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0" windowWidth="20385" windowHeight="8370" tabRatio="601" activeTab="6"/>
  </bookViews>
  <sheets>
    <sheet name="表格说明" sheetId="1" r:id="rId1"/>
    <sheet name="数据元说明" sheetId="3" r:id="rId2"/>
    <sheet name="数据结构" sheetId="2" r:id="rId3"/>
    <sheet name="资金交易信息表分交易子类填写说明" sheetId="5" r:id="rId4"/>
    <sheet name="自营报送范围" sheetId="6" r:id="rId5"/>
    <sheet name="删除的表和数据项" sheetId="4" r:id="rId6"/>
    <sheet name="tables" sheetId="7" r:id="rId7"/>
  </sheets>
  <externalReferences>
    <externalReference r:id="rId8"/>
  </externalReferences>
  <definedNames>
    <definedName name="_xlnm._FilterDatabase" localSheetId="5" hidden="1">删除的表和数据项!$A$3:$IK$233</definedName>
    <definedName name="_xlnm._FilterDatabase" localSheetId="2" hidden="1">数据结构!$A$4:$O$1934</definedName>
    <definedName name="_xlnm._FilterDatabase" localSheetId="1" hidden="1">数据元说明!$A$6:$IV$305</definedName>
    <definedName name="_xlnm.Print_Area" localSheetId="2">数据结构!$A$1:$O$1934</definedName>
    <definedName name="Z_F0CFB77D_A0AA_42D2_9325_13E6710D5843_.wvu.FilterData" localSheetId="2" hidden="1">数据结构!$A$4:$L$1514</definedName>
    <definedName name="Z_F0CFB77D_A0AA_42D2_9325_13E6710D5843_.wvu.FilterData" localSheetId="1" hidden="1">数据元说明!$5:$298</definedName>
  </definedNames>
  <calcPr calcId="144525"/>
</workbook>
</file>

<file path=xl/calcChain.xml><?xml version="1.0" encoding="utf-8"?>
<calcChain xmlns="http://schemas.openxmlformats.org/spreadsheetml/2006/main">
  <c r="H223" i="4" l="1"/>
  <c r="G223" i="4"/>
  <c r="F223" i="4"/>
  <c r="H222" i="4"/>
  <c r="G222" i="4"/>
  <c r="F222" i="4"/>
  <c r="H221" i="4"/>
  <c r="G221" i="4"/>
  <c r="F221" i="4"/>
  <c r="H220" i="4"/>
  <c r="G220" i="4"/>
  <c r="F220" i="4"/>
  <c r="H219" i="4"/>
  <c r="G219" i="4"/>
  <c r="F219" i="4"/>
  <c r="H218" i="4"/>
  <c r="G218" i="4"/>
  <c r="F218" i="4"/>
  <c r="H217" i="4"/>
  <c r="G217" i="4"/>
  <c r="F217" i="4"/>
  <c r="H216" i="4"/>
  <c r="G216" i="4"/>
  <c r="F216" i="4"/>
  <c r="H215" i="4"/>
  <c r="G215" i="4"/>
  <c r="F215" i="4"/>
  <c r="H214" i="4"/>
  <c r="G214" i="4"/>
  <c r="F214" i="4"/>
  <c r="H213" i="4"/>
  <c r="G213" i="4"/>
  <c r="F213" i="4"/>
  <c r="H212" i="4"/>
  <c r="G212" i="4"/>
  <c r="F212" i="4"/>
  <c r="H211" i="4"/>
  <c r="G211" i="4"/>
  <c r="F211" i="4"/>
  <c r="H210" i="4"/>
  <c r="G210" i="4"/>
  <c r="F210" i="4"/>
  <c r="H209" i="4"/>
  <c r="G209" i="4"/>
  <c r="F209" i="4"/>
  <c r="H208" i="4"/>
  <c r="G208" i="4"/>
  <c r="F208" i="4"/>
  <c r="H207" i="4"/>
  <c r="G207" i="4"/>
  <c r="F207" i="4"/>
  <c r="H206" i="4"/>
  <c r="G206" i="4"/>
  <c r="F206" i="4"/>
  <c r="H205" i="4"/>
  <c r="G205" i="4"/>
  <c r="F205" i="4"/>
  <c r="H204" i="4"/>
  <c r="G204" i="4"/>
  <c r="F204" i="4"/>
  <c r="H203" i="4"/>
  <c r="G203" i="4"/>
  <c r="F203" i="4"/>
  <c r="H202" i="4"/>
  <c r="G202" i="4"/>
  <c r="F202" i="4"/>
  <c r="H201" i="4"/>
  <c r="G201" i="4"/>
  <c r="F201" i="4"/>
  <c r="H200" i="4"/>
  <c r="G200" i="4"/>
  <c r="F200" i="4"/>
  <c r="H199" i="4"/>
  <c r="G199" i="4"/>
  <c r="F199" i="4"/>
  <c r="H198" i="4"/>
  <c r="G198" i="4"/>
  <c r="F198" i="4"/>
  <c r="H197" i="4"/>
  <c r="G197" i="4"/>
  <c r="F197" i="4"/>
  <c r="H195" i="4"/>
  <c r="G195" i="4"/>
  <c r="F195" i="4"/>
  <c r="H194" i="4"/>
  <c r="G194" i="4"/>
  <c r="F194" i="4"/>
  <c r="H193" i="4"/>
  <c r="G193" i="4"/>
  <c r="F193" i="4"/>
  <c r="H192" i="4"/>
  <c r="G192" i="4"/>
  <c r="F192" i="4"/>
  <c r="H191" i="4"/>
  <c r="G191" i="4"/>
  <c r="F191" i="4"/>
  <c r="H190" i="4"/>
  <c r="G190" i="4"/>
  <c r="F190" i="4"/>
  <c r="H189" i="4"/>
  <c r="G189" i="4"/>
  <c r="F189" i="4"/>
  <c r="H188" i="4"/>
  <c r="G188" i="4"/>
  <c r="F188" i="4"/>
  <c r="H187" i="4"/>
  <c r="G187" i="4"/>
  <c r="F187" i="4"/>
  <c r="H186" i="4"/>
  <c r="G186" i="4"/>
  <c r="F186" i="4"/>
  <c r="H185" i="4"/>
  <c r="G185" i="4"/>
  <c r="F185" i="4"/>
  <c r="H184" i="4"/>
  <c r="G184" i="4"/>
  <c r="F184" i="4"/>
  <c r="H183" i="4"/>
  <c r="G183" i="4"/>
  <c r="F183" i="4"/>
  <c r="H182" i="4"/>
  <c r="G182" i="4"/>
  <c r="F182" i="4"/>
  <c r="H181" i="4"/>
  <c r="G181" i="4"/>
  <c r="F181" i="4"/>
  <c r="H180" i="4"/>
  <c r="G180" i="4"/>
  <c r="F180" i="4"/>
  <c r="H179" i="4"/>
  <c r="G179" i="4"/>
  <c r="F179" i="4"/>
  <c r="H178" i="4"/>
  <c r="G178" i="4"/>
  <c r="F178" i="4"/>
  <c r="H177" i="4"/>
  <c r="G177" i="4"/>
  <c r="F177" i="4"/>
  <c r="H176" i="4"/>
  <c r="G176" i="4"/>
  <c r="F176" i="4"/>
  <c r="H175" i="4"/>
  <c r="G175" i="4"/>
  <c r="F175" i="4"/>
  <c r="H174" i="4"/>
  <c r="G174" i="4"/>
  <c r="F174" i="4"/>
  <c r="H173" i="4"/>
  <c r="G173" i="4"/>
  <c r="F173" i="4"/>
  <c r="H172" i="4"/>
  <c r="G172" i="4"/>
  <c r="F172" i="4"/>
  <c r="H170" i="4"/>
  <c r="G170" i="4"/>
  <c r="F170" i="4"/>
  <c r="H169" i="4"/>
  <c r="G169" i="4"/>
  <c r="F169" i="4"/>
  <c r="H168" i="4"/>
  <c r="G168" i="4"/>
  <c r="F168" i="4"/>
  <c r="H167" i="4"/>
  <c r="G167" i="4"/>
  <c r="F167" i="4"/>
  <c r="H166" i="4"/>
  <c r="G166" i="4"/>
  <c r="F166" i="4"/>
  <c r="H165" i="4"/>
  <c r="G165" i="4"/>
  <c r="F165" i="4"/>
  <c r="H164" i="4"/>
  <c r="G164" i="4"/>
  <c r="F164" i="4"/>
  <c r="H163" i="4"/>
  <c r="G163" i="4"/>
  <c r="F163" i="4"/>
  <c r="H162" i="4"/>
  <c r="G162" i="4"/>
  <c r="F162" i="4"/>
  <c r="H161" i="4"/>
  <c r="G161" i="4"/>
  <c r="F161" i="4"/>
  <c r="H160" i="4"/>
  <c r="G160" i="4"/>
  <c r="F160" i="4"/>
  <c r="H159" i="4"/>
  <c r="G159" i="4"/>
  <c r="F159" i="4"/>
  <c r="H158" i="4"/>
  <c r="G158" i="4"/>
  <c r="F158" i="4"/>
  <c r="H157" i="4"/>
  <c r="G157" i="4"/>
  <c r="F157" i="4"/>
  <c r="H156" i="4"/>
  <c r="G156" i="4"/>
  <c r="F156" i="4"/>
  <c r="H155" i="4"/>
  <c r="G155" i="4"/>
  <c r="F155" i="4"/>
  <c r="H153" i="4"/>
  <c r="G153" i="4"/>
  <c r="F153" i="4"/>
  <c r="H152" i="4"/>
  <c r="G152" i="4"/>
  <c r="F152" i="4"/>
  <c r="H151" i="4"/>
  <c r="G151" i="4"/>
  <c r="F151" i="4"/>
  <c r="H150" i="4"/>
  <c r="G150" i="4"/>
  <c r="F150" i="4"/>
  <c r="H149" i="4"/>
  <c r="G149" i="4"/>
  <c r="F149" i="4"/>
  <c r="H148" i="4"/>
  <c r="G148" i="4"/>
  <c r="F148" i="4"/>
  <c r="H147" i="4"/>
  <c r="G147" i="4"/>
  <c r="F147" i="4"/>
  <c r="H146" i="4"/>
  <c r="G146" i="4"/>
  <c r="F146" i="4"/>
  <c r="H145" i="4"/>
  <c r="G145" i="4"/>
  <c r="F145" i="4"/>
  <c r="H144" i="4"/>
  <c r="G144" i="4"/>
  <c r="F144" i="4"/>
  <c r="H143" i="4"/>
  <c r="G143" i="4"/>
  <c r="F143" i="4"/>
  <c r="H142" i="4"/>
  <c r="G142" i="4"/>
  <c r="F142" i="4"/>
  <c r="H141" i="4"/>
  <c r="G141" i="4"/>
  <c r="F141" i="4"/>
  <c r="H140" i="4"/>
  <c r="G140" i="4"/>
  <c r="F140" i="4"/>
  <c r="H139" i="4"/>
  <c r="G139" i="4"/>
  <c r="F139" i="4"/>
  <c r="H138" i="4"/>
  <c r="G138" i="4"/>
  <c r="F138" i="4"/>
  <c r="H137" i="4"/>
  <c r="G137" i="4"/>
  <c r="F137" i="4"/>
  <c r="H136" i="4"/>
  <c r="G136" i="4"/>
  <c r="F136" i="4"/>
  <c r="H135" i="4"/>
  <c r="G135" i="4"/>
  <c r="F135" i="4"/>
  <c r="H134" i="4"/>
  <c r="G134" i="4"/>
  <c r="F134" i="4"/>
  <c r="H133" i="4"/>
  <c r="G133" i="4"/>
  <c r="F133" i="4"/>
  <c r="H132" i="4"/>
  <c r="G132" i="4"/>
  <c r="F132" i="4"/>
  <c r="H131" i="4"/>
  <c r="G131" i="4"/>
  <c r="F131" i="4"/>
  <c r="H130" i="4"/>
  <c r="G130" i="4"/>
  <c r="F130" i="4"/>
  <c r="H129" i="4"/>
  <c r="G129" i="4"/>
  <c r="F129" i="4"/>
  <c r="H128" i="4"/>
  <c r="G128" i="4"/>
  <c r="F128" i="4"/>
  <c r="H127" i="4"/>
  <c r="G127" i="4"/>
  <c r="F127" i="4"/>
  <c r="H126" i="4"/>
  <c r="G126" i="4"/>
  <c r="F126" i="4"/>
  <c r="H125" i="4"/>
  <c r="G125" i="4"/>
  <c r="F125" i="4"/>
  <c r="H124" i="4"/>
  <c r="G124" i="4"/>
  <c r="F124" i="4"/>
  <c r="H123" i="4"/>
  <c r="G123" i="4"/>
  <c r="F123" i="4"/>
  <c r="H122" i="4"/>
  <c r="G122" i="4"/>
  <c r="F122" i="4"/>
  <c r="H121" i="4"/>
  <c r="G121" i="4"/>
  <c r="F121" i="4"/>
  <c r="H120" i="4"/>
  <c r="G120" i="4"/>
  <c r="F120" i="4"/>
  <c r="H119" i="4"/>
  <c r="G119" i="4"/>
  <c r="F119" i="4"/>
  <c r="H118" i="4"/>
  <c r="G118" i="4"/>
  <c r="F118" i="4"/>
  <c r="H117" i="4"/>
  <c r="G117" i="4"/>
  <c r="F117" i="4"/>
  <c r="H116" i="4"/>
  <c r="G116" i="4"/>
  <c r="F116" i="4"/>
  <c r="H115" i="4"/>
  <c r="G115" i="4"/>
  <c r="F115" i="4"/>
  <c r="H114" i="4"/>
  <c r="G114" i="4"/>
  <c r="F114" i="4"/>
  <c r="H113" i="4"/>
  <c r="G113" i="4"/>
  <c r="F113" i="4"/>
  <c r="H112" i="4"/>
  <c r="G112" i="4"/>
  <c r="F112" i="4"/>
  <c r="H111" i="4"/>
  <c r="G111" i="4"/>
  <c r="F111" i="4"/>
  <c r="H110" i="4"/>
  <c r="G110" i="4"/>
  <c r="F110" i="4"/>
  <c r="H109" i="4"/>
  <c r="G109" i="4"/>
  <c r="F109" i="4"/>
  <c r="H108" i="4"/>
  <c r="G108" i="4"/>
  <c r="F108" i="4"/>
  <c r="H107" i="4"/>
  <c r="G107" i="4"/>
  <c r="F107" i="4"/>
  <c r="H106" i="4"/>
  <c r="G106" i="4"/>
  <c r="F106" i="4"/>
  <c r="H105" i="4"/>
  <c r="G105" i="4"/>
  <c r="F105" i="4"/>
  <c r="H104" i="4"/>
  <c r="G104" i="4"/>
  <c r="F104" i="4"/>
  <c r="H103" i="4"/>
  <c r="G103" i="4"/>
  <c r="F103" i="4"/>
  <c r="H102" i="4"/>
  <c r="G102" i="4"/>
  <c r="F102" i="4"/>
  <c r="H101" i="4"/>
  <c r="G101" i="4"/>
  <c r="F101" i="4"/>
  <c r="H100" i="4"/>
  <c r="G100" i="4"/>
  <c r="F100" i="4"/>
  <c r="H99" i="4"/>
  <c r="G99" i="4"/>
  <c r="F99" i="4"/>
  <c r="H98" i="4"/>
  <c r="G98" i="4"/>
  <c r="F98" i="4"/>
  <c r="H97" i="4"/>
  <c r="G97" i="4"/>
  <c r="F97" i="4"/>
  <c r="H96" i="4"/>
  <c r="G96" i="4"/>
  <c r="F96" i="4"/>
  <c r="H95" i="4"/>
  <c r="G95" i="4"/>
  <c r="F95" i="4"/>
  <c r="H94" i="4"/>
  <c r="G94" i="4"/>
  <c r="F94" i="4"/>
  <c r="H93" i="4"/>
  <c r="G93" i="4"/>
  <c r="F93" i="4"/>
  <c r="H92" i="4"/>
  <c r="G92" i="4"/>
  <c r="F92" i="4"/>
  <c r="H90" i="4"/>
  <c r="G90" i="4"/>
  <c r="F90" i="4"/>
  <c r="H89" i="4"/>
  <c r="G89" i="4"/>
  <c r="F89" i="4"/>
  <c r="H88" i="4"/>
  <c r="G88" i="4"/>
  <c r="F88" i="4"/>
  <c r="H87" i="4"/>
  <c r="G87" i="4"/>
  <c r="F87" i="4"/>
  <c r="H86" i="4"/>
  <c r="G86" i="4"/>
  <c r="F86" i="4"/>
  <c r="H85" i="4"/>
  <c r="G85" i="4"/>
  <c r="F85" i="4"/>
  <c r="H84" i="4"/>
  <c r="G84" i="4"/>
  <c r="F84" i="4"/>
  <c r="H83" i="4"/>
  <c r="G83" i="4"/>
  <c r="F83" i="4"/>
  <c r="H82" i="4"/>
  <c r="G82" i="4"/>
  <c r="F82" i="4"/>
  <c r="H81" i="4"/>
  <c r="G81" i="4"/>
  <c r="F81" i="4"/>
  <c r="H80" i="4"/>
  <c r="G80" i="4"/>
  <c r="F80" i="4"/>
  <c r="H79" i="4"/>
  <c r="G79" i="4"/>
  <c r="F79" i="4"/>
  <c r="H77" i="4"/>
  <c r="G77" i="4"/>
  <c r="F77" i="4"/>
  <c r="H76" i="4"/>
  <c r="G76" i="4"/>
  <c r="F76" i="4"/>
  <c r="H75" i="4"/>
  <c r="G75" i="4"/>
  <c r="F75" i="4"/>
  <c r="H74" i="4"/>
  <c r="G74" i="4"/>
  <c r="F74" i="4"/>
  <c r="H73" i="4"/>
  <c r="G73" i="4"/>
  <c r="F73" i="4"/>
  <c r="H72" i="4"/>
  <c r="G72" i="4"/>
  <c r="F72" i="4"/>
  <c r="H71" i="4"/>
  <c r="G71" i="4"/>
  <c r="F71" i="4"/>
  <c r="H70" i="4"/>
  <c r="G70" i="4"/>
  <c r="F70" i="4"/>
  <c r="H69" i="4"/>
  <c r="G69" i="4"/>
  <c r="F69" i="4"/>
  <c r="H68" i="4"/>
  <c r="G68" i="4"/>
  <c r="F68" i="4"/>
  <c r="H67" i="4"/>
  <c r="G67" i="4"/>
  <c r="F67" i="4"/>
  <c r="H66" i="4"/>
  <c r="G66" i="4"/>
  <c r="F66" i="4"/>
  <c r="H65" i="4"/>
  <c r="G65" i="4"/>
  <c r="F65" i="4"/>
  <c r="H64" i="4"/>
  <c r="G64" i="4"/>
  <c r="F64" i="4"/>
  <c r="H63" i="4"/>
  <c r="G63" i="4"/>
  <c r="F63" i="4"/>
  <c r="H62" i="4"/>
  <c r="G62" i="4"/>
  <c r="F62" i="4"/>
  <c r="H61" i="4"/>
  <c r="G61" i="4"/>
  <c r="F61" i="4"/>
  <c r="H60" i="4"/>
  <c r="G60" i="4"/>
  <c r="F60" i="4"/>
  <c r="H59" i="4"/>
  <c r="G59" i="4"/>
  <c r="F59" i="4"/>
  <c r="H58" i="4"/>
  <c r="G58" i="4"/>
  <c r="F58" i="4"/>
  <c r="H57" i="4"/>
  <c r="G57" i="4"/>
  <c r="F57" i="4"/>
  <c r="H56" i="4"/>
  <c r="G56" i="4"/>
  <c r="F56" i="4"/>
  <c r="H55" i="4"/>
  <c r="G55" i="4"/>
  <c r="F55" i="4"/>
  <c r="H54" i="4"/>
  <c r="G54" i="4"/>
  <c r="F54" i="4"/>
  <c r="H53" i="4"/>
  <c r="G53" i="4"/>
  <c r="F53" i="4"/>
  <c r="H52" i="4"/>
  <c r="G52" i="4"/>
  <c r="F52" i="4"/>
  <c r="H51" i="4"/>
  <c r="G51" i="4"/>
  <c r="F51" i="4"/>
  <c r="H50" i="4"/>
  <c r="G50" i="4"/>
  <c r="F50" i="4"/>
  <c r="H49" i="4"/>
  <c r="G49" i="4"/>
  <c r="F49" i="4"/>
  <c r="H48" i="4"/>
  <c r="G48" i="4"/>
  <c r="F48" i="4"/>
  <c r="H47" i="4"/>
  <c r="G47" i="4"/>
  <c r="F47" i="4"/>
  <c r="H46" i="4"/>
  <c r="G46" i="4"/>
  <c r="F46" i="4"/>
  <c r="H45" i="4"/>
  <c r="G45" i="4"/>
  <c r="F45" i="4"/>
  <c r="H44" i="4"/>
  <c r="G44" i="4"/>
  <c r="F44" i="4"/>
  <c r="H43" i="4"/>
  <c r="G43" i="4"/>
  <c r="F43" i="4"/>
  <c r="H42" i="4"/>
  <c r="G42" i="4"/>
  <c r="F42" i="4"/>
  <c r="H41" i="4"/>
  <c r="G41" i="4"/>
  <c r="F41" i="4"/>
  <c r="H40" i="4"/>
  <c r="G40" i="4"/>
  <c r="F40" i="4"/>
  <c r="H39" i="4"/>
  <c r="G39" i="4"/>
  <c r="F39" i="4"/>
  <c r="H38" i="4"/>
  <c r="G38" i="4"/>
  <c r="F38" i="4"/>
  <c r="H37" i="4"/>
  <c r="G37" i="4"/>
  <c r="F37" i="4"/>
  <c r="H36" i="4"/>
  <c r="G36" i="4"/>
  <c r="F36" i="4"/>
  <c r="H34" i="4"/>
  <c r="G34" i="4"/>
  <c r="F34" i="4"/>
  <c r="H33" i="4"/>
  <c r="G33" i="4"/>
  <c r="F33" i="4"/>
  <c r="H32" i="4"/>
  <c r="G32" i="4"/>
  <c r="F32" i="4"/>
  <c r="H31" i="4"/>
  <c r="G31" i="4"/>
  <c r="F31" i="4"/>
  <c r="H29" i="4"/>
  <c r="G29" i="4"/>
  <c r="F29" i="4"/>
  <c r="H28" i="4"/>
  <c r="G28" i="4"/>
  <c r="F28" i="4"/>
  <c r="H26" i="4"/>
  <c r="G26" i="4"/>
  <c r="F26" i="4"/>
  <c r="H25" i="4"/>
  <c r="G25" i="4"/>
  <c r="F25" i="4"/>
  <c r="H23" i="4"/>
  <c r="G23" i="4"/>
  <c r="F23" i="4"/>
  <c r="H22" i="4"/>
  <c r="G22" i="4"/>
  <c r="F22" i="4"/>
  <c r="H21" i="4"/>
  <c r="G21" i="4"/>
  <c r="F21" i="4"/>
  <c r="H20" i="4"/>
  <c r="G20" i="4"/>
  <c r="F20" i="4"/>
  <c r="H18" i="4"/>
  <c r="G18" i="4"/>
  <c r="F18" i="4"/>
  <c r="H17" i="4"/>
  <c r="G17" i="4"/>
  <c r="F17" i="4"/>
  <c r="H15" i="4"/>
  <c r="G15" i="4"/>
  <c r="F15" i="4"/>
  <c r="H13" i="4"/>
  <c r="G13" i="4"/>
  <c r="F13" i="4"/>
  <c r="H11" i="4"/>
  <c r="G11" i="4"/>
  <c r="F11" i="4"/>
  <c r="H10" i="4"/>
  <c r="G10" i="4"/>
  <c r="F10" i="4"/>
  <c r="H9" i="4"/>
  <c r="G9" i="4"/>
  <c r="F9" i="4"/>
  <c r="H8" i="4"/>
  <c r="G8" i="4"/>
  <c r="F8" i="4"/>
  <c r="H7" i="4"/>
  <c r="G7" i="4"/>
  <c r="F7" i="4"/>
  <c r="H6" i="4"/>
  <c r="G6" i="4"/>
  <c r="F6" i="4"/>
  <c r="K1933" i="2"/>
  <c r="J1933" i="2"/>
  <c r="K1932" i="2"/>
  <c r="J1932" i="2"/>
  <c r="K1931" i="2"/>
  <c r="J1931" i="2"/>
  <c r="K1930" i="2"/>
  <c r="J1930" i="2"/>
  <c r="K1929" i="2"/>
  <c r="J1929" i="2"/>
  <c r="K1928" i="2"/>
  <c r="J1928" i="2"/>
  <c r="K1927" i="2"/>
  <c r="J1927" i="2"/>
  <c r="K1926" i="2"/>
  <c r="J1926" i="2"/>
  <c r="K1925" i="2"/>
  <c r="J1925" i="2"/>
  <c r="K1924" i="2"/>
  <c r="J1924" i="2"/>
  <c r="K1923" i="2"/>
  <c r="J1923" i="2"/>
  <c r="K1922" i="2"/>
  <c r="J1922" i="2"/>
  <c r="K1921" i="2"/>
  <c r="J1921" i="2"/>
  <c r="K1920" i="2"/>
  <c r="J1920" i="2"/>
  <c r="K1919" i="2"/>
  <c r="J1919" i="2"/>
  <c r="K1918" i="2"/>
  <c r="J1918" i="2"/>
  <c r="K1917" i="2"/>
  <c r="J1917" i="2"/>
  <c r="K1916" i="2"/>
  <c r="J1916" i="2"/>
  <c r="K1915" i="2"/>
  <c r="J1915" i="2"/>
  <c r="K1914" i="2"/>
  <c r="J1914" i="2"/>
  <c r="K1913" i="2"/>
  <c r="J1913" i="2"/>
  <c r="K1912" i="2"/>
  <c r="J1912" i="2"/>
  <c r="K1911" i="2"/>
  <c r="J1911" i="2"/>
  <c r="K1910" i="2"/>
  <c r="J1910" i="2"/>
  <c r="K1909" i="2"/>
  <c r="J1909" i="2"/>
  <c r="K1908" i="2"/>
  <c r="J1908" i="2"/>
  <c r="K1907" i="2"/>
  <c r="J1907" i="2"/>
  <c r="K1906" i="2"/>
  <c r="J1906" i="2"/>
  <c r="D1906" i="2"/>
  <c r="D1907" i="2" s="1"/>
  <c r="D1908" i="2" s="1"/>
  <c r="D1909" i="2" s="1"/>
  <c r="D1910" i="2" s="1"/>
  <c r="D1911" i="2" s="1"/>
  <c r="D1912" i="2" s="1"/>
  <c r="D1913" i="2" s="1"/>
  <c r="D1914" i="2" s="1"/>
  <c r="D1915" i="2" s="1"/>
  <c r="D1916" i="2" s="1"/>
  <c r="D1917" i="2" s="1"/>
  <c r="D1918" i="2" s="1"/>
  <c r="D1919" i="2" s="1"/>
  <c r="D1920" i="2" s="1"/>
  <c r="D1921" i="2" s="1"/>
  <c r="D1922" i="2" s="1"/>
  <c r="D1923" i="2" s="1"/>
  <c r="D1924" i="2" s="1"/>
  <c r="D1925" i="2" s="1"/>
  <c r="D1926" i="2" s="1"/>
  <c r="D1927" i="2" s="1"/>
  <c r="D1928" i="2" s="1"/>
  <c r="D1929" i="2" s="1"/>
  <c r="D1930" i="2" s="1"/>
  <c r="D1931" i="2" s="1"/>
  <c r="D1932" i="2" s="1"/>
  <c r="D1933" i="2" s="1"/>
  <c r="K1905" i="2"/>
  <c r="J1905" i="2"/>
  <c r="D1905" i="2"/>
  <c r="C1905" i="2"/>
  <c r="C1906" i="2" s="1"/>
  <c r="C1907" i="2" s="1"/>
  <c r="C1908" i="2" s="1"/>
  <c r="C1909" i="2" s="1"/>
  <c r="C1910" i="2" s="1"/>
  <c r="C1911" i="2" s="1"/>
  <c r="C1912" i="2" s="1"/>
  <c r="C1913" i="2" s="1"/>
  <c r="C1914" i="2" s="1"/>
  <c r="C1915" i="2" s="1"/>
  <c r="C1916" i="2" s="1"/>
  <c r="C1917" i="2" s="1"/>
  <c r="C1918" i="2" s="1"/>
  <c r="C1919" i="2" s="1"/>
  <c r="C1920" i="2" s="1"/>
  <c r="C1921" i="2" s="1"/>
  <c r="C1922" i="2" s="1"/>
  <c r="C1923" i="2" s="1"/>
  <c r="C1924" i="2" s="1"/>
  <c r="C1925" i="2" s="1"/>
  <c r="C1926" i="2" s="1"/>
  <c r="C1927" i="2" s="1"/>
  <c r="C1928" i="2" s="1"/>
  <c r="C1929" i="2" s="1"/>
  <c r="C1930" i="2" s="1"/>
  <c r="C1931" i="2" s="1"/>
  <c r="C1932" i="2" s="1"/>
  <c r="C1933" i="2" s="1"/>
  <c r="K1903" i="2"/>
  <c r="J1903" i="2"/>
  <c r="K1902" i="2"/>
  <c r="J1902" i="2"/>
  <c r="K1901" i="2"/>
  <c r="J1901" i="2"/>
  <c r="K1900" i="2"/>
  <c r="J1900" i="2"/>
  <c r="K1899" i="2"/>
  <c r="J1899" i="2"/>
  <c r="K1898" i="2"/>
  <c r="J1898" i="2"/>
  <c r="K1897" i="2"/>
  <c r="J1897" i="2"/>
  <c r="K1896" i="2"/>
  <c r="J1896" i="2"/>
  <c r="K1895" i="2"/>
  <c r="J1895" i="2"/>
  <c r="K1894" i="2"/>
  <c r="J1894" i="2"/>
  <c r="K1893" i="2"/>
  <c r="J1893" i="2"/>
  <c r="K1892" i="2"/>
  <c r="J1892" i="2"/>
  <c r="K1891" i="2"/>
  <c r="J1891" i="2"/>
  <c r="K1890" i="2"/>
  <c r="J1890" i="2"/>
  <c r="K1889" i="2"/>
  <c r="J1889" i="2"/>
  <c r="K1888" i="2"/>
  <c r="J1888" i="2"/>
  <c r="K1887" i="2"/>
  <c r="J1887" i="2"/>
  <c r="K1886" i="2"/>
  <c r="J1886" i="2"/>
  <c r="K1885" i="2"/>
  <c r="J1885" i="2"/>
  <c r="K1884" i="2"/>
  <c r="J1884" i="2"/>
  <c r="K1883" i="2"/>
  <c r="J1883" i="2"/>
  <c r="K1882" i="2"/>
  <c r="J1882" i="2"/>
  <c r="K1881" i="2"/>
  <c r="J1881" i="2"/>
  <c r="K1880" i="2"/>
  <c r="J1880" i="2"/>
  <c r="K1879" i="2"/>
  <c r="J1879" i="2"/>
  <c r="K1878" i="2"/>
  <c r="J1878" i="2"/>
  <c r="K1877" i="2"/>
  <c r="J1877" i="2"/>
  <c r="K1876" i="2"/>
  <c r="J1876" i="2"/>
  <c r="K1875" i="2"/>
  <c r="J1875" i="2"/>
  <c r="D1875" i="2"/>
  <c r="D1876" i="2" s="1"/>
  <c r="D1877" i="2" s="1"/>
  <c r="D1878" i="2" s="1"/>
  <c r="D1879" i="2" s="1"/>
  <c r="D1880" i="2" s="1"/>
  <c r="D1881" i="2" s="1"/>
  <c r="D1882" i="2" s="1"/>
  <c r="D1883" i="2" s="1"/>
  <c r="D1884" i="2" s="1"/>
  <c r="D1885" i="2" s="1"/>
  <c r="D1886" i="2" s="1"/>
  <c r="D1887" i="2" s="1"/>
  <c r="D1888" i="2" s="1"/>
  <c r="D1889" i="2" s="1"/>
  <c r="D1890" i="2" s="1"/>
  <c r="D1891" i="2" s="1"/>
  <c r="D1892" i="2" s="1"/>
  <c r="D1893" i="2" s="1"/>
  <c r="D1894" i="2" s="1"/>
  <c r="D1895" i="2" s="1"/>
  <c r="D1896" i="2" s="1"/>
  <c r="D1897" i="2" s="1"/>
  <c r="D1898" i="2" s="1"/>
  <c r="D1899" i="2" s="1"/>
  <c r="D1900" i="2" s="1"/>
  <c r="D1901" i="2" s="1"/>
  <c r="D1902" i="2" s="1"/>
  <c r="D1903" i="2" s="1"/>
  <c r="C1875" i="2"/>
  <c r="C1876" i="2" s="1"/>
  <c r="C1877" i="2" s="1"/>
  <c r="C1878" i="2" s="1"/>
  <c r="C1879" i="2" s="1"/>
  <c r="C1880" i="2" s="1"/>
  <c r="C1881" i="2" s="1"/>
  <c r="C1882" i="2" s="1"/>
  <c r="C1883" i="2" s="1"/>
  <c r="C1884" i="2" s="1"/>
  <c r="C1885" i="2" s="1"/>
  <c r="C1886" i="2" s="1"/>
  <c r="C1887" i="2" s="1"/>
  <c r="C1888" i="2" s="1"/>
  <c r="C1889" i="2" s="1"/>
  <c r="C1890" i="2" s="1"/>
  <c r="C1891" i="2" s="1"/>
  <c r="C1892" i="2" s="1"/>
  <c r="C1893" i="2" s="1"/>
  <c r="C1894" i="2" s="1"/>
  <c r="C1895" i="2" s="1"/>
  <c r="C1896" i="2" s="1"/>
  <c r="C1897" i="2" s="1"/>
  <c r="C1898" i="2" s="1"/>
  <c r="C1899" i="2" s="1"/>
  <c r="C1900" i="2" s="1"/>
  <c r="C1901" i="2" s="1"/>
  <c r="C1902" i="2" s="1"/>
  <c r="C1903" i="2" s="1"/>
  <c r="K1873" i="2"/>
  <c r="J1873" i="2"/>
  <c r="K1872" i="2"/>
  <c r="J1872" i="2"/>
  <c r="K1871" i="2"/>
  <c r="J1871" i="2"/>
  <c r="K1870" i="2"/>
  <c r="J1870" i="2"/>
  <c r="K1869" i="2"/>
  <c r="J1869" i="2"/>
  <c r="K1868" i="2"/>
  <c r="J1868" i="2"/>
  <c r="K1867" i="2"/>
  <c r="J1867" i="2"/>
  <c r="K1866" i="2"/>
  <c r="J1866" i="2"/>
  <c r="K1865" i="2"/>
  <c r="J1865" i="2"/>
  <c r="K1864" i="2"/>
  <c r="J1864" i="2"/>
  <c r="K1863" i="2"/>
  <c r="J1863" i="2"/>
  <c r="K1862" i="2"/>
  <c r="J1862" i="2"/>
  <c r="K1861" i="2"/>
  <c r="J1861" i="2"/>
  <c r="K1860" i="2"/>
  <c r="J1860" i="2"/>
  <c r="K1859" i="2"/>
  <c r="J1859" i="2"/>
  <c r="K1858" i="2"/>
  <c r="J1858" i="2"/>
  <c r="K1857" i="2"/>
  <c r="J1857" i="2"/>
  <c r="K1856" i="2"/>
  <c r="J1856" i="2"/>
  <c r="K1855" i="2"/>
  <c r="J1855" i="2"/>
  <c r="K1854" i="2"/>
  <c r="J1854" i="2"/>
  <c r="K1853" i="2"/>
  <c r="J1853" i="2"/>
  <c r="K1852" i="2"/>
  <c r="J1852" i="2"/>
  <c r="K1851" i="2"/>
  <c r="J1851" i="2"/>
  <c r="K1850" i="2"/>
  <c r="J1850" i="2"/>
  <c r="K1849" i="2"/>
  <c r="J1849" i="2"/>
  <c r="K1848" i="2"/>
  <c r="J1848" i="2"/>
  <c r="K1847" i="2"/>
  <c r="J1847" i="2"/>
  <c r="K1846" i="2"/>
  <c r="J1846" i="2"/>
  <c r="K1845" i="2"/>
  <c r="J1845" i="2"/>
  <c r="K1844" i="2"/>
  <c r="J1844" i="2"/>
  <c r="K1843" i="2"/>
  <c r="J1843" i="2"/>
  <c r="K1842" i="2"/>
  <c r="J1842" i="2"/>
  <c r="K1841" i="2"/>
  <c r="J1841" i="2"/>
  <c r="K1840" i="2"/>
  <c r="J1840" i="2"/>
  <c r="K1839" i="2"/>
  <c r="J1839" i="2"/>
  <c r="K1838" i="2"/>
  <c r="J1838" i="2"/>
  <c r="K1837" i="2"/>
  <c r="J1837" i="2"/>
  <c r="K1836" i="2"/>
  <c r="J1836" i="2"/>
  <c r="D1836" i="2"/>
  <c r="D1837" i="2" s="1"/>
  <c r="D1838" i="2" s="1"/>
  <c r="D1839" i="2" s="1"/>
  <c r="D1840" i="2" s="1"/>
  <c r="D1841" i="2" s="1"/>
  <c r="D1842" i="2" s="1"/>
  <c r="D1843" i="2" s="1"/>
  <c r="D1844" i="2" s="1"/>
  <c r="D1845" i="2" s="1"/>
  <c r="D1846" i="2" s="1"/>
  <c r="D1847" i="2" s="1"/>
  <c r="D1848" i="2" s="1"/>
  <c r="D1849" i="2" s="1"/>
  <c r="D1850" i="2" s="1"/>
  <c r="D1851" i="2" s="1"/>
  <c r="D1852" i="2" s="1"/>
  <c r="D1853" i="2" s="1"/>
  <c r="D1854" i="2" s="1"/>
  <c r="D1855" i="2" s="1"/>
  <c r="D1856" i="2" s="1"/>
  <c r="D1857" i="2" s="1"/>
  <c r="D1858" i="2" s="1"/>
  <c r="D1859" i="2" s="1"/>
  <c r="D1860" i="2" s="1"/>
  <c r="D1861" i="2" s="1"/>
  <c r="D1862" i="2" s="1"/>
  <c r="D1863" i="2" s="1"/>
  <c r="D1864" i="2" s="1"/>
  <c r="D1865" i="2" s="1"/>
  <c r="D1866" i="2" s="1"/>
  <c r="D1867" i="2" s="1"/>
  <c r="D1868" i="2" s="1"/>
  <c r="D1869" i="2" s="1"/>
  <c r="D1870" i="2" s="1"/>
  <c r="D1871" i="2" s="1"/>
  <c r="D1872" i="2" s="1"/>
  <c r="D1873" i="2" s="1"/>
  <c r="C1836" i="2"/>
  <c r="C1837" i="2" s="1"/>
  <c r="C1838" i="2" s="1"/>
  <c r="C1839" i="2" s="1"/>
  <c r="C1840" i="2" s="1"/>
  <c r="C1841" i="2" s="1"/>
  <c r="C1842" i="2" s="1"/>
  <c r="C1843" i="2" s="1"/>
  <c r="C1844" i="2" s="1"/>
  <c r="C1845" i="2" s="1"/>
  <c r="C1846" i="2" s="1"/>
  <c r="C1847" i="2" s="1"/>
  <c r="C1848" i="2" s="1"/>
  <c r="C1849" i="2" s="1"/>
  <c r="C1850" i="2" s="1"/>
  <c r="C1851" i="2" s="1"/>
  <c r="C1852" i="2" s="1"/>
  <c r="C1853" i="2" s="1"/>
  <c r="C1854" i="2" s="1"/>
  <c r="C1855" i="2" s="1"/>
  <c r="C1856" i="2" s="1"/>
  <c r="C1857" i="2" s="1"/>
  <c r="C1858" i="2" s="1"/>
  <c r="C1859" i="2" s="1"/>
  <c r="C1860" i="2" s="1"/>
  <c r="C1861" i="2" s="1"/>
  <c r="C1862" i="2" s="1"/>
  <c r="C1863" i="2" s="1"/>
  <c r="C1864" i="2" s="1"/>
  <c r="C1865" i="2" s="1"/>
  <c r="C1866" i="2" s="1"/>
  <c r="C1867" i="2" s="1"/>
  <c r="C1868" i="2" s="1"/>
  <c r="C1869" i="2" s="1"/>
  <c r="C1870" i="2" s="1"/>
  <c r="C1871" i="2" s="1"/>
  <c r="C1872" i="2" s="1"/>
  <c r="C1873" i="2" s="1"/>
  <c r="K1834" i="2"/>
  <c r="J1834" i="2"/>
  <c r="K1833" i="2"/>
  <c r="J1833" i="2"/>
  <c r="K1832" i="2"/>
  <c r="J1832" i="2"/>
  <c r="K1831" i="2"/>
  <c r="J1831" i="2"/>
  <c r="K1830" i="2"/>
  <c r="J1830" i="2"/>
  <c r="K1829" i="2"/>
  <c r="J1829" i="2"/>
  <c r="K1828" i="2"/>
  <c r="J1828" i="2"/>
  <c r="K1827" i="2"/>
  <c r="J1827" i="2"/>
  <c r="K1826" i="2"/>
  <c r="J1826" i="2"/>
  <c r="K1825" i="2"/>
  <c r="J1825" i="2"/>
  <c r="K1824" i="2"/>
  <c r="J1824" i="2"/>
  <c r="K1823" i="2"/>
  <c r="J1823" i="2"/>
  <c r="K1822" i="2"/>
  <c r="J1822" i="2"/>
  <c r="K1821" i="2"/>
  <c r="J1821" i="2"/>
  <c r="K1820" i="2"/>
  <c r="J1820" i="2"/>
  <c r="K1819" i="2"/>
  <c r="J1819" i="2"/>
  <c r="K1818" i="2"/>
  <c r="J1818" i="2"/>
  <c r="K1817" i="2"/>
  <c r="J1817" i="2"/>
  <c r="K1816" i="2"/>
  <c r="J1816" i="2"/>
  <c r="K1815" i="2"/>
  <c r="J1815" i="2"/>
  <c r="K1814" i="2"/>
  <c r="J1814" i="2"/>
  <c r="K1813" i="2"/>
  <c r="J1813" i="2"/>
  <c r="K1812" i="2"/>
  <c r="J1812" i="2"/>
  <c r="K1811" i="2"/>
  <c r="J1811" i="2"/>
  <c r="K1810" i="2"/>
  <c r="J1810" i="2"/>
  <c r="K1809" i="2"/>
  <c r="J1809" i="2"/>
  <c r="K1808" i="2"/>
  <c r="J1808" i="2"/>
  <c r="K1807" i="2"/>
  <c r="J1807" i="2"/>
  <c r="K1806" i="2"/>
  <c r="J1806" i="2"/>
  <c r="K1805" i="2"/>
  <c r="J1805" i="2"/>
  <c r="K1804" i="2"/>
  <c r="J1804" i="2"/>
  <c r="K1803" i="2"/>
  <c r="J1803" i="2"/>
  <c r="K1802" i="2"/>
  <c r="J1802" i="2"/>
  <c r="K1801" i="2"/>
  <c r="J1801" i="2"/>
  <c r="K1800" i="2"/>
  <c r="J1800" i="2"/>
  <c r="K1799" i="2"/>
  <c r="J1799" i="2"/>
  <c r="K1798" i="2"/>
  <c r="J1798" i="2"/>
  <c r="K1797" i="2"/>
  <c r="J1797" i="2"/>
  <c r="K1796" i="2"/>
  <c r="J1796" i="2"/>
  <c r="K1795" i="2"/>
  <c r="J1795" i="2"/>
  <c r="K1794" i="2"/>
  <c r="J1794" i="2"/>
  <c r="K1793" i="2"/>
  <c r="J1793" i="2"/>
  <c r="K1792" i="2"/>
  <c r="J1792" i="2"/>
  <c r="K1791" i="2"/>
  <c r="J1791" i="2"/>
  <c r="K1790" i="2"/>
  <c r="J1790" i="2"/>
  <c r="K1789" i="2"/>
  <c r="J1789" i="2"/>
  <c r="K1788" i="2"/>
  <c r="J1788" i="2"/>
  <c r="K1787" i="2"/>
  <c r="J1787" i="2"/>
  <c r="K1786" i="2"/>
  <c r="J1786" i="2"/>
  <c r="K1785" i="2"/>
  <c r="J1785" i="2"/>
  <c r="K1784" i="2"/>
  <c r="J1784" i="2"/>
  <c r="K1783" i="2"/>
  <c r="J1783" i="2"/>
  <c r="K1782" i="2"/>
  <c r="J1782" i="2"/>
  <c r="K1781" i="2"/>
  <c r="J1781" i="2"/>
  <c r="K1780" i="2"/>
  <c r="J1780" i="2"/>
  <c r="K1779" i="2"/>
  <c r="J1779" i="2"/>
  <c r="K1778" i="2"/>
  <c r="J1778" i="2"/>
  <c r="K1777" i="2"/>
  <c r="J1777" i="2"/>
  <c r="K1776" i="2"/>
  <c r="J1776" i="2"/>
  <c r="K1775" i="2"/>
  <c r="J1775" i="2"/>
  <c r="K1774" i="2"/>
  <c r="J1774" i="2"/>
  <c r="K1773" i="2"/>
  <c r="J1773" i="2"/>
  <c r="K1772" i="2"/>
  <c r="J1772" i="2"/>
  <c r="K1771" i="2"/>
  <c r="J1771" i="2"/>
  <c r="K1770" i="2"/>
  <c r="J1770" i="2"/>
  <c r="K1769" i="2"/>
  <c r="J1769" i="2"/>
  <c r="K1768" i="2"/>
  <c r="J1768" i="2"/>
  <c r="K1767" i="2"/>
  <c r="J1767" i="2"/>
  <c r="K1766" i="2"/>
  <c r="J1766" i="2"/>
  <c r="K1765" i="2"/>
  <c r="J1765" i="2"/>
  <c r="K1764" i="2"/>
  <c r="J1764" i="2"/>
  <c r="K1763" i="2"/>
  <c r="J1763" i="2"/>
  <c r="K1762" i="2"/>
  <c r="J1762" i="2"/>
  <c r="K1761" i="2"/>
  <c r="J1761" i="2"/>
  <c r="K1760" i="2"/>
  <c r="J1760" i="2"/>
  <c r="K1759" i="2"/>
  <c r="J1759" i="2"/>
  <c r="K1758" i="2"/>
  <c r="J1758" i="2"/>
  <c r="D1758" i="2"/>
  <c r="D1759" i="2" s="1"/>
  <c r="D1760" i="2" s="1"/>
  <c r="D1761" i="2" s="1"/>
  <c r="D1762" i="2" s="1"/>
  <c r="D1763" i="2" s="1"/>
  <c r="D1764" i="2" s="1"/>
  <c r="D1765" i="2" s="1"/>
  <c r="D1766" i="2" s="1"/>
  <c r="D1767" i="2" s="1"/>
  <c r="D1768" i="2" s="1"/>
  <c r="D1769" i="2" s="1"/>
  <c r="D1770" i="2" s="1"/>
  <c r="D1771" i="2" s="1"/>
  <c r="D1772" i="2" s="1"/>
  <c r="D1773" i="2" s="1"/>
  <c r="D1774" i="2" s="1"/>
  <c r="D1775" i="2" s="1"/>
  <c r="D1776" i="2" s="1"/>
  <c r="D1777" i="2" s="1"/>
  <c r="D1778" i="2" s="1"/>
  <c r="D1779" i="2" s="1"/>
  <c r="D1780" i="2" s="1"/>
  <c r="D1781" i="2" s="1"/>
  <c r="D1782" i="2" s="1"/>
  <c r="D1783" i="2" s="1"/>
  <c r="D1784" i="2" s="1"/>
  <c r="D1785" i="2" s="1"/>
  <c r="D1786" i="2" s="1"/>
  <c r="D1787" i="2" s="1"/>
  <c r="D1788" i="2" s="1"/>
  <c r="D1789" i="2" s="1"/>
  <c r="D1790" i="2" s="1"/>
  <c r="D1791" i="2" s="1"/>
  <c r="D1792" i="2" s="1"/>
  <c r="D1793" i="2" s="1"/>
  <c r="D1794" i="2" s="1"/>
  <c r="D1795" i="2" s="1"/>
  <c r="D1796" i="2" s="1"/>
  <c r="D1797" i="2" s="1"/>
  <c r="D1798" i="2" s="1"/>
  <c r="D1799" i="2" s="1"/>
  <c r="D1800" i="2" s="1"/>
  <c r="D1801" i="2" s="1"/>
  <c r="D1802" i="2" s="1"/>
  <c r="D1803" i="2" s="1"/>
  <c r="D1804" i="2" s="1"/>
  <c r="D1805" i="2" s="1"/>
  <c r="D1806" i="2" s="1"/>
  <c r="D1807" i="2" s="1"/>
  <c r="D1808" i="2" s="1"/>
  <c r="D1809" i="2" s="1"/>
  <c r="D1810" i="2" s="1"/>
  <c r="D1811" i="2" s="1"/>
  <c r="D1812" i="2" s="1"/>
  <c r="D1813" i="2" s="1"/>
  <c r="D1814" i="2" s="1"/>
  <c r="D1815" i="2" s="1"/>
  <c r="D1816" i="2" s="1"/>
  <c r="D1817" i="2" s="1"/>
  <c r="D1818" i="2" s="1"/>
  <c r="D1819" i="2" s="1"/>
  <c r="D1820" i="2" s="1"/>
  <c r="D1821" i="2" s="1"/>
  <c r="D1822" i="2" s="1"/>
  <c r="D1823" i="2" s="1"/>
  <c r="D1824" i="2" s="1"/>
  <c r="D1825" i="2" s="1"/>
  <c r="D1826" i="2" s="1"/>
  <c r="D1827" i="2" s="1"/>
  <c r="D1828" i="2" s="1"/>
  <c r="D1829" i="2" s="1"/>
  <c r="D1830" i="2" s="1"/>
  <c r="D1831" i="2" s="1"/>
  <c r="D1832" i="2" s="1"/>
  <c r="D1833" i="2" s="1"/>
  <c r="D1834" i="2" s="1"/>
  <c r="C1758" i="2"/>
  <c r="C1759" i="2" s="1"/>
  <c r="C1760" i="2" s="1"/>
  <c r="C1761" i="2" s="1"/>
  <c r="C1762" i="2" s="1"/>
  <c r="C1763" i="2" s="1"/>
  <c r="C1764" i="2" s="1"/>
  <c r="C1765" i="2" s="1"/>
  <c r="C1766" i="2" s="1"/>
  <c r="C1767" i="2" s="1"/>
  <c r="C1768" i="2" s="1"/>
  <c r="C1769" i="2" s="1"/>
  <c r="C1770" i="2" s="1"/>
  <c r="C1771" i="2" s="1"/>
  <c r="C1772" i="2" s="1"/>
  <c r="C1773" i="2" s="1"/>
  <c r="C1774" i="2" s="1"/>
  <c r="C1775" i="2" s="1"/>
  <c r="C1776" i="2" s="1"/>
  <c r="C1777" i="2" s="1"/>
  <c r="C1778" i="2" s="1"/>
  <c r="C1779" i="2" s="1"/>
  <c r="C1780" i="2" s="1"/>
  <c r="C1781" i="2" s="1"/>
  <c r="C1782" i="2" s="1"/>
  <c r="C1783" i="2" s="1"/>
  <c r="C1784" i="2" s="1"/>
  <c r="C1785" i="2" s="1"/>
  <c r="C1786" i="2" s="1"/>
  <c r="C1787" i="2" s="1"/>
  <c r="C1788" i="2" s="1"/>
  <c r="C1789" i="2" s="1"/>
  <c r="C1790" i="2" s="1"/>
  <c r="C1791" i="2" s="1"/>
  <c r="C1792" i="2" s="1"/>
  <c r="C1793" i="2" s="1"/>
  <c r="C1794" i="2" s="1"/>
  <c r="C1795" i="2" s="1"/>
  <c r="C1796" i="2" s="1"/>
  <c r="C1797" i="2" s="1"/>
  <c r="C1798" i="2" s="1"/>
  <c r="C1799" i="2" s="1"/>
  <c r="C1800" i="2" s="1"/>
  <c r="C1801" i="2" s="1"/>
  <c r="C1802" i="2" s="1"/>
  <c r="C1803" i="2" s="1"/>
  <c r="C1804" i="2" s="1"/>
  <c r="C1805" i="2" s="1"/>
  <c r="C1806" i="2" s="1"/>
  <c r="C1807" i="2" s="1"/>
  <c r="C1808" i="2" s="1"/>
  <c r="C1809" i="2" s="1"/>
  <c r="C1810" i="2" s="1"/>
  <c r="C1811" i="2" s="1"/>
  <c r="C1812" i="2" s="1"/>
  <c r="C1813" i="2" s="1"/>
  <c r="C1814" i="2" s="1"/>
  <c r="C1815" i="2" s="1"/>
  <c r="C1816" i="2" s="1"/>
  <c r="C1817" i="2" s="1"/>
  <c r="C1818" i="2" s="1"/>
  <c r="C1819" i="2" s="1"/>
  <c r="C1820" i="2" s="1"/>
  <c r="C1821" i="2" s="1"/>
  <c r="C1822" i="2" s="1"/>
  <c r="C1823" i="2" s="1"/>
  <c r="C1824" i="2" s="1"/>
  <c r="C1825" i="2" s="1"/>
  <c r="C1826" i="2" s="1"/>
  <c r="C1827" i="2" s="1"/>
  <c r="C1828" i="2" s="1"/>
  <c r="C1829" i="2" s="1"/>
  <c r="C1830" i="2" s="1"/>
  <c r="C1831" i="2" s="1"/>
  <c r="C1832" i="2" s="1"/>
  <c r="C1833" i="2" s="1"/>
  <c r="C1834" i="2" s="1"/>
  <c r="K1756" i="2"/>
  <c r="J1756" i="2"/>
  <c r="K1755" i="2"/>
  <c r="J1755" i="2"/>
  <c r="K1754" i="2"/>
  <c r="J1754" i="2"/>
  <c r="K1753" i="2"/>
  <c r="J1753" i="2"/>
  <c r="K1752" i="2"/>
  <c r="J1752" i="2"/>
  <c r="K1751" i="2"/>
  <c r="J1751" i="2"/>
  <c r="K1750" i="2"/>
  <c r="J1750" i="2"/>
  <c r="K1749" i="2"/>
  <c r="J1749" i="2"/>
  <c r="K1748" i="2"/>
  <c r="J1748" i="2"/>
  <c r="K1747" i="2"/>
  <c r="J1747" i="2"/>
  <c r="K1746" i="2"/>
  <c r="J1746" i="2"/>
  <c r="K1745" i="2"/>
  <c r="J1745" i="2"/>
  <c r="K1744" i="2"/>
  <c r="J1744" i="2"/>
  <c r="K1743" i="2"/>
  <c r="J1743" i="2"/>
  <c r="K1742" i="2"/>
  <c r="J1742" i="2"/>
  <c r="K1741" i="2"/>
  <c r="J1741" i="2"/>
  <c r="K1740" i="2"/>
  <c r="J1740" i="2"/>
  <c r="K1739" i="2"/>
  <c r="J1739" i="2"/>
  <c r="K1738" i="2"/>
  <c r="J1738" i="2"/>
  <c r="K1737" i="2"/>
  <c r="J1737" i="2"/>
  <c r="K1736" i="2"/>
  <c r="J1736" i="2"/>
  <c r="K1735" i="2"/>
  <c r="J1735" i="2"/>
  <c r="K1734" i="2"/>
  <c r="J1734" i="2"/>
  <c r="K1733" i="2"/>
  <c r="J1733" i="2"/>
  <c r="K1732" i="2"/>
  <c r="J1732" i="2"/>
  <c r="K1731" i="2"/>
  <c r="J1731" i="2"/>
  <c r="D1731" i="2"/>
  <c r="D1732" i="2" s="1"/>
  <c r="D1733" i="2" s="1"/>
  <c r="D1734" i="2" s="1"/>
  <c r="D1735" i="2" s="1"/>
  <c r="D1736" i="2" s="1"/>
  <c r="D1737" i="2" s="1"/>
  <c r="D1738" i="2" s="1"/>
  <c r="D1739" i="2" s="1"/>
  <c r="D1740" i="2" s="1"/>
  <c r="D1741" i="2" s="1"/>
  <c r="D1742" i="2" s="1"/>
  <c r="D1743" i="2" s="1"/>
  <c r="D1744" i="2" s="1"/>
  <c r="D1745" i="2" s="1"/>
  <c r="D1746" i="2" s="1"/>
  <c r="D1747" i="2" s="1"/>
  <c r="D1748" i="2" s="1"/>
  <c r="D1749" i="2" s="1"/>
  <c r="D1750" i="2" s="1"/>
  <c r="D1751" i="2" s="1"/>
  <c r="D1752" i="2" s="1"/>
  <c r="D1753" i="2" s="1"/>
  <c r="D1754" i="2" s="1"/>
  <c r="D1755" i="2" s="1"/>
  <c r="D1756" i="2" s="1"/>
  <c r="C1731" i="2"/>
  <c r="C1732" i="2" s="1"/>
  <c r="C1733" i="2" s="1"/>
  <c r="C1734" i="2" s="1"/>
  <c r="C1735" i="2" s="1"/>
  <c r="C1736" i="2" s="1"/>
  <c r="C1737" i="2" s="1"/>
  <c r="C1738" i="2" s="1"/>
  <c r="C1739" i="2" s="1"/>
  <c r="C1740" i="2" s="1"/>
  <c r="C1741" i="2" s="1"/>
  <c r="C1742" i="2" s="1"/>
  <c r="C1743" i="2" s="1"/>
  <c r="C1744" i="2" s="1"/>
  <c r="C1745" i="2" s="1"/>
  <c r="C1746" i="2" s="1"/>
  <c r="C1747" i="2" s="1"/>
  <c r="C1748" i="2" s="1"/>
  <c r="C1749" i="2" s="1"/>
  <c r="C1750" i="2" s="1"/>
  <c r="C1751" i="2" s="1"/>
  <c r="C1752" i="2" s="1"/>
  <c r="C1753" i="2" s="1"/>
  <c r="C1754" i="2" s="1"/>
  <c r="C1755" i="2" s="1"/>
  <c r="C1756" i="2" s="1"/>
  <c r="K1729" i="2"/>
  <c r="J1729" i="2"/>
  <c r="K1728" i="2"/>
  <c r="J1728" i="2"/>
  <c r="K1727" i="2"/>
  <c r="J1727" i="2"/>
  <c r="K1726" i="2"/>
  <c r="J1726" i="2"/>
  <c r="K1725" i="2"/>
  <c r="J1725" i="2"/>
  <c r="K1724" i="2"/>
  <c r="J1724" i="2"/>
  <c r="K1723" i="2"/>
  <c r="J1723" i="2"/>
  <c r="K1722" i="2"/>
  <c r="J1722" i="2"/>
  <c r="K1721" i="2"/>
  <c r="J1721" i="2"/>
  <c r="K1720" i="2"/>
  <c r="J1720" i="2"/>
  <c r="K1719" i="2"/>
  <c r="J1719" i="2"/>
  <c r="K1718" i="2"/>
  <c r="J1718" i="2"/>
  <c r="K1717" i="2"/>
  <c r="J1717" i="2"/>
  <c r="K1716" i="2"/>
  <c r="J1716" i="2"/>
  <c r="K1715" i="2"/>
  <c r="J1715" i="2"/>
  <c r="K1714" i="2"/>
  <c r="J1714" i="2"/>
  <c r="K1713" i="2"/>
  <c r="J1713" i="2"/>
  <c r="K1712" i="2"/>
  <c r="J1712" i="2"/>
  <c r="K1711" i="2"/>
  <c r="J1711" i="2"/>
  <c r="K1710" i="2"/>
  <c r="J1710" i="2"/>
  <c r="K1709" i="2"/>
  <c r="J1709" i="2"/>
  <c r="K1708" i="2"/>
  <c r="J1708" i="2"/>
  <c r="K1707" i="2"/>
  <c r="J1707" i="2"/>
  <c r="K1706" i="2"/>
  <c r="J1706" i="2"/>
  <c r="K1705" i="2"/>
  <c r="J1705" i="2"/>
  <c r="K1704" i="2"/>
  <c r="J1704" i="2"/>
  <c r="K1703" i="2"/>
  <c r="J1703" i="2"/>
  <c r="K1702" i="2"/>
  <c r="J1702" i="2"/>
  <c r="K1701" i="2"/>
  <c r="J1701" i="2"/>
  <c r="K1700" i="2"/>
  <c r="J1700" i="2"/>
  <c r="K1699" i="2"/>
  <c r="J1699" i="2"/>
  <c r="K1698" i="2"/>
  <c r="J1698" i="2"/>
  <c r="K1697" i="2"/>
  <c r="J1697" i="2"/>
  <c r="K1696" i="2"/>
  <c r="J1696" i="2"/>
  <c r="K1695" i="2"/>
  <c r="J1695" i="2"/>
  <c r="K1694" i="2"/>
  <c r="J1694" i="2"/>
  <c r="K1693" i="2"/>
  <c r="J1693" i="2"/>
  <c r="K1692" i="2"/>
  <c r="J1692" i="2"/>
  <c r="K1691" i="2"/>
  <c r="J1691" i="2"/>
  <c r="K1690" i="2"/>
  <c r="J1690" i="2"/>
  <c r="K1689" i="2"/>
  <c r="J1689" i="2"/>
  <c r="K1688" i="2"/>
  <c r="J1688" i="2"/>
  <c r="K1687" i="2"/>
  <c r="J1687" i="2"/>
  <c r="K1686" i="2"/>
  <c r="J1686" i="2"/>
  <c r="K1685" i="2"/>
  <c r="J1685" i="2"/>
  <c r="K1684" i="2"/>
  <c r="J1684" i="2"/>
  <c r="K1683" i="2"/>
  <c r="J1683" i="2"/>
  <c r="K1682" i="2"/>
  <c r="J1682" i="2"/>
  <c r="K1681" i="2"/>
  <c r="J1681" i="2"/>
  <c r="K1680" i="2"/>
  <c r="J1680" i="2"/>
  <c r="K1679" i="2"/>
  <c r="J1679" i="2"/>
  <c r="K1678" i="2"/>
  <c r="J1678" i="2"/>
  <c r="K1677" i="2"/>
  <c r="J1677" i="2"/>
  <c r="K1676" i="2"/>
  <c r="J1676" i="2"/>
  <c r="K1675" i="2"/>
  <c r="J1675" i="2"/>
  <c r="K1674" i="2"/>
  <c r="J1674" i="2"/>
  <c r="K1673" i="2"/>
  <c r="J1673" i="2"/>
  <c r="K1672" i="2"/>
  <c r="J1672" i="2"/>
  <c r="K1671" i="2"/>
  <c r="J1671" i="2"/>
  <c r="K1670" i="2"/>
  <c r="J1670" i="2"/>
  <c r="K1669" i="2"/>
  <c r="J1669" i="2"/>
  <c r="K1668" i="2"/>
  <c r="J1668" i="2"/>
  <c r="K1667" i="2"/>
  <c r="J1667" i="2"/>
  <c r="K1666" i="2"/>
  <c r="J1666" i="2"/>
  <c r="K1665" i="2"/>
  <c r="J1665" i="2"/>
  <c r="K1664" i="2"/>
  <c r="J1664" i="2"/>
  <c r="K1663" i="2"/>
  <c r="J1663" i="2"/>
  <c r="K1662" i="2"/>
  <c r="J1662" i="2"/>
  <c r="K1661" i="2"/>
  <c r="J1661" i="2"/>
  <c r="K1660" i="2"/>
  <c r="J1660" i="2"/>
  <c r="K1659" i="2"/>
  <c r="J1659" i="2"/>
  <c r="K1658" i="2"/>
  <c r="J1658" i="2"/>
  <c r="K1657" i="2"/>
  <c r="J1657" i="2"/>
  <c r="K1656" i="2"/>
  <c r="J1656" i="2"/>
  <c r="K1655" i="2"/>
  <c r="J1655" i="2"/>
  <c r="K1654" i="2"/>
  <c r="J1654" i="2"/>
  <c r="K1653" i="2"/>
  <c r="J1653" i="2"/>
  <c r="K1652" i="2"/>
  <c r="J1652" i="2"/>
  <c r="K1651" i="2"/>
  <c r="J1651" i="2"/>
  <c r="K1650" i="2"/>
  <c r="J1650" i="2"/>
  <c r="K1649" i="2"/>
  <c r="J1649" i="2"/>
  <c r="K1648" i="2"/>
  <c r="J1648" i="2"/>
  <c r="K1647" i="2"/>
  <c r="J1647" i="2"/>
  <c r="K1646" i="2"/>
  <c r="J1646" i="2"/>
  <c r="K1645" i="2"/>
  <c r="J1645" i="2"/>
  <c r="K1644" i="2"/>
  <c r="J1644" i="2"/>
  <c r="K1643" i="2"/>
  <c r="J1643" i="2"/>
  <c r="K1642" i="2"/>
  <c r="J1642" i="2"/>
  <c r="K1641" i="2"/>
  <c r="J1641" i="2"/>
  <c r="K1640" i="2"/>
  <c r="J1640" i="2"/>
  <c r="K1639" i="2"/>
  <c r="J1639" i="2"/>
  <c r="K1638" i="2"/>
  <c r="J1638" i="2"/>
  <c r="K1637" i="2"/>
  <c r="J1637" i="2"/>
  <c r="K1636" i="2"/>
  <c r="J1636" i="2"/>
  <c r="K1635" i="2"/>
  <c r="J1635" i="2"/>
  <c r="K1634" i="2"/>
  <c r="J1634" i="2"/>
  <c r="D1634" i="2"/>
  <c r="D1635" i="2" s="1"/>
  <c r="D1636" i="2" s="1"/>
  <c r="D1637" i="2" s="1"/>
  <c r="D1638" i="2" s="1"/>
  <c r="D1639" i="2" s="1"/>
  <c r="D1640" i="2" s="1"/>
  <c r="D1641" i="2" s="1"/>
  <c r="D1642" i="2" s="1"/>
  <c r="D1643" i="2" s="1"/>
  <c r="D1644" i="2" s="1"/>
  <c r="D1645" i="2" s="1"/>
  <c r="D1646" i="2" s="1"/>
  <c r="D1647" i="2" s="1"/>
  <c r="D1648" i="2" s="1"/>
  <c r="D1649" i="2" s="1"/>
  <c r="D1650" i="2" s="1"/>
  <c r="D1651" i="2" s="1"/>
  <c r="D1652" i="2" s="1"/>
  <c r="D1653" i="2" s="1"/>
  <c r="D1654" i="2" s="1"/>
  <c r="D1655" i="2" s="1"/>
  <c r="D1656" i="2" s="1"/>
  <c r="D1657" i="2" s="1"/>
  <c r="D1658" i="2" s="1"/>
  <c r="D1659" i="2" s="1"/>
  <c r="D1660" i="2" s="1"/>
  <c r="D1661" i="2" s="1"/>
  <c r="D1662" i="2" s="1"/>
  <c r="D1663" i="2" s="1"/>
  <c r="D1664" i="2" s="1"/>
  <c r="D1665" i="2" s="1"/>
  <c r="D1666" i="2" s="1"/>
  <c r="D1667" i="2" s="1"/>
  <c r="D1668" i="2" s="1"/>
  <c r="D1669" i="2" s="1"/>
  <c r="D1670" i="2" s="1"/>
  <c r="D1671" i="2" s="1"/>
  <c r="D1672" i="2" s="1"/>
  <c r="D1673" i="2" s="1"/>
  <c r="D1674" i="2" s="1"/>
  <c r="D1675" i="2" s="1"/>
  <c r="D1676" i="2" s="1"/>
  <c r="D1677" i="2" s="1"/>
  <c r="D1678" i="2" s="1"/>
  <c r="D1679" i="2" s="1"/>
  <c r="D1680" i="2" s="1"/>
  <c r="D1681" i="2" s="1"/>
  <c r="D1682" i="2" s="1"/>
  <c r="D1683" i="2" s="1"/>
  <c r="D1684" i="2" s="1"/>
  <c r="D1685" i="2" s="1"/>
  <c r="D1686" i="2" s="1"/>
  <c r="D1687" i="2" s="1"/>
  <c r="D1688" i="2" s="1"/>
  <c r="D1689" i="2" s="1"/>
  <c r="D1690" i="2" s="1"/>
  <c r="D1691" i="2" s="1"/>
  <c r="D1692" i="2" s="1"/>
  <c r="D1693" i="2" s="1"/>
  <c r="D1694" i="2" s="1"/>
  <c r="D1695" i="2" s="1"/>
  <c r="D1696" i="2" s="1"/>
  <c r="D1697" i="2" s="1"/>
  <c r="D1698" i="2" s="1"/>
  <c r="D1699" i="2" s="1"/>
  <c r="D1700" i="2" s="1"/>
  <c r="D1701" i="2" s="1"/>
  <c r="D1702" i="2" s="1"/>
  <c r="D1703" i="2" s="1"/>
  <c r="D1704" i="2" s="1"/>
  <c r="D1705" i="2" s="1"/>
  <c r="D1706" i="2" s="1"/>
  <c r="D1707" i="2" s="1"/>
  <c r="D1708" i="2" s="1"/>
  <c r="D1709" i="2" s="1"/>
  <c r="D1710" i="2" s="1"/>
  <c r="D1711" i="2" s="1"/>
  <c r="D1712" i="2" s="1"/>
  <c r="D1713" i="2" s="1"/>
  <c r="D1714" i="2" s="1"/>
  <c r="D1715" i="2" s="1"/>
  <c r="D1716" i="2" s="1"/>
  <c r="D1717" i="2" s="1"/>
  <c r="D1718" i="2" s="1"/>
  <c r="D1719" i="2" s="1"/>
  <c r="D1720" i="2" s="1"/>
  <c r="D1721" i="2" s="1"/>
  <c r="D1722" i="2" s="1"/>
  <c r="D1723" i="2" s="1"/>
  <c r="D1724" i="2" s="1"/>
  <c r="D1725" i="2" s="1"/>
  <c r="D1726" i="2" s="1"/>
  <c r="D1727" i="2" s="1"/>
  <c r="D1728" i="2" s="1"/>
  <c r="D1729" i="2" s="1"/>
  <c r="C1634" i="2"/>
  <c r="C1635" i="2" s="1"/>
  <c r="C1636" i="2" s="1"/>
  <c r="C1637" i="2" s="1"/>
  <c r="C1638" i="2" s="1"/>
  <c r="C1639" i="2" s="1"/>
  <c r="C1640" i="2" s="1"/>
  <c r="C1641" i="2" s="1"/>
  <c r="C1642" i="2" s="1"/>
  <c r="C1643" i="2" s="1"/>
  <c r="C1644" i="2" s="1"/>
  <c r="C1645" i="2" s="1"/>
  <c r="C1646" i="2" s="1"/>
  <c r="C1647" i="2" s="1"/>
  <c r="C1648" i="2" s="1"/>
  <c r="C1649" i="2" s="1"/>
  <c r="C1650" i="2" s="1"/>
  <c r="C1651" i="2" s="1"/>
  <c r="C1652" i="2" s="1"/>
  <c r="C1653" i="2" s="1"/>
  <c r="C1654" i="2" s="1"/>
  <c r="C1655" i="2" s="1"/>
  <c r="C1656" i="2" s="1"/>
  <c r="C1657" i="2" s="1"/>
  <c r="C1658" i="2" s="1"/>
  <c r="C1659" i="2" s="1"/>
  <c r="C1660" i="2" s="1"/>
  <c r="C1661" i="2" s="1"/>
  <c r="C1662" i="2" s="1"/>
  <c r="C1663" i="2" s="1"/>
  <c r="C1664" i="2" s="1"/>
  <c r="C1665" i="2" s="1"/>
  <c r="C1666" i="2" s="1"/>
  <c r="C1667" i="2" s="1"/>
  <c r="C1668" i="2" s="1"/>
  <c r="C1669" i="2" s="1"/>
  <c r="C1670" i="2" s="1"/>
  <c r="C1671" i="2" s="1"/>
  <c r="C1672" i="2" s="1"/>
  <c r="C1673" i="2" s="1"/>
  <c r="C1674" i="2" s="1"/>
  <c r="C1675" i="2" s="1"/>
  <c r="C1676" i="2" s="1"/>
  <c r="C1677" i="2" s="1"/>
  <c r="C1678" i="2" s="1"/>
  <c r="C1679" i="2" s="1"/>
  <c r="C1680" i="2" s="1"/>
  <c r="C1681" i="2" s="1"/>
  <c r="C1682" i="2" s="1"/>
  <c r="C1683" i="2" s="1"/>
  <c r="C1684" i="2" s="1"/>
  <c r="C1685" i="2" s="1"/>
  <c r="C1686" i="2" s="1"/>
  <c r="C1687" i="2" s="1"/>
  <c r="C1688" i="2" s="1"/>
  <c r="C1689" i="2" s="1"/>
  <c r="C1690" i="2" s="1"/>
  <c r="C1691" i="2" s="1"/>
  <c r="C1692" i="2" s="1"/>
  <c r="C1693" i="2" s="1"/>
  <c r="C1694" i="2" s="1"/>
  <c r="C1695" i="2" s="1"/>
  <c r="C1696" i="2" s="1"/>
  <c r="C1697" i="2" s="1"/>
  <c r="C1698" i="2" s="1"/>
  <c r="C1699" i="2" s="1"/>
  <c r="C1700" i="2" s="1"/>
  <c r="C1701" i="2" s="1"/>
  <c r="C1702" i="2" s="1"/>
  <c r="C1703" i="2" s="1"/>
  <c r="C1704" i="2" s="1"/>
  <c r="C1705" i="2" s="1"/>
  <c r="C1706" i="2" s="1"/>
  <c r="C1707" i="2" s="1"/>
  <c r="C1708" i="2" s="1"/>
  <c r="C1709" i="2" s="1"/>
  <c r="C1710" i="2" s="1"/>
  <c r="C1711" i="2" s="1"/>
  <c r="C1712" i="2" s="1"/>
  <c r="C1713" i="2" s="1"/>
  <c r="C1714" i="2" s="1"/>
  <c r="C1715" i="2" s="1"/>
  <c r="C1716" i="2" s="1"/>
  <c r="C1717" i="2" s="1"/>
  <c r="C1718" i="2" s="1"/>
  <c r="C1719" i="2" s="1"/>
  <c r="C1720" i="2" s="1"/>
  <c r="C1721" i="2" s="1"/>
  <c r="C1722" i="2" s="1"/>
  <c r="C1723" i="2" s="1"/>
  <c r="C1724" i="2" s="1"/>
  <c r="C1725" i="2" s="1"/>
  <c r="C1726" i="2" s="1"/>
  <c r="C1727" i="2" s="1"/>
  <c r="C1728" i="2" s="1"/>
  <c r="C1729" i="2" s="1"/>
  <c r="K1632" i="2"/>
  <c r="J1632" i="2"/>
  <c r="K1631" i="2"/>
  <c r="J1631" i="2"/>
  <c r="K1630" i="2"/>
  <c r="J1630" i="2"/>
  <c r="K1629" i="2"/>
  <c r="J1629" i="2"/>
  <c r="K1628" i="2"/>
  <c r="J1628" i="2"/>
  <c r="K1627" i="2"/>
  <c r="J1627" i="2"/>
  <c r="K1626" i="2"/>
  <c r="J1626" i="2"/>
  <c r="K1625" i="2"/>
  <c r="J1625" i="2"/>
  <c r="K1624" i="2"/>
  <c r="J1624" i="2"/>
  <c r="K1623" i="2"/>
  <c r="J1623" i="2"/>
  <c r="K1622" i="2"/>
  <c r="J1622" i="2"/>
  <c r="K1621" i="2"/>
  <c r="J1621" i="2"/>
  <c r="K1620" i="2"/>
  <c r="J1620" i="2"/>
  <c r="K1619" i="2"/>
  <c r="J1619" i="2"/>
  <c r="K1618" i="2"/>
  <c r="J1618" i="2"/>
  <c r="K1617" i="2"/>
  <c r="J1617" i="2"/>
  <c r="K1616" i="2"/>
  <c r="J1616" i="2"/>
  <c r="K1615" i="2"/>
  <c r="J1615" i="2"/>
  <c r="K1614" i="2"/>
  <c r="J1614" i="2"/>
  <c r="K1613" i="2"/>
  <c r="J1613" i="2"/>
  <c r="K1612" i="2"/>
  <c r="J1612" i="2"/>
  <c r="K1611" i="2"/>
  <c r="J1611" i="2"/>
  <c r="K1610" i="2"/>
  <c r="J1610" i="2"/>
  <c r="K1609" i="2"/>
  <c r="J1609" i="2"/>
  <c r="K1608" i="2"/>
  <c r="J1608" i="2"/>
  <c r="K1607" i="2"/>
  <c r="J1607" i="2"/>
  <c r="D1607" i="2"/>
  <c r="D1608" i="2" s="1"/>
  <c r="D1609" i="2" s="1"/>
  <c r="D1610" i="2" s="1"/>
  <c r="D1611" i="2" s="1"/>
  <c r="D1612" i="2" s="1"/>
  <c r="D1613" i="2" s="1"/>
  <c r="D1614" i="2" s="1"/>
  <c r="D1615" i="2" s="1"/>
  <c r="D1616" i="2" s="1"/>
  <c r="D1617" i="2" s="1"/>
  <c r="D1618" i="2" s="1"/>
  <c r="D1619" i="2" s="1"/>
  <c r="D1620" i="2" s="1"/>
  <c r="D1621" i="2" s="1"/>
  <c r="D1622" i="2" s="1"/>
  <c r="D1623" i="2" s="1"/>
  <c r="D1624" i="2" s="1"/>
  <c r="D1625" i="2" s="1"/>
  <c r="D1626" i="2" s="1"/>
  <c r="D1627" i="2" s="1"/>
  <c r="D1628" i="2" s="1"/>
  <c r="D1629" i="2" s="1"/>
  <c r="D1630" i="2" s="1"/>
  <c r="D1631" i="2" s="1"/>
  <c r="D1632" i="2" s="1"/>
  <c r="C1607" i="2"/>
  <c r="C1608" i="2" s="1"/>
  <c r="C1609" i="2" s="1"/>
  <c r="C1610" i="2" s="1"/>
  <c r="C1611" i="2" s="1"/>
  <c r="C1612" i="2" s="1"/>
  <c r="C1613" i="2" s="1"/>
  <c r="C1614" i="2" s="1"/>
  <c r="C1615" i="2" s="1"/>
  <c r="C1616" i="2" s="1"/>
  <c r="C1617" i="2" s="1"/>
  <c r="C1618" i="2" s="1"/>
  <c r="C1619" i="2" s="1"/>
  <c r="C1620" i="2" s="1"/>
  <c r="C1621" i="2" s="1"/>
  <c r="C1622" i="2" s="1"/>
  <c r="C1623" i="2" s="1"/>
  <c r="C1624" i="2" s="1"/>
  <c r="C1625" i="2" s="1"/>
  <c r="C1626" i="2" s="1"/>
  <c r="C1627" i="2" s="1"/>
  <c r="C1628" i="2" s="1"/>
  <c r="C1629" i="2" s="1"/>
  <c r="C1630" i="2" s="1"/>
  <c r="C1631" i="2" s="1"/>
  <c r="C1632" i="2" s="1"/>
  <c r="A1606" i="2"/>
  <c r="A1607" i="2" s="1"/>
  <c r="A1608" i="2" s="1"/>
  <c r="A1609" i="2" s="1"/>
  <c r="A1610" i="2" s="1"/>
  <c r="A1611" i="2" s="1"/>
  <c r="A1612" i="2" s="1"/>
  <c r="A1613" i="2" s="1"/>
  <c r="A1614" i="2" s="1"/>
  <c r="A1615" i="2" s="1"/>
  <c r="A1616" i="2" s="1"/>
  <c r="A1617" i="2" s="1"/>
  <c r="A1618" i="2" s="1"/>
  <c r="A1619" i="2" s="1"/>
  <c r="A1620" i="2" s="1"/>
  <c r="A1621" i="2" s="1"/>
  <c r="A1622" i="2" s="1"/>
  <c r="A1623" i="2" s="1"/>
  <c r="A1624" i="2" s="1"/>
  <c r="A1625" i="2" s="1"/>
  <c r="A1626" i="2" s="1"/>
  <c r="A1627" i="2" s="1"/>
  <c r="A1628" i="2" s="1"/>
  <c r="A1629" i="2" s="1"/>
  <c r="A1630" i="2" s="1"/>
  <c r="A1631" i="2" s="1"/>
  <c r="A1632" i="2" s="1"/>
  <c r="A1633" i="2" s="1"/>
  <c r="A1634" i="2" s="1"/>
  <c r="A1635" i="2" s="1"/>
  <c r="A1636" i="2" s="1"/>
  <c r="A1637" i="2" s="1"/>
  <c r="A1638" i="2" s="1"/>
  <c r="A1639" i="2" s="1"/>
  <c r="A1640" i="2" s="1"/>
  <c r="A1641" i="2" s="1"/>
  <c r="A1642" i="2" s="1"/>
  <c r="A1643" i="2" s="1"/>
  <c r="A1644" i="2" s="1"/>
  <c r="A1645" i="2" s="1"/>
  <c r="A1646" i="2" s="1"/>
  <c r="A1647" i="2" s="1"/>
  <c r="A1648" i="2" s="1"/>
  <c r="A1649" i="2" s="1"/>
  <c r="A1650" i="2" s="1"/>
  <c r="A1651" i="2" s="1"/>
  <c r="A1652" i="2" s="1"/>
  <c r="A1653" i="2" s="1"/>
  <c r="A1654" i="2" s="1"/>
  <c r="A1655" i="2" s="1"/>
  <c r="A1656" i="2" s="1"/>
  <c r="A1657" i="2" s="1"/>
  <c r="A1658" i="2" s="1"/>
  <c r="A1659" i="2" s="1"/>
  <c r="A1660" i="2" s="1"/>
  <c r="A1661" i="2" s="1"/>
  <c r="A1662" i="2" s="1"/>
  <c r="A1663" i="2" s="1"/>
  <c r="A1664" i="2" s="1"/>
  <c r="A1665" i="2" s="1"/>
  <c r="A1666" i="2" s="1"/>
  <c r="A1667" i="2" s="1"/>
  <c r="A1668" i="2" s="1"/>
  <c r="A1669" i="2" s="1"/>
  <c r="A1670" i="2" s="1"/>
  <c r="A1671" i="2" s="1"/>
  <c r="A1672" i="2" s="1"/>
  <c r="A1673" i="2" s="1"/>
  <c r="A1674" i="2" s="1"/>
  <c r="A1675" i="2" s="1"/>
  <c r="A1676" i="2" s="1"/>
  <c r="A1677" i="2" s="1"/>
  <c r="A1678" i="2" s="1"/>
  <c r="A1679" i="2" s="1"/>
  <c r="A1680" i="2" s="1"/>
  <c r="A1681" i="2" s="1"/>
  <c r="A1682" i="2" s="1"/>
  <c r="A1683" i="2" s="1"/>
  <c r="A1684" i="2" s="1"/>
  <c r="A1685" i="2" s="1"/>
  <c r="A1686" i="2" s="1"/>
  <c r="A1687" i="2" s="1"/>
  <c r="A1688" i="2" s="1"/>
  <c r="A1689" i="2" s="1"/>
  <c r="A1690" i="2" s="1"/>
  <c r="A1691" i="2" s="1"/>
  <c r="A1692" i="2" s="1"/>
  <c r="A1693" i="2" s="1"/>
  <c r="A1694" i="2" s="1"/>
  <c r="A1695" i="2" s="1"/>
  <c r="A1696" i="2" s="1"/>
  <c r="A1697" i="2" s="1"/>
  <c r="A1698" i="2" s="1"/>
  <c r="A1699" i="2" s="1"/>
  <c r="A1700" i="2" s="1"/>
  <c r="A1701" i="2" s="1"/>
  <c r="A1702" i="2" s="1"/>
  <c r="A1703" i="2" s="1"/>
  <c r="A1704" i="2" s="1"/>
  <c r="A1705" i="2" s="1"/>
  <c r="A1706" i="2" s="1"/>
  <c r="A1707" i="2" s="1"/>
  <c r="A1708" i="2" s="1"/>
  <c r="A1709" i="2" s="1"/>
  <c r="A1710" i="2" s="1"/>
  <c r="A1711" i="2" s="1"/>
  <c r="A1712" i="2" s="1"/>
  <c r="A1713" i="2" s="1"/>
  <c r="A1714" i="2" s="1"/>
  <c r="A1715" i="2" s="1"/>
  <c r="A1716" i="2" s="1"/>
  <c r="A1717" i="2" s="1"/>
  <c r="A1718" i="2" s="1"/>
  <c r="A1719" i="2" s="1"/>
  <c r="A1720" i="2" s="1"/>
  <c r="A1721" i="2" s="1"/>
  <c r="A1722" i="2" s="1"/>
  <c r="A1723" i="2" s="1"/>
  <c r="A1724" i="2" s="1"/>
  <c r="A1725" i="2" s="1"/>
  <c r="A1726" i="2" s="1"/>
  <c r="A1727" i="2" s="1"/>
  <c r="A1728" i="2" s="1"/>
  <c r="A1729" i="2" s="1"/>
  <c r="A1730" i="2" s="1"/>
  <c r="A1731" i="2" s="1"/>
  <c r="A1732" i="2" s="1"/>
  <c r="A1733" i="2" s="1"/>
  <c r="A1734" i="2" s="1"/>
  <c r="A1735" i="2" s="1"/>
  <c r="A1736" i="2" s="1"/>
  <c r="A1737" i="2" s="1"/>
  <c r="A1738" i="2" s="1"/>
  <c r="A1739" i="2" s="1"/>
  <c r="A1740" i="2" s="1"/>
  <c r="A1741" i="2" s="1"/>
  <c r="A1742" i="2" s="1"/>
  <c r="A1743" i="2" s="1"/>
  <c r="A1744" i="2" s="1"/>
  <c r="A1745" i="2" s="1"/>
  <c r="A1746" i="2" s="1"/>
  <c r="A1747" i="2" s="1"/>
  <c r="A1748" i="2" s="1"/>
  <c r="A1749" i="2" s="1"/>
  <c r="A1750" i="2" s="1"/>
  <c r="A1751" i="2" s="1"/>
  <c r="A1752" i="2" s="1"/>
  <c r="A1753" i="2" s="1"/>
  <c r="A1754" i="2" s="1"/>
  <c r="A1755" i="2" s="1"/>
  <c r="A1756" i="2" s="1"/>
  <c r="A1757" i="2" s="1"/>
  <c r="A1758" i="2" s="1"/>
  <c r="A1759" i="2" s="1"/>
  <c r="A1760" i="2" s="1"/>
  <c r="A1761" i="2" s="1"/>
  <c r="A1762" i="2" s="1"/>
  <c r="A1763" i="2" s="1"/>
  <c r="A1764" i="2" s="1"/>
  <c r="A1765" i="2" s="1"/>
  <c r="A1766" i="2" s="1"/>
  <c r="A1767" i="2" s="1"/>
  <c r="A1768" i="2" s="1"/>
  <c r="A1769" i="2" s="1"/>
  <c r="A1770" i="2" s="1"/>
  <c r="A1771" i="2" s="1"/>
  <c r="A1772" i="2" s="1"/>
  <c r="A1773" i="2" s="1"/>
  <c r="A1774" i="2" s="1"/>
  <c r="A1775" i="2" s="1"/>
  <c r="A1776" i="2" s="1"/>
  <c r="A1777" i="2" s="1"/>
  <c r="A1778" i="2" s="1"/>
  <c r="A1779" i="2" s="1"/>
  <c r="A1780" i="2" s="1"/>
  <c r="A1781" i="2" s="1"/>
  <c r="A1782" i="2" s="1"/>
  <c r="A1783" i="2" s="1"/>
  <c r="A1784" i="2" s="1"/>
  <c r="A1785" i="2" s="1"/>
  <c r="A1786" i="2" s="1"/>
  <c r="A1787" i="2" s="1"/>
  <c r="A1788" i="2" s="1"/>
  <c r="A1789" i="2" s="1"/>
  <c r="A1790" i="2" s="1"/>
  <c r="A1791" i="2" s="1"/>
  <c r="A1792" i="2" s="1"/>
  <c r="A1793" i="2" s="1"/>
  <c r="A1794" i="2" s="1"/>
  <c r="A1795" i="2" s="1"/>
  <c r="A1796" i="2" s="1"/>
  <c r="A1797" i="2" s="1"/>
  <c r="A1798" i="2" s="1"/>
  <c r="A1799" i="2" s="1"/>
  <c r="A1800" i="2" s="1"/>
  <c r="A1801" i="2" s="1"/>
  <c r="A1802" i="2" s="1"/>
  <c r="A1803" i="2" s="1"/>
  <c r="A1804" i="2" s="1"/>
  <c r="A1805" i="2" s="1"/>
  <c r="A1806" i="2" s="1"/>
  <c r="A1807" i="2" s="1"/>
  <c r="A1808" i="2" s="1"/>
  <c r="A1809" i="2" s="1"/>
  <c r="A1810" i="2" s="1"/>
  <c r="A1811" i="2" s="1"/>
  <c r="A1812" i="2" s="1"/>
  <c r="A1813" i="2" s="1"/>
  <c r="A1814" i="2" s="1"/>
  <c r="A1815" i="2" s="1"/>
  <c r="A1816" i="2" s="1"/>
  <c r="A1817" i="2" s="1"/>
  <c r="A1818" i="2" s="1"/>
  <c r="A1819" i="2" s="1"/>
  <c r="A1820" i="2" s="1"/>
  <c r="A1821" i="2" s="1"/>
  <c r="A1822" i="2" s="1"/>
  <c r="A1823" i="2" s="1"/>
  <c r="A1824" i="2" s="1"/>
  <c r="A1825" i="2" s="1"/>
  <c r="A1826" i="2" s="1"/>
  <c r="A1827" i="2" s="1"/>
  <c r="A1828" i="2" s="1"/>
  <c r="A1829" i="2" s="1"/>
  <c r="A1830" i="2" s="1"/>
  <c r="A1831" i="2" s="1"/>
  <c r="A1832" i="2" s="1"/>
  <c r="A1833" i="2" s="1"/>
  <c r="A1834" i="2" s="1"/>
  <c r="A1835" i="2" s="1"/>
  <c r="A1836" i="2" s="1"/>
  <c r="A1837" i="2" s="1"/>
  <c r="A1838" i="2" s="1"/>
  <c r="A1839" i="2" s="1"/>
  <c r="A1840" i="2" s="1"/>
  <c r="A1841" i="2" s="1"/>
  <c r="A1842" i="2" s="1"/>
  <c r="A1843" i="2" s="1"/>
  <c r="A1844" i="2" s="1"/>
  <c r="A1845" i="2" s="1"/>
  <c r="A1846" i="2" s="1"/>
  <c r="A1847" i="2" s="1"/>
  <c r="A1848" i="2" s="1"/>
  <c r="A1849" i="2" s="1"/>
  <c r="A1850" i="2" s="1"/>
  <c r="A1851" i="2" s="1"/>
  <c r="A1852" i="2" s="1"/>
  <c r="A1853" i="2" s="1"/>
  <c r="A1854" i="2" s="1"/>
  <c r="A1855" i="2" s="1"/>
  <c r="A1856" i="2" s="1"/>
  <c r="A1857" i="2" s="1"/>
  <c r="A1858" i="2" s="1"/>
  <c r="A1859" i="2" s="1"/>
  <c r="A1860" i="2" s="1"/>
  <c r="A1861" i="2" s="1"/>
  <c r="A1862" i="2" s="1"/>
  <c r="A1863" i="2" s="1"/>
  <c r="A1864" i="2" s="1"/>
  <c r="A1865" i="2" s="1"/>
  <c r="A1866" i="2" s="1"/>
  <c r="A1867" i="2" s="1"/>
  <c r="A1868" i="2" s="1"/>
  <c r="A1869" i="2" s="1"/>
  <c r="A1870" i="2" s="1"/>
  <c r="A1871" i="2" s="1"/>
  <c r="A1872" i="2" s="1"/>
  <c r="A1873" i="2" s="1"/>
  <c r="A1874" i="2" s="1"/>
  <c r="A1875" i="2" s="1"/>
  <c r="A1876" i="2" s="1"/>
  <c r="A1877" i="2" s="1"/>
  <c r="A1878" i="2" s="1"/>
  <c r="A1879" i="2" s="1"/>
  <c r="A1880" i="2" s="1"/>
  <c r="A1881" i="2" s="1"/>
  <c r="A1882" i="2" s="1"/>
  <c r="A1883" i="2" s="1"/>
  <c r="A1884" i="2" s="1"/>
  <c r="A1885" i="2" s="1"/>
  <c r="A1886" i="2" s="1"/>
  <c r="A1887" i="2" s="1"/>
  <c r="A1888" i="2" s="1"/>
  <c r="A1889" i="2" s="1"/>
  <c r="A1890" i="2" s="1"/>
  <c r="A1891" i="2" s="1"/>
  <c r="A1892" i="2" s="1"/>
  <c r="A1893" i="2" s="1"/>
  <c r="A1894" i="2" s="1"/>
  <c r="A1895" i="2" s="1"/>
  <c r="A1896" i="2" s="1"/>
  <c r="A1897" i="2" s="1"/>
  <c r="A1898" i="2" s="1"/>
  <c r="A1899" i="2" s="1"/>
  <c r="A1900" i="2" s="1"/>
  <c r="A1901" i="2" s="1"/>
  <c r="A1902" i="2" s="1"/>
  <c r="A1903" i="2" s="1"/>
  <c r="A1904" i="2" s="1"/>
  <c r="A1905" i="2" s="1"/>
  <c r="A1906" i="2" s="1"/>
  <c r="A1907" i="2" s="1"/>
  <c r="A1908" i="2" s="1"/>
  <c r="A1909" i="2" s="1"/>
  <c r="A1910" i="2" s="1"/>
  <c r="A1911" i="2" s="1"/>
  <c r="A1912" i="2" s="1"/>
  <c r="A1913" i="2" s="1"/>
  <c r="A1914" i="2" s="1"/>
  <c r="A1915" i="2" s="1"/>
  <c r="A1916" i="2" s="1"/>
  <c r="A1917" i="2" s="1"/>
  <c r="A1918" i="2" s="1"/>
  <c r="A1919" i="2" s="1"/>
  <c r="A1920" i="2" s="1"/>
  <c r="A1921" i="2" s="1"/>
  <c r="A1922" i="2" s="1"/>
  <c r="A1923" i="2" s="1"/>
  <c r="A1924" i="2" s="1"/>
  <c r="A1925" i="2" s="1"/>
  <c r="A1926" i="2" s="1"/>
  <c r="A1927" i="2" s="1"/>
  <c r="A1928" i="2" s="1"/>
  <c r="A1929" i="2" s="1"/>
  <c r="A1930" i="2" s="1"/>
  <c r="A1931" i="2" s="1"/>
  <c r="A1932" i="2" s="1"/>
  <c r="A1933" i="2" s="1"/>
  <c r="K1604" i="2"/>
  <c r="J1604" i="2"/>
  <c r="I1604" i="2"/>
  <c r="K1603" i="2"/>
  <c r="J1603" i="2"/>
  <c r="I1603" i="2"/>
  <c r="K1602" i="2"/>
  <c r="J1602" i="2"/>
  <c r="I1602" i="2"/>
  <c r="K1601" i="2"/>
  <c r="J1601" i="2"/>
  <c r="I1601" i="2"/>
  <c r="K1600" i="2"/>
  <c r="J1600" i="2"/>
  <c r="I1600" i="2"/>
  <c r="K1599" i="2"/>
  <c r="J1599" i="2"/>
  <c r="I1599" i="2"/>
  <c r="K1598" i="2"/>
  <c r="J1598" i="2"/>
  <c r="I1598" i="2"/>
  <c r="K1597" i="2"/>
  <c r="J1597" i="2"/>
  <c r="I1597" i="2"/>
  <c r="K1596" i="2"/>
  <c r="J1596" i="2"/>
  <c r="I1596" i="2"/>
  <c r="K1595" i="2"/>
  <c r="J1595" i="2"/>
  <c r="I1595" i="2"/>
  <c r="K1594" i="2"/>
  <c r="J1594" i="2"/>
  <c r="I1594" i="2"/>
  <c r="K1593" i="2"/>
  <c r="J1593" i="2"/>
  <c r="I1593" i="2"/>
  <c r="K1592" i="2"/>
  <c r="J1592" i="2"/>
  <c r="I1592" i="2"/>
  <c r="K1591" i="2"/>
  <c r="J1591" i="2"/>
  <c r="I1591" i="2"/>
  <c r="K1590" i="2"/>
  <c r="J1590" i="2"/>
  <c r="I1590" i="2"/>
  <c r="K1589" i="2"/>
  <c r="J1589" i="2"/>
  <c r="I1589" i="2"/>
  <c r="K1588" i="2"/>
  <c r="J1588" i="2"/>
  <c r="I1588" i="2"/>
  <c r="K1587" i="2"/>
  <c r="J1587" i="2"/>
  <c r="I1587" i="2"/>
  <c r="K1586" i="2"/>
  <c r="J1586" i="2"/>
  <c r="I1586" i="2"/>
  <c r="K1585" i="2"/>
  <c r="J1585" i="2"/>
  <c r="I1585" i="2"/>
  <c r="K1584" i="2"/>
  <c r="J1584" i="2"/>
  <c r="I1584" i="2"/>
  <c r="K1583" i="2"/>
  <c r="J1583" i="2"/>
  <c r="I1583" i="2"/>
  <c r="K1582" i="2"/>
  <c r="J1582" i="2"/>
  <c r="I1582" i="2"/>
  <c r="K1581" i="2"/>
  <c r="J1581" i="2"/>
  <c r="I1581" i="2"/>
  <c r="K1580" i="2"/>
  <c r="J1580" i="2"/>
  <c r="I1580" i="2"/>
  <c r="K1579" i="2"/>
  <c r="J1579" i="2"/>
  <c r="I1579" i="2"/>
  <c r="K1578" i="2"/>
  <c r="J1578" i="2"/>
  <c r="I1578" i="2"/>
  <c r="K1577" i="2"/>
  <c r="J1577" i="2"/>
  <c r="I1577" i="2"/>
  <c r="K1576" i="2"/>
  <c r="J1576" i="2"/>
  <c r="I1576" i="2"/>
  <c r="K1575" i="2"/>
  <c r="J1575" i="2"/>
  <c r="I1575" i="2"/>
  <c r="K1574" i="2"/>
  <c r="J1574" i="2"/>
  <c r="I1574" i="2"/>
  <c r="K1573" i="2"/>
  <c r="J1573" i="2"/>
  <c r="I1573" i="2"/>
  <c r="K1572" i="2"/>
  <c r="J1572" i="2"/>
  <c r="I1572" i="2"/>
  <c r="K1571" i="2"/>
  <c r="J1571" i="2"/>
  <c r="I1571" i="2"/>
  <c r="K1570" i="2"/>
  <c r="J1570" i="2"/>
  <c r="I1570" i="2"/>
  <c r="K1569" i="2"/>
  <c r="J1569" i="2"/>
  <c r="I1569" i="2"/>
  <c r="K1568" i="2"/>
  <c r="J1568" i="2"/>
  <c r="I1568" i="2"/>
  <c r="K1567" i="2"/>
  <c r="J1567" i="2"/>
  <c r="I1567" i="2"/>
  <c r="D1567" i="2"/>
  <c r="D1568" i="2" s="1"/>
  <c r="D1569" i="2" s="1"/>
  <c r="D1570" i="2" s="1"/>
  <c r="D1571" i="2" s="1"/>
  <c r="D1572" i="2" s="1"/>
  <c r="D1573" i="2" s="1"/>
  <c r="D1574" i="2" s="1"/>
  <c r="D1575" i="2" s="1"/>
  <c r="D1576" i="2" s="1"/>
  <c r="D1577" i="2" s="1"/>
  <c r="D1578" i="2" s="1"/>
  <c r="D1579" i="2" s="1"/>
  <c r="D1580" i="2" s="1"/>
  <c r="D1581" i="2" s="1"/>
  <c r="D1582" i="2" s="1"/>
  <c r="D1583" i="2" s="1"/>
  <c r="D1584" i="2" s="1"/>
  <c r="D1585" i="2" s="1"/>
  <c r="D1586" i="2" s="1"/>
  <c r="D1587" i="2" s="1"/>
  <c r="D1588" i="2" s="1"/>
  <c r="D1589" i="2" s="1"/>
  <c r="D1590" i="2" s="1"/>
  <c r="D1591" i="2" s="1"/>
  <c r="D1592" i="2" s="1"/>
  <c r="D1593" i="2" s="1"/>
  <c r="D1594" i="2" s="1"/>
  <c r="D1595" i="2" s="1"/>
  <c r="D1596" i="2" s="1"/>
  <c r="D1597" i="2" s="1"/>
  <c r="D1598" i="2" s="1"/>
  <c r="D1599" i="2" s="1"/>
  <c r="D1600" i="2" s="1"/>
  <c r="D1601" i="2" s="1"/>
  <c r="D1602" i="2" s="1"/>
  <c r="D1603" i="2" s="1"/>
  <c r="D1604" i="2" s="1"/>
  <c r="C1567" i="2"/>
  <c r="C1568" i="2" s="1"/>
  <c r="C1569" i="2" s="1"/>
  <c r="C1570" i="2" s="1"/>
  <c r="C1571" i="2" s="1"/>
  <c r="C1572" i="2" s="1"/>
  <c r="C1573" i="2" s="1"/>
  <c r="C1574" i="2" s="1"/>
  <c r="C1575" i="2" s="1"/>
  <c r="C1576" i="2" s="1"/>
  <c r="C1577" i="2" s="1"/>
  <c r="C1578" i="2" s="1"/>
  <c r="C1579" i="2" s="1"/>
  <c r="C1580" i="2" s="1"/>
  <c r="C1581" i="2" s="1"/>
  <c r="C1582" i="2" s="1"/>
  <c r="C1583" i="2" s="1"/>
  <c r="C1584" i="2" s="1"/>
  <c r="C1585" i="2" s="1"/>
  <c r="C1586" i="2" s="1"/>
  <c r="C1587" i="2" s="1"/>
  <c r="C1588" i="2" s="1"/>
  <c r="C1589" i="2" s="1"/>
  <c r="C1590" i="2" s="1"/>
  <c r="C1591" i="2" s="1"/>
  <c r="C1592" i="2" s="1"/>
  <c r="C1593" i="2" s="1"/>
  <c r="C1594" i="2" s="1"/>
  <c r="C1595" i="2" s="1"/>
  <c r="C1596" i="2" s="1"/>
  <c r="C1597" i="2" s="1"/>
  <c r="C1598" i="2" s="1"/>
  <c r="C1599" i="2" s="1"/>
  <c r="C1600" i="2" s="1"/>
  <c r="C1601" i="2" s="1"/>
  <c r="C1602" i="2" s="1"/>
  <c r="C1603" i="2" s="1"/>
  <c r="C1604" i="2" s="1"/>
  <c r="K1565" i="2"/>
  <c r="J1565" i="2"/>
  <c r="I1565" i="2"/>
  <c r="K1564" i="2"/>
  <c r="J1564" i="2"/>
  <c r="I1564" i="2"/>
  <c r="K1563" i="2"/>
  <c r="J1563" i="2"/>
  <c r="I1563" i="2"/>
  <c r="K1562" i="2"/>
  <c r="J1562" i="2"/>
  <c r="I1562" i="2"/>
  <c r="K1561" i="2"/>
  <c r="J1561" i="2"/>
  <c r="I1561" i="2"/>
  <c r="K1560" i="2"/>
  <c r="J1560" i="2"/>
  <c r="I1560" i="2"/>
  <c r="K1559" i="2"/>
  <c r="J1559" i="2"/>
  <c r="I1559" i="2"/>
  <c r="K1558" i="2"/>
  <c r="J1558" i="2"/>
  <c r="I1558" i="2"/>
  <c r="K1557" i="2"/>
  <c r="J1557" i="2"/>
  <c r="I1557" i="2"/>
  <c r="K1556" i="2"/>
  <c r="J1556" i="2"/>
  <c r="I1556" i="2"/>
  <c r="K1555" i="2"/>
  <c r="J1555" i="2"/>
  <c r="I1555" i="2"/>
  <c r="K1554" i="2"/>
  <c r="J1554" i="2"/>
  <c r="I1554" i="2"/>
  <c r="K1553" i="2"/>
  <c r="J1553" i="2"/>
  <c r="I1553" i="2"/>
  <c r="K1552" i="2"/>
  <c r="J1552" i="2"/>
  <c r="I1552" i="2"/>
  <c r="K1551" i="2"/>
  <c r="J1551" i="2"/>
  <c r="I1551" i="2"/>
  <c r="K1550" i="2"/>
  <c r="J1550" i="2"/>
  <c r="I1550" i="2"/>
  <c r="K1549" i="2"/>
  <c r="J1549" i="2"/>
  <c r="I1549" i="2"/>
  <c r="K1548" i="2"/>
  <c r="J1548" i="2"/>
  <c r="I1548" i="2"/>
  <c r="K1547" i="2"/>
  <c r="J1547" i="2"/>
  <c r="I1547" i="2"/>
  <c r="K1546" i="2"/>
  <c r="J1546" i="2"/>
  <c r="I1546" i="2"/>
  <c r="K1545" i="2"/>
  <c r="J1545" i="2"/>
  <c r="I1545" i="2"/>
  <c r="K1544" i="2"/>
  <c r="J1544" i="2"/>
  <c r="I1544" i="2"/>
  <c r="K1543" i="2"/>
  <c r="J1543" i="2"/>
  <c r="I1543" i="2"/>
  <c r="K1542" i="2"/>
  <c r="J1542" i="2"/>
  <c r="I1542" i="2"/>
  <c r="K1541" i="2"/>
  <c r="J1541" i="2"/>
  <c r="I1541" i="2"/>
  <c r="K1540" i="2"/>
  <c r="J1540" i="2"/>
  <c r="I1540" i="2"/>
  <c r="K1539" i="2"/>
  <c r="J1539" i="2"/>
  <c r="I1539" i="2"/>
  <c r="K1538" i="2"/>
  <c r="J1538" i="2"/>
  <c r="I1538" i="2"/>
  <c r="K1537" i="2"/>
  <c r="J1537" i="2"/>
  <c r="I1537" i="2"/>
  <c r="K1536" i="2"/>
  <c r="J1536" i="2"/>
  <c r="I1536" i="2"/>
  <c r="K1535" i="2"/>
  <c r="J1535" i="2"/>
  <c r="I1535" i="2"/>
  <c r="K1534" i="2"/>
  <c r="J1534" i="2"/>
  <c r="I1534" i="2"/>
  <c r="K1533" i="2"/>
  <c r="J1533" i="2"/>
  <c r="I1533" i="2"/>
  <c r="K1532" i="2"/>
  <c r="J1532" i="2"/>
  <c r="I1532" i="2"/>
  <c r="K1531" i="2"/>
  <c r="J1531" i="2"/>
  <c r="I1531" i="2"/>
  <c r="K1530" i="2"/>
  <c r="J1530" i="2"/>
  <c r="I1530" i="2"/>
  <c r="K1529" i="2"/>
  <c r="J1529" i="2"/>
  <c r="I1529" i="2"/>
  <c r="K1528" i="2"/>
  <c r="J1528" i="2"/>
  <c r="I1528" i="2"/>
  <c r="K1527" i="2"/>
  <c r="J1527" i="2"/>
  <c r="I1527" i="2"/>
  <c r="K1526" i="2"/>
  <c r="J1526" i="2"/>
  <c r="I1526" i="2"/>
  <c r="K1525" i="2"/>
  <c r="J1525" i="2"/>
  <c r="I1525" i="2"/>
  <c r="K1524" i="2"/>
  <c r="J1524" i="2"/>
  <c r="I1524" i="2"/>
  <c r="K1523" i="2"/>
  <c r="J1523" i="2"/>
  <c r="I1523" i="2"/>
  <c r="K1522" i="2"/>
  <c r="J1522" i="2"/>
  <c r="I1522" i="2"/>
  <c r="K1521" i="2"/>
  <c r="J1521" i="2"/>
  <c r="I1521" i="2"/>
  <c r="K1520" i="2"/>
  <c r="J1520" i="2"/>
  <c r="I1520" i="2"/>
  <c r="K1519" i="2"/>
  <c r="J1519" i="2"/>
  <c r="I1519" i="2"/>
  <c r="K1518" i="2"/>
  <c r="J1518" i="2"/>
  <c r="I1518" i="2"/>
  <c r="K1517" i="2"/>
  <c r="J1517" i="2"/>
  <c r="I1517" i="2"/>
  <c r="D1517" i="2"/>
  <c r="D1518" i="2" s="1"/>
  <c r="D1519" i="2" s="1"/>
  <c r="D1520" i="2" s="1"/>
  <c r="D1521" i="2" s="1"/>
  <c r="D1522" i="2" s="1"/>
  <c r="D1523" i="2" s="1"/>
  <c r="D1524" i="2" s="1"/>
  <c r="D1525" i="2" s="1"/>
  <c r="D1526" i="2" s="1"/>
  <c r="D1527" i="2" s="1"/>
  <c r="D1528" i="2" s="1"/>
  <c r="D1529" i="2" s="1"/>
  <c r="D1530" i="2" s="1"/>
  <c r="D1531" i="2" s="1"/>
  <c r="D1532" i="2" s="1"/>
  <c r="D1533" i="2" s="1"/>
  <c r="D1534" i="2" s="1"/>
  <c r="D1535" i="2" s="1"/>
  <c r="D1536" i="2" s="1"/>
  <c r="D1537" i="2" s="1"/>
  <c r="D1538" i="2" s="1"/>
  <c r="D1539" i="2" s="1"/>
  <c r="D1540" i="2" s="1"/>
  <c r="D1541" i="2" s="1"/>
  <c r="D1542" i="2" s="1"/>
  <c r="D1543" i="2" s="1"/>
  <c r="D1544" i="2" s="1"/>
  <c r="D1545" i="2" s="1"/>
  <c r="D1546" i="2" s="1"/>
  <c r="D1547" i="2" s="1"/>
  <c r="D1548" i="2" s="1"/>
  <c r="D1549" i="2" s="1"/>
  <c r="D1550" i="2" s="1"/>
  <c r="D1551" i="2" s="1"/>
  <c r="D1552" i="2" s="1"/>
  <c r="D1553" i="2" s="1"/>
  <c r="D1554" i="2" s="1"/>
  <c r="D1555" i="2" s="1"/>
  <c r="D1556" i="2" s="1"/>
  <c r="D1557" i="2" s="1"/>
  <c r="D1558" i="2" s="1"/>
  <c r="D1559" i="2" s="1"/>
  <c r="D1560" i="2" s="1"/>
  <c r="D1561" i="2" s="1"/>
  <c r="D1562" i="2" s="1"/>
  <c r="D1563" i="2" s="1"/>
  <c r="D1564" i="2" s="1"/>
  <c r="D1565" i="2" s="1"/>
  <c r="K1516" i="2"/>
  <c r="J1516" i="2"/>
  <c r="I1516" i="2"/>
  <c r="D1516" i="2"/>
  <c r="C1516" i="2"/>
  <c r="C1517" i="2" s="1"/>
  <c r="C1518" i="2" s="1"/>
  <c r="C1519" i="2" s="1"/>
  <c r="C1520" i="2" s="1"/>
  <c r="C1521" i="2" s="1"/>
  <c r="C1522" i="2" s="1"/>
  <c r="C1523" i="2" s="1"/>
  <c r="C1524" i="2" s="1"/>
  <c r="C1525" i="2" s="1"/>
  <c r="C1526" i="2" s="1"/>
  <c r="C1527" i="2" s="1"/>
  <c r="C1528" i="2" s="1"/>
  <c r="C1529" i="2" s="1"/>
  <c r="C1530" i="2" s="1"/>
  <c r="C1531" i="2" s="1"/>
  <c r="C1532" i="2" s="1"/>
  <c r="C1533" i="2" s="1"/>
  <c r="C1534" i="2" s="1"/>
  <c r="C1535" i="2" s="1"/>
  <c r="C1536" i="2" s="1"/>
  <c r="C1537" i="2" s="1"/>
  <c r="C1538" i="2" s="1"/>
  <c r="C1539" i="2" s="1"/>
  <c r="C1540" i="2" s="1"/>
  <c r="C1541" i="2" s="1"/>
  <c r="C1542" i="2" s="1"/>
  <c r="C1543" i="2" s="1"/>
  <c r="C1544" i="2" s="1"/>
  <c r="C1545" i="2" s="1"/>
  <c r="C1546" i="2" s="1"/>
  <c r="C1547" i="2" s="1"/>
  <c r="C1548" i="2" s="1"/>
  <c r="C1549" i="2" s="1"/>
  <c r="C1550" i="2" s="1"/>
  <c r="C1551" i="2" s="1"/>
  <c r="C1552" i="2" s="1"/>
  <c r="C1553" i="2" s="1"/>
  <c r="C1554" i="2" s="1"/>
  <c r="C1555" i="2" s="1"/>
  <c r="C1556" i="2" s="1"/>
  <c r="C1557" i="2" s="1"/>
  <c r="C1558" i="2" s="1"/>
  <c r="C1559" i="2" s="1"/>
  <c r="C1560" i="2" s="1"/>
  <c r="C1561" i="2" s="1"/>
  <c r="C1562" i="2" s="1"/>
  <c r="C1563" i="2" s="1"/>
  <c r="C1564" i="2" s="1"/>
  <c r="C1565" i="2" s="1"/>
  <c r="K1514" i="2"/>
  <c r="J1514" i="2"/>
  <c r="I1514" i="2"/>
  <c r="K1513" i="2"/>
  <c r="J1513" i="2"/>
  <c r="I1513" i="2"/>
  <c r="K1512" i="2"/>
  <c r="J1512" i="2"/>
  <c r="I1512" i="2"/>
  <c r="K1511" i="2"/>
  <c r="J1511" i="2"/>
  <c r="I1511" i="2"/>
  <c r="K1510" i="2"/>
  <c r="J1510" i="2"/>
  <c r="I1510" i="2"/>
  <c r="K1509" i="2"/>
  <c r="J1509" i="2"/>
  <c r="I1509" i="2"/>
  <c r="K1508" i="2"/>
  <c r="J1508" i="2"/>
  <c r="I1508" i="2"/>
  <c r="K1507" i="2"/>
  <c r="J1507" i="2"/>
  <c r="I1507" i="2"/>
  <c r="K1506" i="2"/>
  <c r="J1506" i="2"/>
  <c r="I1506" i="2"/>
  <c r="K1505" i="2"/>
  <c r="J1505" i="2"/>
  <c r="I1505" i="2"/>
  <c r="D1505" i="2"/>
  <c r="D1506" i="2" s="1"/>
  <c r="D1507" i="2" s="1"/>
  <c r="D1508" i="2" s="1"/>
  <c r="D1509" i="2" s="1"/>
  <c r="D1510" i="2" s="1"/>
  <c r="D1511" i="2" s="1"/>
  <c r="D1512" i="2" s="1"/>
  <c r="D1513" i="2" s="1"/>
  <c r="D1514" i="2" s="1"/>
  <c r="C1505" i="2"/>
  <c r="C1506" i="2" s="1"/>
  <c r="C1507" i="2" s="1"/>
  <c r="C1508" i="2" s="1"/>
  <c r="C1509" i="2" s="1"/>
  <c r="C1510" i="2" s="1"/>
  <c r="C1511" i="2" s="1"/>
  <c r="C1512" i="2" s="1"/>
  <c r="C1513" i="2" s="1"/>
  <c r="C1514" i="2" s="1"/>
  <c r="K1503" i="2"/>
  <c r="J1503" i="2"/>
  <c r="I1503" i="2"/>
  <c r="K1502" i="2"/>
  <c r="J1502" i="2"/>
  <c r="I1502" i="2"/>
  <c r="K1501" i="2"/>
  <c r="J1501" i="2"/>
  <c r="I1501" i="2"/>
  <c r="K1500" i="2"/>
  <c r="J1500" i="2"/>
  <c r="I1500" i="2"/>
  <c r="K1499" i="2"/>
  <c r="J1499" i="2"/>
  <c r="I1499" i="2"/>
  <c r="K1498" i="2"/>
  <c r="J1498" i="2"/>
  <c r="I1498" i="2"/>
  <c r="K1497" i="2"/>
  <c r="J1497" i="2"/>
  <c r="I1497" i="2"/>
  <c r="K1496" i="2"/>
  <c r="J1496" i="2"/>
  <c r="I1496" i="2"/>
  <c r="K1495" i="2"/>
  <c r="J1495" i="2"/>
  <c r="I1495" i="2"/>
  <c r="K1494" i="2"/>
  <c r="J1494" i="2"/>
  <c r="I1494" i="2"/>
  <c r="K1493" i="2"/>
  <c r="J1493" i="2"/>
  <c r="I1493" i="2"/>
  <c r="K1492" i="2"/>
  <c r="J1492" i="2"/>
  <c r="I1492" i="2"/>
  <c r="K1491" i="2"/>
  <c r="J1491" i="2"/>
  <c r="I1491" i="2"/>
  <c r="K1490" i="2"/>
  <c r="J1490" i="2"/>
  <c r="I1490" i="2"/>
  <c r="K1489" i="2"/>
  <c r="J1489" i="2"/>
  <c r="I1489" i="2"/>
  <c r="K1488" i="2"/>
  <c r="J1488" i="2"/>
  <c r="I1488" i="2"/>
  <c r="K1487" i="2"/>
  <c r="J1487" i="2"/>
  <c r="I1487" i="2"/>
  <c r="K1486" i="2"/>
  <c r="J1486" i="2"/>
  <c r="I1486" i="2"/>
  <c r="K1485" i="2"/>
  <c r="J1485" i="2"/>
  <c r="I1485" i="2"/>
  <c r="K1484" i="2"/>
  <c r="J1484" i="2"/>
  <c r="I1484" i="2"/>
  <c r="K1483" i="2"/>
  <c r="J1483" i="2"/>
  <c r="I1483" i="2"/>
  <c r="K1482" i="2"/>
  <c r="J1482" i="2"/>
  <c r="I1482" i="2"/>
  <c r="K1481" i="2"/>
  <c r="J1481" i="2"/>
  <c r="I1481" i="2"/>
  <c r="K1480" i="2"/>
  <c r="J1480" i="2"/>
  <c r="I1480" i="2"/>
  <c r="K1479" i="2"/>
  <c r="J1479" i="2"/>
  <c r="I1479" i="2"/>
  <c r="K1478" i="2"/>
  <c r="J1478" i="2"/>
  <c r="I1478" i="2"/>
  <c r="K1477" i="2"/>
  <c r="J1477" i="2"/>
  <c r="I1477" i="2"/>
  <c r="K1476" i="2"/>
  <c r="J1476" i="2"/>
  <c r="I1476" i="2"/>
  <c r="D1476" i="2"/>
  <c r="D1477" i="2" s="1"/>
  <c r="D1478" i="2" s="1"/>
  <c r="D1479" i="2" s="1"/>
  <c r="D1480" i="2" s="1"/>
  <c r="D1481" i="2" s="1"/>
  <c r="D1482" i="2" s="1"/>
  <c r="D1483" i="2" s="1"/>
  <c r="D1484" i="2" s="1"/>
  <c r="D1485" i="2" s="1"/>
  <c r="D1486" i="2" s="1"/>
  <c r="D1487" i="2" s="1"/>
  <c r="D1488" i="2" s="1"/>
  <c r="D1489" i="2" s="1"/>
  <c r="D1490" i="2" s="1"/>
  <c r="D1491" i="2" s="1"/>
  <c r="D1492" i="2" s="1"/>
  <c r="D1493" i="2" s="1"/>
  <c r="D1494" i="2" s="1"/>
  <c r="D1495" i="2" s="1"/>
  <c r="D1496" i="2" s="1"/>
  <c r="D1497" i="2" s="1"/>
  <c r="D1498" i="2" s="1"/>
  <c r="D1499" i="2" s="1"/>
  <c r="D1500" i="2" s="1"/>
  <c r="D1501" i="2" s="1"/>
  <c r="D1502" i="2" s="1"/>
  <c r="D1503" i="2" s="1"/>
  <c r="C1476" i="2"/>
  <c r="C1477" i="2" s="1"/>
  <c r="C1478" i="2" s="1"/>
  <c r="C1479" i="2" s="1"/>
  <c r="C1480" i="2" s="1"/>
  <c r="C1481" i="2" s="1"/>
  <c r="C1482" i="2" s="1"/>
  <c r="C1483" i="2" s="1"/>
  <c r="C1484" i="2" s="1"/>
  <c r="C1485" i="2" s="1"/>
  <c r="C1486" i="2" s="1"/>
  <c r="C1487" i="2" s="1"/>
  <c r="C1488" i="2" s="1"/>
  <c r="C1489" i="2" s="1"/>
  <c r="C1490" i="2" s="1"/>
  <c r="C1491" i="2" s="1"/>
  <c r="C1492" i="2" s="1"/>
  <c r="C1493" i="2" s="1"/>
  <c r="C1494" i="2" s="1"/>
  <c r="C1495" i="2" s="1"/>
  <c r="C1496" i="2" s="1"/>
  <c r="C1497" i="2" s="1"/>
  <c r="C1498" i="2" s="1"/>
  <c r="C1499" i="2" s="1"/>
  <c r="C1500" i="2" s="1"/>
  <c r="C1501" i="2" s="1"/>
  <c r="C1502" i="2" s="1"/>
  <c r="C1503" i="2" s="1"/>
  <c r="K1474" i="2"/>
  <c r="J1474" i="2"/>
  <c r="I1474" i="2"/>
  <c r="K1473" i="2"/>
  <c r="J1473" i="2"/>
  <c r="I1473" i="2"/>
  <c r="K1472" i="2"/>
  <c r="J1472" i="2"/>
  <c r="I1472" i="2"/>
  <c r="K1471" i="2"/>
  <c r="J1471" i="2"/>
  <c r="I1471" i="2"/>
  <c r="K1470" i="2"/>
  <c r="J1470" i="2"/>
  <c r="I1470" i="2"/>
  <c r="K1469" i="2"/>
  <c r="J1469" i="2"/>
  <c r="I1469" i="2"/>
  <c r="K1468" i="2"/>
  <c r="J1468" i="2"/>
  <c r="I1468" i="2"/>
  <c r="K1467" i="2"/>
  <c r="J1467" i="2"/>
  <c r="I1467" i="2"/>
  <c r="K1466" i="2"/>
  <c r="J1466" i="2"/>
  <c r="I1466" i="2"/>
  <c r="K1465" i="2"/>
  <c r="J1465" i="2"/>
  <c r="I1465" i="2"/>
  <c r="K1464" i="2"/>
  <c r="J1464" i="2"/>
  <c r="I1464" i="2"/>
  <c r="K1463" i="2"/>
  <c r="J1463" i="2"/>
  <c r="I1463" i="2"/>
  <c r="K1462" i="2"/>
  <c r="J1462" i="2"/>
  <c r="I1462" i="2"/>
  <c r="K1461" i="2"/>
  <c r="J1461" i="2"/>
  <c r="I1461" i="2"/>
  <c r="K1460" i="2"/>
  <c r="J1460" i="2"/>
  <c r="I1460" i="2"/>
  <c r="K1459" i="2"/>
  <c r="J1459" i="2"/>
  <c r="I1459" i="2"/>
  <c r="K1458" i="2"/>
  <c r="J1458" i="2"/>
  <c r="I1458" i="2"/>
  <c r="K1457" i="2"/>
  <c r="J1457" i="2"/>
  <c r="I1457" i="2"/>
  <c r="K1456" i="2"/>
  <c r="J1456" i="2"/>
  <c r="I1456" i="2"/>
  <c r="K1455" i="2"/>
  <c r="J1455" i="2"/>
  <c r="I1455" i="2"/>
  <c r="K1454" i="2"/>
  <c r="J1454" i="2"/>
  <c r="I1454" i="2"/>
  <c r="K1453" i="2"/>
  <c r="J1453" i="2"/>
  <c r="I1453" i="2"/>
  <c r="K1452" i="2"/>
  <c r="J1452" i="2"/>
  <c r="I1452" i="2"/>
  <c r="K1451" i="2"/>
  <c r="J1451" i="2"/>
  <c r="I1451" i="2"/>
  <c r="K1450" i="2"/>
  <c r="J1450" i="2"/>
  <c r="I1450" i="2"/>
  <c r="K1449" i="2"/>
  <c r="J1449" i="2"/>
  <c r="I1449" i="2"/>
  <c r="K1448" i="2"/>
  <c r="J1448" i="2"/>
  <c r="I1448" i="2"/>
  <c r="K1447" i="2"/>
  <c r="J1447" i="2"/>
  <c r="I1447" i="2"/>
  <c r="K1446" i="2"/>
  <c r="J1446" i="2"/>
  <c r="I1446" i="2"/>
  <c r="K1445" i="2"/>
  <c r="J1445" i="2"/>
  <c r="I1445" i="2"/>
  <c r="K1444" i="2"/>
  <c r="J1444" i="2"/>
  <c r="I1444" i="2"/>
  <c r="K1443" i="2"/>
  <c r="J1443" i="2"/>
  <c r="I1443" i="2"/>
  <c r="K1442" i="2"/>
  <c r="J1442" i="2"/>
  <c r="I1442" i="2"/>
  <c r="K1441" i="2"/>
  <c r="J1441" i="2"/>
  <c r="I1441" i="2"/>
  <c r="K1440" i="2"/>
  <c r="J1440" i="2"/>
  <c r="I1440" i="2"/>
  <c r="K1439" i="2"/>
  <c r="J1439" i="2"/>
  <c r="I1439" i="2"/>
  <c r="K1438" i="2"/>
  <c r="J1438" i="2"/>
  <c r="I1438" i="2"/>
  <c r="K1437" i="2"/>
  <c r="J1437" i="2"/>
  <c r="I1437" i="2"/>
  <c r="K1436" i="2"/>
  <c r="J1436" i="2"/>
  <c r="I1436" i="2"/>
  <c r="K1435" i="2"/>
  <c r="J1435" i="2"/>
  <c r="I1435" i="2"/>
  <c r="K1434" i="2"/>
  <c r="J1434" i="2"/>
  <c r="I1434" i="2"/>
  <c r="K1433" i="2"/>
  <c r="J1433" i="2"/>
  <c r="I1433" i="2"/>
  <c r="K1432" i="2"/>
  <c r="J1432" i="2"/>
  <c r="I1432" i="2"/>
  <c r="K1431" i="2"/>
  <c r="J1431" i="2"/>
  <c r="I1431" i="2"/>
  <c r="K1430" i="2"/>
  <c r="J1430" i="2"/>
  <c r="I1430" i="2"/>
  <c r="K1429" i="2"/>
  <c r="J1429" i="2"/>
  <c r="I1429" i="2"/>
  <c r="K1428" i="2"/>
  <c r="J1428" i="2"/>
  <c r="I1428" i="2"/>
  <c r="K1427" i="2"/>
  <c r="J1427" i="2"/>
  <c r="I1427" i="2"/>
  <c r="K1426" i="2"/>
  <c r="J1426" i="2"/>
  <c r="I1426" i="2"/>
  <c r="K1425" i="2"/>
  <c r="J1425" i="2"/>
  <c r="I1425" i="2"/>
  <c r="K1424" i="2"/>
  <c r="J1424" i="2"/>
  <c r="I1424" i="2"/>
  <c r="K1423" i="2"/>
  <c r="J1423" i="2"/>
  <c r="I1423" i="2"/>
  <c r="D1423" i="2"/>
  <c r="D1424" i="2" s="1"/>
  <c r="D1425" i="2" s="1"/>
  <c r="D1426" i="2" s="1"/>
  <c r="D1427" i="2" s="1"/>
  <c r="D1428" i="2" s="1"/>
  <c r="D1429" i="2" s="1"/>
  <c r="D1430" i="2" s="1"/>
  <c r="D1431" i="2" s="1"/>
  <c r="D1432" i="2" s="1"/>
  <c r="D1433" i="2" s="1"/>
  <c r="D1434" i="2" s="1"/>
  <c r="D1435" i="2" s="1"/>
  <c r="D1436" i="2" s="1"/>
  <c r="D1437" i="2" s="1"/>
  <c r="D1438" i="2" s="1"/>
  <c r="D1439" i="2" s="1"/>
  <c r="D1440" i="2" s="1"/>
  <c r="D1441" i="2" s="1"/>
  <c r="D1442" i="2" s="1"/>
  <c r="D1443" i="2" s="1"/>
  <c r="D1444" i="2" s="1"/>
  <c r="D1445" i="2" s="1"/>
  <c r="D1446" i="2" s="1"/>
  <c r="D1447" i="2" s="1"/>
  <c r="D1448" i="2" s="1"/>
  <c r="D1449" i="2" s="1"/>
  <c r="D1450" i="2" s="1"/>
  <c r="D1451" i="2" s="1"/>
  <c r="D1452" i="2" s="1"/>
  <c r="D1453" i="2" s="1"/>
  <c r="D1454" i="2" s="1"/>
  <c r="D1455" i="2" s="1"/>
  <c r="D1456" i="2" s="1"/>
  <c r="D1457" i="2" s="1"/>
  <c r="D1458" i="2" s="1"/>
  <c r="D1459" i="2" s="1"/>
  <c r="D1460" i="2" s="1"/>
  <c r="D1461" i="2" s="1"/>
  <c r="D1462" i="2" s="1"/>
  <c r="D1463" i="2" s="1"/>
  <c r="D1464" i="2" s="1"/>
  <c r="D1465" i="2" s="1"/>
  <c r="D1466" i="2" s="1"/>
  <c r="D1467" i="2" s="1"/>
  <c r="D1468" i="2" s="1"/>
  <c r="D1469" i="2" s="1"/>
  <c r="D1470" i="2" s="1"/>
  <c r="D1471" i="2" s="1"/>
  <c r="D1472" i="2" s="1"/>
  <c r="D1473" i="2" s="1"/>
  <c r="D1474" i="2" s="1"/>
  <c r="C1423" i="2"/>
  <c r="C1424" i="2" s="1"/>
  <c r="C1425" i="2" s="1"/>
  <c r="C1426" i="2" s="1"/>
  <c r="C1427" i="2" s="1"/>
  <c r="C1428" i="2" s="1"/>
  <c r="C1429" i="2" s="1"/>
  <c r="C1430" i="2" s="1"/>
  <c r="C1431" i="2" s="1"/>
  <c r="C1432" i="2" s="1"/>
  <c r="C1433" i="2" s="1"/>
  <c r="C1434" i="2" s="1"/>
  <c r="C1435" i="2" s="1"/>
  <c r="C1436" i="2" s="1"/>
  <c r="C1437" i="2" s="1"/>
  <c r="C1438" i="2" s="1"/>
  <c r="C1439" i="2" s="1"/>
  <c r="C1440" i="2" s="1"/>
  <c r="C1441" i="2" s="1"/>
  <c r="C1442" i="2" s="1"/>
  <c r="C1443" i="2" s="1"/>
  <c r="C1444" i="2" s="1"/>
  <c r="C1445" i="2" s="1"/>
  <c r="C1446" i="2" s="1"/>
  <c r="C1447" i="2" s="1"/>
  <c r="C1448" i="2" s="1"/>
  <c r="C1449" i="2" s="1"/>
  <c r="C1450" i="2" s="1"/>
  <c r="C1451" i="2" s="1"/>
  <c r="C1452" i="2" s="1"/>
  <c r="C1453" i="2" s="1"/>
  <c r="C1454" i="2" s="1"/>
  <c r="C1455" i="2" s="1"/>
  <c r="C1456" i="2" s="1"/>
  <c r="C1457" i="2" s="1"/>
  <c r="C1458" i="2" s="1"/>
  <c r="C1459" i="2" s="1"/>
  <c r="C1460" i="2" s="1"/>
  <c r="C1461" i="2" s="1"/>
  <c r="C1462" i="2" s="1"/>
  <c r="C1463" i="2" s="1"/>
  <c r="C1464" i="2" s="1"/>
  <c r="C1465" i="2" s="1"/>
  <c r="C1466" i="2" s="1"/>
  <c r="C1467" i="2" s="1"/>
  <c r="C1468" i="2" s="1"/>
  <c r="C1469" i="2" s="1"/>
  <c r="C1470" i="2" s="1"/>
  <c r="C1471" i="2" s="1"/>
  <c r="C1472" i="2" s="1"/>
  <c r="C1473" i="2" s="1"/>
  <c r="C1474" i="2" s="1"/>
  <c r="A1422" i="2"/>
  <c r="A1423" i="2" s="1"/>
  <c r="A1424" i="2" s="1"/>
  <c r="A1425" i="2" s="1"/>
  <c r="A1426" i="2" s="1"/>
  <c r="A1427" i="2" s="1"/>
  <c r="A1428" i="2" s="1"/>
  <c r="A1429" i="2" s="1"/>
  <c r="A1430" i="2" s="1"/>
  <c r="A1431" i="2" s="1"/>
  <c r="A1432" i="2" s="1"/>
  <c r="A1433" i="2" s="1"/>
  <c r="A1434" i="2" s="1"/>
  <c r="A1435" i="2" s="1"/>
  <c r="A1436" i="2" s="1"/>
  <c r="A1437" i="2" s="1"/>
  <c r="A1438" i="2" s="1"/>
  <c r="A1439" i="2" s="1"/>
  <c r="A1440" i="2" s="1"/>
  <c r="A1441" i="2" s="1"/>
  <c r="A1442" i="2" s="1"/>
  <c r="A1443" i="2" s="1"/>
  <c r="A1444" i="2" s="1"/>
  <c r="A1445" i="2" s="1"/>
  <c r="A1446" i="2" s="1"/>
  <c r="A1447" i="2" s="1"/>
  <c r="A1448" i="2" s="1"/>
  <c r="A1449" i="2" s="1"/>
  <c r="A1450" i="2" s="1"/>
  <c r="A1451" i="2" s="1"/>
  <c r="A1452" i="2" s="1"/>
  <c r="A1453" i="2" s="1"/>
  <c r="A1454" i="2" s="1"/>
  <c r="A1455" i="2" s="1"/>
  <c r="A1456" i="2" s="1"/>
  <c r="A1457" i="2" s="1"/>
  <c r="A1458" i="2" s="1"/>
  <c r="A1459" i="2" s="1"/>
  <c r="A1460" i="2" s="1"/>
  <c r="A1461" i="2" s="1"/>
  <c r="A1462" i="2" s="1"/>
  <c r="A1463" i="2" s="1"/>
  <c r="A1464" i="2" s="1"/>
  <c r="A1465" i="2" s="1"/>
  <c r="A1466" i="2" s="1"/>
  <c r="A1467" i="2" s="1"/>
  <c r="A1468" i="2" s="1"/>
  <c r="A1469" i="2" s="1"/>
  <c r="A1470" i="2" s="1"/>
  <c r="A1471" i="2" s="1"/>
  <c r="A1472" i="2" s="1"/>
  <c r="A1473" i="2" s="1"/>
  <c r="A1474" i="2" s="1"/>
  <c r="A1475" i="2" s="1"/>
  <c r="A1476" i="2" s="1"/>
  <c r="A1477" i="2" s="1"/>
  <c r="A1478" i="2" s="1"/>
  <c r="A1479" i="2" s="1"/>
  <c r="A1480" i="2" s="1"/>
  <c r="A1481" i="2" s="1"/>
  <c r="A1482" i="2" s="1"/>
  <c r="A1483" i="2" s="1"/>
  <c r="A1484" i="2" s="1"/>
  <c r="A1485" i="2" s="1"/>
  <c r="A1486" i="2" s="1"/>
  <c r="A1487" i="2" s="1"/>
  <c r="A1488" i="2" s="1"/>
  <c r="A1489" i="2" s="1"/>
  <c r="A1490" i="2" s="1"/>
  <c r="A1491" i="2" s="1"/>
  <c r="A1492" i="2" s="1"/>
  <c r="A1493" i="2" s="1"/>
  <c r="A1494" i="2" s="1"/>
  <c r="A1495" i="2" s="1"/>
  <c r="A1496" i="2" s="1"/>
  <c r="A1497" i="2" s="1"/>
  <c r="A1498" i="2" s="1"/>
  <c r="A1499" i="2" s="1"/>
  <c r="A1500" i="2" s="1"/>
  <c r="A1501" i="2" s="1"/>
  <c r="A1502" i="2" s="1"/>
  <c r="A1503" i="2" s="1"/>
  <c r="A1504" i="2" s="1"/>
  <c r="A1505" i="2" s="1"/>
  <c r="A1506" i="2" s="1"/>
  <c r="A1507" i="2" s="1"/>
  <c r="A1508" i="2" s="1"/>
  <c r="A1509" i="2" s="1"/>
  <c r="A1510" i="2" s="1"/>
  <c r="A1511" i="2" s="1"/>
  <c r="A1512" i="2" s="1"/>
  <c r="A1513" i="2" s="1"/>
  <c r="A1514" i="2" s="1"/>
  <c r="A1515" i="2" s="1"/>
  <c r="A1516" i="2" s="1"/>
  <c r="A1517" i="2" s="1"/>
  <c r="A1518" i="2" s="1"/>
  <c r="A1519" i="2" s="1"/>
  <c r="A1520" i="2" s="1"/>
  <c r="A1521" i="2" s="1"/>
  <c r="A1522" i="2" s="1"/>
  <c r="A1523" i="2" s="1"/>
  <c r="A1524" i="2" s="1"/>
  <c r="A1525" i="2" s="1"/>
  <c r="A1526" i="2" s="1"/>
  <c r="A1527" i="2" s="1"/>
  <c r="A1528" i="2" s="1"/>
  <c r="A1529" i="2" s="1"/>
  <c r="A1530" i="2" s="1"/>
  <c r="A1531" i="2" s="1"/>
  <c r="A1532" i="2" s="1"/>
  <c r="A1533" i="2" s="1"/>
  <c r="A1534" i="2" s="1"/>
  <c r="A1535" i="2" s="1"/>
  <c r="A1536" i="2" s="1"/>
  <c r="A1537" i="2" s="1"/>
  <c r="A1538" i="2" s="1"/>
  <c r="A1539" i="2" s="1"/>
  <c r="A1540" i="2" s="1"/>
  <c r="A1541" i="2" s="1"/>
  <c r="A1542" i="2" s="1"/>
  <c r="A1543" i="2" s="1"/>
  <c r="A1544" i="2" s="1"/>
  <c r="A1545" i="2" s="1"/>
  <c r="A1546" i="2" s="1"/>
  <c r="A1547" i="2" s="1"/>
  <c r="A1548" i="2" s="1"/>
  <c r="A1549" i="2" s="1"/>
  <c r="A1550" i="2" s="1"/>
  <c r="A1551" i="2" s="1"/>
  <c r="A1552" i="2" s="1"/>
  <c r="A1553" i="2" s="1"/>
  <c r="A1554" i="2" s="1"/>
  <c r="A1555" i="2" s="1"/>
  <c r="A1556" i="2" s="1"/>
  <c r="A1557" i="2" s="1"/>
  <c r="A1558" i="2" s="1"/>
  <c r="A1559" i="2" s="1"/>
  <c r="A1560" i="2" s="1"/>
  <c r="A1561" i="2" s="1"/>
  <c r="A1562" i="2" s="1"/>
  <c r="A1563" i="2" s="1"/>
  <c r="A1564" i="2" s="1"/>
  <c r="A1565" i="2" s="1"/>
  <c r="A1566" i="2" s="1"/>
  <c r="A1567" i="2" s="1"/>
  <c r="A1568" i="2" s="1"/>
  <c r="A1569" i="2" s="1"/>
  <c r="A1570" i="2" s="1"/>
  <c r="A1571" i="2" s="1"/>
  <c r="A1572" i="2" s="1"/>
  <c r="A1573" i="2" s="1"/>
  <c r="A1574" i="2" s="1"/>
  <c r="A1575" i="2" s="1"/>
  <c r="A1576" i="2" s="1"/>
  <c r="A1577" i="2" s="1"/>
  <c r="A1578" i="2" s="1"/>
  <c r="A1579" i="2" s="1"/>
  <c r="A1580" i="2" s="1"/>
  <c r="A1581" i="2" s="1"/>
  <c r="A1582" i="2" s="1"/>
  <c r="A1583" i="2" s="1"/>
  <c r="A1584" i="2" s="1"/>
  <c r="A1585" i="2" s="1"/>
  <c r="A1586" i="2" s="1"/>
  <c r="A1587" i="2" s="1"/>
  <c r="A1588" i="2" s="1"/>
  <c r="A1589" i="2" s="1"/>
  <c r="A1590" i="2" s="1"/>
  <c r="A1591" i="2" s="1"/>
  <c r="A1592" i="2" s="1"/>
  <c r="A1593" i="2" s="1"/>
  <c r="A1594" i="2" s="1"/>
  <c r="A1595" i="2" s="1"/>
  <c r="A1596" i="2" s="1"/>
  <c r="A1597" i="2" s="1"/>
  <c r="A1598" i="2" s="1"/>
  <c r="A1599" i="2" s="1"/>
  <c r="A1600" i="2" s="1"/>
  <c r="A1601" i="2" s="1"/>
  <c r="A1602" i="2" s="1"/>
  <c r="A1603" i="2" s="1"/>
  <c r="A1604" i="2" s="1"/>
  <c r="K1420" i="2"/>
  <c r="J1420" i="2"/>
  <c r="I1420" i="2"/>
  <c r="K1419" i="2"/>
  <c r="J1419" i="2"/>
  <c r="I1419" i="2"/>
  <c r="K1418" i="2"/>
  <c r="J1418" i="2"/>
  <c r="I1418" i="2"/>
  <c r="K1417" i="2"/>
  <c r="J1417" i="2"/>
  <c r="I1417" i="2"/>
  <c r="K1416" i="2"/>
  <c r="J1416" i="2"/>
  <c r="I1416" i="2"/>
  <c r="K1415" i="2"/>
  <c r="J1415" i="2"/>
  <c r="I1415" i="2"/>
  <c r="K1414" i="2"/>
  <c r="J1414" i="2"/>
  <c r="I1414" i="2"/>
  <c r="D1414" i="2"/>
  <c r="D1415" i="2" s="1"/>
  <c r="D1416" i="2" s="1"/>
  <c r="D1417" i="2" s="1"/>
  <c r="D1418" i="2" s="1"/>
  <c r="D1419" i="2" s="1"/>
  <c r="D1420" i="2" s="1"/>
  <c r="K1413" i="2"/>
  <c r="J1413" i="2"/>
  <c r="I1413" i="2"/>
  <c r="K1412" i="2"/>
  <c r="J1412" i="2"/>
  <c r="I1412" i="2"/>
  <c r="K1411" i="2"/>
  <c r="J1411" i="2"/>
  <c r="I1411" i="2"/>
  <c r="K1410" i="2"/>
  <c r="J1410" i="2"/>
  <c r="I1410" i="2"/>
  <c r="D1410" i="2"/>
  <c r="D1411" i="2" s="1"/>
  <c r="D1412" i="2" s="1"/>
  <c r="D1413" i="2" s="1"/>
  <c r="K1409" i="2"/>
  <c r="J1409" i="2"/>
  <c r="I1409" i="2"/>
  <c r="D1409" i="2"/>
  <c r="C1409" i="2"/>
  <c r="C1410" i="2" s="1"/>
  <c r="C1411" i="2" s="1"/>
  <c r="C1412" i="2" s="1"/>
  <c r="C1413" i="2" s="1"/>
  <c r="C1414" i="2" s="1"/>
  <c r="C1415" i="2" s="1"/>
  <c r="C1416" i="2" s="1"/>
  <c r="C1417" i="2" s="1"/>
  <c r="C1418" i="2" s="1"/>
  <c r="C1419" i="2" s="1"/>
  <c r="C1420" i="2" s="1"/>
  <c r="A1409" i="2"/>
  <c r="A1410" i="2" s="1"/>
  <c r="A1411" i="2" s="1"/>
  <c r="A1412" i="2" s="1"/>
  <c r="A1413" i="2" s="1"/>
  <c r="A1414" i="2" s="1"/>
  <c r="A1415" i="2" s="1"/>
  <c r="A1416" i="2" s="1"/>
  <c r="A1417" i="2" s="1"/>
  <c r="A1418" i="2" s="1"/>
  <c r="A1419" i="2" s="1"/>
  <c r="A1420" i="2" s="1"/>
  <c r="A1408" i="2"/>
  <c r="K1406" i="2"/>
  <c r="J1406" i="2"/>
  <c r="I1406" i="2"/>
  <c r="K1405" i="2"/>
  <c r="J1405" i="2"/>
  <c r="I1405" i="2"/>
  <c r="K1404" i="2"/>
  <c r="J1404" i="2"/>
  <c r="I1404" i="2"/>
  <c r="K1403" i="2"/>
  <c r="J1403" i="2"/>
  <c r="I1403" i="2"/>
  <c r="K1402" i="2"/>
  <c r="J1402" i="2"/>
  <c r="I1402" i="2"/>
  <c r="K1401" i="2"/>
  <c r="J1401" i="2"/>
  <c r="I1401" i="2"/>
  <c r="K1400" i="2"/>
  <c r="J1400" i="2"/>
  <c r="I1400" i="2"/>
  <c r="K1399" i="2"/>
  <c r="J1399" i="2"/>
  <c r="I1399" i="2"/>
  <c r="K1398" i="2"/>
  <c r="J1398" i="2"/>
  <c r="I1398" i="2"/>
  <c r="K1397" i="2"/>
  <c r="J1397" i="2"/>
  <c r="I1397" i="2"/>
  <c r="K1396" i="2"/>
  <c r="J1396" i="2"/>
  <c r="I1396" i="2"/>
  <c r="K1395" i="2"/>
  <c r="J1395" i="2"/>
  <c r="I1395" i="2"/>
  <c r="K1394" i="2"/>
  <c r="J1394" i="2"/>
  <c r="I1394" i="2"/>
  <c r="K1393" i="2"/>
  <c r="J1393" i="2"/>
  <c r="I1393" i="2"/>
  <c r="K1392" i="2"/>
  <c r="J1392" i="2"/>
  <c r="I1392" i="2"/>
  <c r="K1391" i="2"/>
  <c r="J1391" i="2"/>
  <c r="I1391" i="2"/>
  <c r="K1390" i="2"/>
  <c r="J1390" i="2"/>
  <c r="I1390" i="2"/>
  <c r="K1389" i="2"/>
  <c r="J1389" i="2"/>
  <c r="I1389" i="2"/>
  <c r="K1388" i="2"/>
  <c r="J1388" i="2"/>
  <c r="I1388" i="2"/>
  <c r="K1387" i="2"/>
  <c r="J1387" i="2"/>
  <c r="I1387" i="2"/>
  <c r="K1386" i="2"/>
  <c r="J1386" i="2"/>
  <c r="I1386" i="2"/>
  <c r="D1386" i="2"/>
  <c r="D1387" i="2" s="1"/>
  <c r="D1388" i="2" s="1"/>
  <c r="D1389" i="2" s="1"/>
  <c r="D1390" i="2" s="1"/>
  <c r="D1391" i="2" s="1"/>
  <c r="D1392" i="2" s="1"/>
  <c r="D1393" i="2" s="1"/>
  <c r="D1394" i="2" s="1"/>
  <c r="D1395" i="2" s="1"/>
  <c r="D1396" i="2" s="1"/>
  <c r="D1397" i="2" s="1"/>
  <c r="D1398" i="2" s="1"/>
  <c r="D1399" i="2" s="1"/>
  <c r="D1400" i="2" s="1"/>
  <c r="D1401" i="2" s="1"/>
  <c r="D1402" i="2" s="1"/>
  <c r="D1403" i="2" s="1"/>
  <c r="D1404" i="2" s="1"/>
  <c r="D1405" i="2" s="1"/>
  <c r="D1406" i="2" s="1"/>
  <c r="C1386" i="2"/>
  <c r="C1387" i="2" s="1"/>
  <c r="C1388" i="2" s="1"/>
  <c r="C1389" i="2" s="1"/>
  <c r="C1390" i="2" s="1"/>
  <c r="C1391" i="2" s="1"/>
  <c r="C1392" i="2" s="1"/>
  <c r="C1393" i="2" s="1"/>
  <c r="C1394" i="2" s="1"/>
  <c r="C1395" i="2" s="1"/>
  <c r="C1396" i="2" s="1"/>
  <c r="C1397" i="2" s="1"/>
  <c r="C1398" i="2" s="1"/>
  <c r="C1399" i="2" s="1"/>
  <c r="C1400" i="2" s="1"/>
  <c r="C1401" i="2" s="1"/>
  <c r="C1402" i="2" s="1"/>
  <c r="C1403" i="2" s="1"/>
  <c r="C1404" i="2" s="1"/>
  <c r="C1405" i="2" s="1"/>
  <c r="C1406" i="2" s="1"/>
  <c r="K1384" i="2"/>
  <c r="J1384" i="2"/>
  <c r="I1384" i="2"/>
  <c r="K1383" i="2"/>
  <c r="J1383" i="2"/>
  <c r="I1383" i="2"/>
  <c r="K1382" i="2"/>
  <c r="J1382" i="2"/>
  <c r="I1382" i="2"/>
  <c r="K1381" i="2"/>
  <c r="J1381" i="2"/>
  <c r="I1381" i="2"/>
  <c r="K1380" i="2"/>
  <c r="J1380" i="2"/>
  <c r="I1380" i="2"/>
  <c r="K1379" i="2"/>
  <c r="J1379" i="2"/>
  <c r="I1379" i="2"/>
  <c r="K1378" i="2"/>
  <c r="J1378" i="2"/>
  <c r="I1378" i="2"/>
  <c r="K1377" i="2"/>
  <c r="J1377" i="2"/>
  <c r="I1377" i="2"/>
  <c r="K1376" i="2"/>
  <c r="J1376" i="2"/>
  <c r="I1376" i="2"/>
  <c r="K1375" i="2"/>
  <c r="J1375" i="2"/>
  <c r="I1375" i="2"/>
  <c r="K1374" i="2"/>
  <c r="J1374" i="2"/>
  <c r="I1374" i="2"/>
  <c r="K1373" i="2"/>
  <c r="J1373" i="2"/>
  <c r="I1373" i="2"/>
  <c r="K1372" i="2"/>
  <c r="J1372" i="2"/>
  <c r="I1372" i="2"/>
  <c r="K1371" i="2"/>
  <c r="J1371" i="2"/>
  <c r="I1371" i="2"/>
  <c r="K1370" i="2"/>
  <c r="J1370" i="2"/>
  <c r="I1370" i="2"/>
  <c r="K1369" i="2"/>
  <c r="J1369" i="2"/>
  <c r="I1369" i="2"/>
  <c r="K1368" i="2"/>
  <c r="J1368" i="2"/>
  <c r="I1368" i="2"/>
  <c r="K1367" i="2"/>
  <c r="J1367" i="2"/>
  <c r="I1367" i="2"/>
  <c r="K1366" i="2"/>
  <c r="J1366" i="2"/>
  <c r="I1366" i="2"/>
  <c r="K1365" i="2"/>
  <c r="J1365" i="2"/>
  <c r="I1365" i="2"/>
  <c r="K1364" i="2"/>
  <c r="J1364" i="2"/>
  <c r="I1364" i="2"/>
  <c r="K1363" i="2"/>
  <c r="J1363" i="2"/>
  <c r="I1363" i="2"/>
  <c r="K1362" i="2"/>
  <c r="J1362" i="2"/>
  <c r="I1362" i="2"/>
  <c r="K1361" i="2"/>
  <c r="J1361" i="2"/>
  <c r="I1361" i="2"/>
  <c r="K1360" i="2"/>
  <c r="J1360" i="2"/>
  <c r="I1360" i="2"/>
  <c r="K1359" i="2"/>
  <c r="J1359" i="2"/>
  <c r="I1359" i="2"/>
  <c r="K1358" i="2"/>
  <c r="J1358" i="2"/>
  <c r="I1358" i="2"/>
  <c r="K1357" i="2"/>
  <c r="J1357" i="2"/>
  <c r="I1357" i="2"/>
  <c r="K1356" i="2"/>
  <c r="J1356" i="2"/>
  <c r="I1356" i="2"/>
  <c r="K1355" i="2"/>
  <c r="J1355" i="2"/>
  <c r="I1355" i="2"/>
  <c r="K1354" i="2"/>
  <c r="J1354" i="2"/>
  <c r="I1354" i="2"/>
  <c r="K1353" i="2"/>
  <c r="J1353" i="2"/>
  <c r="I1353" i="2"/>
  <c r="C1353" i="2"/>
  <c r="C1354" i="2" s="1"/>
  <c r="C1355" i="2" s="1"/>
  <c r="C1356" i="2" s="1"/>
  <c r="C1357" i="2" s="1"/>
  <c r="C1358" i="2" s="1"/>
  <c r="C1359" i="2" s="1"/>
  <c r="C1360" i="2" s="1"/>
  <c r="C1361" i="2" s="1"/>
  <c r="C1362" i="2" s="1"/>
  <c r="C1363" i="2" s="1"/>
  <c r="C1364" i="2" s="1"/>
  <c r="C1365" i="2" s="1"/>
  <c r="C1366" i="2" s="1"/>
  <c r="C1367" i="2" s="1"/>
  <c r="C1368" i="2" s="1"/>
  <c r="C1369" i="2" s="1"/>
  <c r="C1370" i="2" s="1"/>
  <c r="C1371" i="2" s="1"/>
  <c r="C1372" i="2" s="1"/>
  <c r="C1373" i="2" s="1"/>
  <c r="C1374" i="2" s="1"/>
  <c r="C1375" i="2" s="1"/>
  <c r="C1376" i="2" s="1"/>
  <c r="C1377" i="2" s="1"/>
  <c r="C1378" i="2" s="1"/>
  <c r="C1379" i="2" s="1"/>
  <c r="C1380" i="2" s="1"/>
  <c r="C1381" i="2" s="1"/>
  <c r="C1382" i="2" s="1"/>
  <c r="C1383" i="2" s="1"/>
  <c r="C1384" i="2" s="1"/>
  <c r="K1352" i="2"/>
  <c r="J1352" i="2"/>
  <c r="I1352" i="2"/>
  <c r="D1352" i="2"/>
  <c r="D1353" i="2" s="1"/>
  <c r="D1354" i="2" s="1"/>
  <c r="D1355" i="2" s="1"/>
  <c r="D1356" i="2" s="1"/>
  <c r="D1357" i="2" s="1"/>
  <c r="D1358" i="2" s="1"/>
  <c r="D1359" i="2" s="1"/>
  <c r="D1360" i="2" s="1"/>
  <c r="D1361" i="2" s="1"/>
  <c r="D1362" i="2" s="1"/>
  <c r="D1363" i="2" s="1"/>
  <c r="D1364" i="2" s="1"/>
  <c r="D1365" i="2" s="1"/>
  <c r="D1366" i="2" s="1"/>
  <c r="D1367" i="2" s="1"/>
  <c r="D1368" i="2" s="1"/>
  <c r="D1369" i="2" s="1"/>
  <c r="D1370" i="2" s="1"/>
  <c r="D1371" i="2" s="1"/>
  <c r="D1372" i="2" s="1"/>
  <c r="D1373" i="2" s="1"/>
  <c r="D1374" i="2" s="1"/>
  <c r="D1375" i="2" s="1"/>
  <c r="D1376" i="2" s="1"/>
  <c r="D1377" i="2" s="1"/>
  <c r="D1378" i="2" s="1"/>
  <c r="D1379" i="2" s="1"/>
  <c r="D1380" i="2" s="1"/>
  <c r="D1381" i="2" s="1"/>
  <c r="D1382" i="2" s="1"/>
  <c r="D1383" i="2" s="1"/>
  <c r="D1384" i="2" s="1"/>
  <c r="C1352" i="2"/>
  <c r="K1350" i="2"/>
  <c r="J1350" i="2"/>
  <c r="I1350" i="2"/>
  <c r="K1349" i="2"/>
  <c r="J1349" i="2"/>
  <c r="I1349" i="2"/>
  <c r="K1348" i="2"/>
  <c r="J1348" i="2"/>
  <c r="I1348" i="2"/>
  <c r="K1347" i="2"/>
  <c r="J1347" i="2"/>
  <c r="I1347" i="2"/>
  <c r="K1346" i="2"/>
  <c r="J1346" i="2"/>
  <c r="I1346" i="2"/>
  <c r="K1345" i="2"/>
  <c r="J1345" i="2"/>
  <c r="I1345" i="2"/>
  <c r="K1344" i="2"/>
  <c r="J1344" i="2"/>
  <c r="I1344" i="2"/>
  <c r="K1343" i="2"/>
  <c r="J1343" i="2"/>
  <c r="I1343" i="2"/>
  <c r="K1342" i="2"/>
  <c r="J1342" i="2"/>
  <c r="I1342" i="2"/>
  <c r="K1341" i="2"/>
  <c r="J1341" i="2"/>
  <c r="I1341" i="2"/>
  <c r="K1340" i="2"/>
  <c r="J1340" i="2"/>
  <c r="I1340" i="2"/>
  <c r="K1339" i="2"/>
  <c r="J1339" i="2"/>
  <c r="I1339" i="2"/>
  <c r="K1338" i="2"/>
  <c r="J1338" i="2"/>
  <c r="I1338" i="2"/>
  <c r="K1337" i="2"/>
  <c r="J1337" i="2"/>
  <c r="I1337" i="2"/>
  <c r="K1336" i="2"/>
  <c r="J1336" i="2"/>
  <c r="I1336" i="2"/>
  <c r="K1335" i="2"/>
  <c r="J1335" i="2"/>
  <c r="I1335" i="2"/>
  <c r="K1334" i="2"/>
  <c r="J1334" i="2"/>
  <c r="I1334" i="2"/>
  <c r="K1333" i="2"/>
  <c r="J1333" i="2"/>
  <c r="I1333" i="2"/>
  <c r="K1332" i="2"/>
  <c r="J1332" i="2"/>
  <c r="I1332" i="2"/>
  <c r="K1331" i="2"/>
  <c r="J1331" i="2"/>
  <c r="I1331" i="2"/>
  <c r="K1330" i="2"/>
  <c r="J1330" i="2"/>
  <c r="I1330" i="2"/>
  <c r="K1329" i="2"/>
  <c r="J1329" i="2"/>
  <c r="I1329" i="2"/>
  <c r="K1328" i="2"/>
  <c r="J1328" i="2"/>
  <c r="I1328" i="2"/>
  <c r="D1328" i="2"/>
  <c r="D1329" i="2" s="1"/>
  <c r="D1330" i="2" s="1"/>
  <c r="D1331" i="2" s="1"/>
  <c r="D1332" i="2" s="1"/>
  <c r="D1333" i="2" s="1"/>
  <c r="D1334" i="2" s="1"/>
  <c r="D1335" i="2" s="1"/>
  <c r="D1336" i="2" s="1"/>
  <c r="D1337" i="2" s="1"/>
  <c r="D1338" i="2" s="1"/>
  <c r="D1339" i="2" s="1"/>
  <c r="D1340" i="2" s="1"/>
  <c r="D1341" i="2" s="1"/>
  <c r="D1342" i="2" s="1"/>
  <c r="D1343" i="2" s="1"/>
  <c r="D1344" i="2" s="1"/>
  <c r="D1345" i="2" s="1"/>
  <c r="D1346" i="2" s="1"/>
  <c r="D1347" i="2" s="1"/>
  <c r="D1348" i="2" s="1"/>
  <c r="D1349" i="2" s="1"/>
  <c r="D1350" i="2" s="1"/>
  <c r="C1328" i="2"/>
  <c r="C1329" i="2" s="1"/>
  <c r="C1330" i="2" s="1"/>
  <c r="C1331" i="2" s="1"/>
  <c r="C1332" i="2" s="1"/>
  <c r="C1333" i="2" s="1"/>
  <c r="C1334" i="2" s="1"/>
  <c r="C1335" i="2" s="1"/>
  <c r="C1336" i="2" s="1"/>
  <c r="C1337" i="2" s="1"/>
  <c r="C1338" i="2" s="1"/>
  <c r="C1339" i="2" s="1"/>
  <c r="C1340" i="2" s="1"/>
  <c r="C1341" i="2" s="1"/>
  <c r="C1342" i="2" s="1"/>
  <c r="C1343" i="2" s="1"/>
  <c r="C1344" i="2" s="1"/>
  <c r="C1345" i="2" s="1"/>
  <c r="C1346" i="2" s="1"/>
  <c r="C1347" i="2" s="1"/>
  <c r="C1348" i="2" s="1"/>
  <c r="C1349" i="2" s="1"/>
  <c r="C1350" i="2" s="1"/>
  <c r="K1326" i="2"/>
  <c r="J1326" i="2"/>
  <c r="I1326" i="2"/>
  <c r="K1325" i="2"/>
  <c r="J1325" i="2"/>
  <c r="I1325" i="2"/>
  <c r="K1324" i="2"/>
  <c r="J1324" i="2"/>
  <c r="I1324" i="2"/>
  <c r="K1323" i="2"/>
  <c r="J1323" i="2"/>
  <c r="I1323" i="2"/>
  <c r="K1322" i="2"/>
  <c r="J1322" i="2"/>
  <c r="I1322" i="2"/>
  <c r="K1321" i="2"/>
  <c r="J1321" i="2"/>
  <c r="I1321" i="2"/>
  <c r="K1320" i="2"/>
  <c r="J1320" i="2"/>
  <c r="I1320" i="2"/>
  <c r="K1319" i="2"/>
  <c r="J1319" i="2"/>
  <c r="I1319" i="2"/>
  <c r="K1318" i="2"/>
  <c r="J1318" i="2"/>
  <c r="I1318" i="2"/>
  <c r="K1317" i="2"/>
  <c r="J1317" i="2"/>
  <c r="I1317" i="2"/>
  <c r="K1316" i="2"/>
  <c r="J1316" i="2"/>
  <c r="I1316" i="2"/>
  <c r="K1315" i="2"/>
  <c r="J1315" i="2"/>
  <c r="I1315" i="2"/>
  <c r="K1314" i="2"/>
  <c r="J1314" i="2"/>
  <c r="I1314" i="2"/>
  <c r="K1313" i="2"/>
  <c r="J1313" i="2"/>
  <c r="I1313" i="2"/>
  <c r="K1312" i="2"/>
  <c r="J1312" i="2"/>
  <c r="I1312" i="2"/>
  <c r="K1311" i="2"/>
  <c r="J1311" i="2"/>
  <c r="I1311" i="2"/>
  <c r="K1310" i="2"/>
  <c r="J1310" i="2"/>
  <c r="I1310" i="2"/>
  <c r="K1309" i="2"/>
  <c r="J1309" i="2"/>
  <c r="I1309" i="2"/>
  <c r="K1308" i="2"/>
  <c r="J1308" i="2"/>
  <c r="I1308" i="2"/>
  <c r="K1307" i="2"/>
  <c r="J1307" i="2"/>
  <c r="I1307" i="2"/>
  <c r="K1306" i="2"/>
  <c r="J1306" i="2"/>
  <c r="I1306" i="2"/>
  <c r="K1305" i="2"/>
  <c r="J1305" i="2"/>
  <c r="I1305" i="2"/>
  <c r="K1304" i="2"/>
  <c r="J1304" i="2"/>
  <c r="I1304" i="2"/>
  <c r="K1303" i="2"/>
  <c r="J1303" i="2"/>
  <c r="I1303" i="2"/>
  <c r="K1302" i="2"/>
  <c r="J1302" i="2"/>
  <c r="I1302" i="2"/>
  <c r="K1301" i="2"/>
  <c r="J1301" i="2"/>
  <c r="I1301" i="2"/>
  <c r="K1300" i="2"/>
  <c r="J1300" i="2"/>
  <c r="I1300" i="2"/>
  <c r="K1299" i="2"/>
  <c r="J1299" i="2"/>
  <c r="I1299" i="2"/>
  <c r="K1298" i="2"/>
  <c r="J1298" i="2"/>
  <c r="I1298" i="2"/>
  <c r="K1297" i="2"/>
  <c r="J1297" i="2"/>
  <c r="I1297" i="2"/>
  <c r="K1296" i="2"/>
  <c r="J1296" i="2"/>
  <c r="I1296" i="2"/>
  <c r="K1295" i="2"/>
  <c r="J1295" i="2"/>
  <c r="I1295" i="2"/>
  <c r="K1294" i="2"/>
  <c r="J1294" i="2"/>
  <c r="I1294" i="2"/>
  <c r="K1293" i="2"/>
  <c r="J1293" i="2"/>
  <c r="I1293" i="2"/>
  <c r="K1292" i="2"/>
  <c r="J1292" i="2"/>
  <c r="I1292" i="2"/>
  <c r="K1291" i="2"/>
  <c r="J1291" i="2"/>
  <c r="I1291" i="2"/>
  <c r="K1290" i="2"/>
  <c r="J1290" i="2"/>
  <c r="I1290" i="2"/>
  <c r="K1289" i="2"/>
  <c r="J1289" i="2"/>
  <c r="I1289" i="2"/>
  <c r="C1289" i="2"/>
  <c r="C1290" i="2" s="1"/>
  <c r="C1291" i="2" s="1"/>
  <c r="C1292" i="2" s="1"/>
  <c r="C1293" i="2" s="1"/>
  <c r="C1294" i="2" s="1"/>
  <c r="C1295" i="2" s="1"/>
  <c r="C1296" i="2" s="1"/>
  <c r="C1297" i="2" s="1"/>
  <c r="C1298" i="2" s="1"/>
  <c r="C1299" i="2" s="1"/>
  <c r="C1300" i="2" s="1"/>
  <c r="C1301" i="2" s="1"/>
  <c r="C1302" i="2" s="1"/>
  <c r="C1303" i="2" s="1"/>
  <c r="C1304" i="2" s="1"/>
  <c r="C1305" i="2" s="1"/>
  <c r="C1306" i="2" s="1"/>
  <c r="C1307" i="2" s="1"/>
  <c r="C1308" i="2" s="1"/>
  <c r="C1309" i="2" s="1"/>
  <c r="C1310" i="2" s="1"/>
  <c r="C1311" i="2" s="1"/>
  <c r="C1312" i="2" s="1"/>
  <c r="C1313" i="2" s="1"/>
  <c r="C1314" i="2" s="1"/>
  <c r="C1315" i="2" s="1"/>
  <c r="C1316" i="2" s="1"/>
  <c r="C1317" i="2" s="1"/>
  <c r="C1318" i="2" s="1"/>
  <c r="C1319" i="2" s="1"/>
  <c r="C1320" i="2" s="1"/>
  <c r="C1321" i="2" s="1"/>
  <c r="C1322" i="2" s="1"/>
  <c r="C1323" i="2" s="1"/>
  <c r="C1324" i="2" s="1"/>
  <c r="C1325" i="2" s="1"/>
  <c r="C1326" i="2" s="1"/>
  <c r="K1288" i="2"/>
  <c r="J1288" i="2"/>
  <c r="I1288" i="2"/>
  <c r="D1288" i="2"/>
  <c r="D1289" i="2" s="1"/>
  <c r="D1290" i="2" s="1"/>
  <c r="D1291" i="2" s="1"/>
  <c r="D1292" i="2" s="1"/>
  <c r="D1293" i="2" s="1"/>
  <c r="D1294" i="2" s="1"/>
  <c r="D1295" i="2" s="1"/>
  <c r="D1296" i="2" s="1"/>
  <c r="D1297" i="2" s="1"/>
  <c r="D1298" i="2" s="1"/>
  <c r="D1299" i="2" s="1"/>
  <c r="D1300" i="2" s="1"/>
  <c r="D1301" i="2" s="1"/>
  <c r="D1302" i="2" s="1"/>
  <c r="D1303" i="2" s="1"/>
  <c r="D1304" i="2" s="1"/>
  <c r="D1305" i="2" s="1"/>
  <c r="D1306" i="2" s="1"/>
  <c r="D1307" i="2" s="1"/>
  <c r="D1308" i="2" s="1"/>
  <c r="D1309" i="2" s="1"/>
  <c r="D1310" i="2" s="1"/>
  <c r="D1311" i="2" s="1"/>
  <c r="D1312" i="2" s="1"/>
  <c r="D1313" i="2" s="1"/>
  <c r="D1314" i="2" s="1"/>
  <c r="D1315" i="2" s="1"/>
  <c r="D1316" i="2" s="1"/>
  <c r="D1317" i="2" s="1"/>
  <c r="D1318" i="2" s="1"/>
  <c r="D1319" i="2" s="1"/>
  <c r="D1320" i="2" s="1"/>
  <c r="D1321" i="2" s="1"/>
  <c r="D1322" i="2" s="1"/>
  <c r="D1323" i="2" s="1"/>
  <c r="D1324" i="2" s="1"/>
  <c r="D1325" i="2" s="1"/>
  <c r="D1326" i="2" s="1"/>
  <c r="C1288" i="2"/>
  <c r="K1286" i="2"/>
  <c r="J1286" i="2"/>
  <c r="I1286" i="2"/>
  <c r="K1285" i="2"/>
  <c r="J1285" i="2"/>
  <c r="I1285" i="2"/>
  <c r="K1284" i="2"/>
  <c r="J1284" i="2"/>
  <c r="I1284" i="2"/>
  <c r="K1283" i="2"/>
  <c r="J1283" i="2"/>
  <c r="I1283" i="2"/>
  <c r="K1282" i="2"/>
  <c r="J1282" i="2"/>
  <c r="I1282" i="2"/>
  <c r="K1281" i="2"/>
  <c r="J1281" i="2"/>
  <c r="I1281" i="2"/>
  <c r="K1280" i="2"/>
  <c r="J1280" i="2"/>
  <c r="I1280" i="2"/>
  <c r="K1279" i="2"/>
  <c r="J1279" i="2"/>
  <c r="I1279" i="2"/>
  <c r="K1278" i="2"/>
  <c r="J1278" i="2"/>
  <c r="I1278" i="2"/>
  <c r="K1277" i="2"/>
  <c r="J1277" i="2"/>
  <c r="I1277" i="2"/>
  <c r="K1276" i="2"/>
  <c r="J1276" i="2"/>
  <c r="I1276" i="2"/>
  <c r="K1275" i="2"/>
  <c r="J1275" i="2"/>
  <c r="I1275" i="2"/>
  <c r="K1274" i="2"/>
  <c r="J1274" i="2"/>
  <c r="I1274" i="2"/>
  <c r="K1273" i="2"/>
  <c r="J1273" i="2"/>
  <c r="I1273" i="2"/>
  <c r="K1272" i="2"/>
  <c r="J1272" i="2"/>
  <c r="I1272" i="2"/>
  <c r="K1271" i="2"/>
  <c r="J1271" i="2"/>
  <c r="I1271" i="2"/>
  <c r="K1270" i="2"/>
  <c r="J1270" i="2"/>
  <c r="I1270" i="2"/>
  <c r="K1269" i="2"/>
  <c r="J1269" i="2"/>
  <c r="I1269" i="2"/>
  <c r="K1268" i="2"/>
  <c r="J1268" i="2"/>
  <c r="I1268" i="2"/>
  <c r="K1267" i="2"/>
  <c r="J1267" i="2"/>
  <c r="I1267" i="2"/>
  <c r="K1266" i="2"/>
  <c r="J1266" i="2"/>
  <c r="I1266" i="2"/>
  <c r="K1265" i="2"/>
  <c r="J1265" i="2"/>
  <c r="I1265" i="2"/>
  <c r="K1264" i="2"/>
  <c r="J1264" i="2"/>
  <c r="I1264" i="2"/>
  <c r="K1263" i="2"/>
  <c r="J1263" i="2"/>
  <c r="I1263" i="2"/>
  <c r="K1262" i="2"/>
  <c r="J1262" i="2"/>
  <c r="I1262" i="2"/>
  <c r="K1261" i="2"/>
  <c r="J1261" i="2"/>
  <c r="I1261" i="2"/>
  <c r="K1260" i="2"/>
  <c r="J1260" i="2"/>
  <c r="I1260" i="2"/>
  <c r="K1259" i="2"/>
  <c r="J1259" i="2"/>
  <c r="I1259" i="2"/>
  <c r="K1258" i="2"/>
  <c r="J1258" i="2"/>
  <c r="I1258" i="2"/>
  <c r="K1257" i="2"/>
  <c r="J1257" i="2"/>
  <c r="I1257" i="2"/>
  <c r="K1256" i="2"/>
  <c r="J1256" i="2"/>
  <c r="I1256" i="2"/>
  <c r="K1255" i="2"/>
  <c r="J1255" i="2"/>
  <c r="I1255" i="2"/>
  <c r="K1254" i="2"/>
  <c r="J1254" i="2"/>
  <c r="I1254" i="2"/>
  <c r="K1253" i="2"/>
  <c r="J1253" i="2"/>
  <c r="I1253" i="2"/>
  <c r="K1252" i="2"/>
  <c r="J1252" i="2"/>
  <c r="I1252" i="2"/>
  <c r="K1251" i="2"/>
  <c r="J1251" i="2"/>
  <c r="I1251" i="2"/>
  <c r="K1250" i="2"/>
  <c r="J1250" i="2"/>
  <c r="I1250" i="2"/>
  <c r="K1249" i="2"/>
  <c r="J1249" i="2"/>
  <c r="I1249" i="2"/>
  <c r="K1248" i="2"/>
  <c r="J1248" i="2"/>
  <c r="I1248" i="2"/>
  <c r="K1247" i="2"/>
  <c r="J1247" i="2"/>
  <c r="I1247" i="2"/>
  <c r="K1246" i="2"/>
  <c r="J1246" i="2"/>
  <c r="I1246" i="2"/>
  <c r="K1245" i="2"/>
  <c r="J1245" i="2"/>
  <c r="I1245" i="2"/>
  <c r="K1244" i="2"/>
  <c r="J1244" i="2"/>
  <c r="I1244" i="2"/>
  <c r="K1243" i="2"/>
  <c r="J1243" i="2"/>
  <c r="I1243" i="2"/>
  <c r="K1242" i="2"/>
  <c r="J1242" i="2"/>
  <c r="I1242" i="2"/>
  <c r="K1241" i="2"/>
  <c r="J1241" i="2"/>
  <c r="I1241" i="2"/>
  <c r="K1240" i="2"/>
  <c r="J1240" i="2"/>
  <c r="I1240" i="2"/>
  <c r="K1239" i="2"/>
  <c r="J1239" i="2"/>
  <c r="I1239" i="2"/>
  <c r="D1239" i="2"/>
  <c r="D1240" i="2" s="1"/>
  <c r="D1241" i="2" s="1"/>
  <c r="D1242" i="2" s="1"/>
  <c r="D1243" i="2" s="1"/>
  <c r="D1244" i="2" s="1"/>
  <c r="D1245" i="2" s="1"/>
  <c r="D1246" i="2" s="1"/>
  <c r="D1247" i="2" s="1"/>
  <c r="D1248" i="2" s="1"/>
  <c r="D1249" i="2" s="1"/>
  <c r="D1250" i="2" s="1"/>
  <c r="D1251" i="2" s="1"/>
  <c r="D1252" i="2" s="1"/>
  <c r="D1253" i="2" s="1"/>
  <c r="D1254" i="2" s="1"/>
  <c r="D1255" i="2" s="1"/>
  <c r="D1256" i="2" s="1"/>
  <c r="D1257" i="2" s="1"/>
  <c r="D1258" i="2" s="1"/>
  <c r="D1259" i="2" s="1"/>
  <c r="D1260" i="2" s="1"/>
  <c r="D1261" i="2" s="1"/>
  <c r="D1262" i="2" s="1"/>
  <c r="D1263" i="2" s="1"/>
  <c r="D1264" i="2" s="1"/>
  <c r="D1265" i="2" s="1"/>
  <c r="D1266" i="2" s="1"/>
  <c r="D1267" i="2" s="1"/>
  <c r="D1268" i="2" s="1"/>
  <c r="D1269" i="2" s="1"/>
  <c r="D1270" i="2" s="1"/>
  <c r="D1271" i="2" s="1"/>
  <c r="D1272" i="2" s="1"/>
  <c r="D1273" i="2" s="1"/>
  <c r="D1274" i="2" s="1"/>
  <c r="D1275" i="2" s="1"/>
  <c r="D1276" i="2" s="1"/>
  <c r="D1277" i="2" s="1"/>
  <c r="D1278" i="2" s="1"/>
  <c r="D1279" i="2" s="1"/>
  <c r="D1280" i="2" s="1"/>
  <c r="D1281" i="2" s="1"/>
  <c r="D1282" i="2" s="1"/>
  <c r="D1283" i="2" s="1"/>
  <c r="D1284" i="2" s="1"/>
  <c r="D1285" i="2" s="1"/>
  <c r="D1286" i="2" s="1"/>
  <c r="C1239" i="2"/>
  <c r="C1240" i="2" s="1"/>
  <c r="C1241" i="2" s="1"/>
  <c r="C1242" i="2" s="1"/>
  <c r="C1243" i="2" s="1"/>
  <c r="C1244" i="2" s="1"/>
  <c r="C1245" i="2" s="1"/>
  <c r="C1246" i="2" s="1"/>
  <c r="C1247" i="2" s="1"/>
  <c r="C1248" i="2" s="1"/>
  <c r="C1249" i="2" s="1"/>
  <c r="C1250" i="2" s="1"/>
  <c r="C1251" i="2" s="1"/>
  <c r="C1252" i="2" s="1"/>
  <c r="C1253" i="2" s="1"/>
  <c r="C1254" i="2" s="1"/>
  <c r="C1255" i="2" s="1"/>
  <c r="C1256" i="2" s="1"/>
  <c r="C1257" i="2" s="1"/>
  <c r="C1258" i="2" s="1"/>
  <c r="C1259" i="2" s="1"/>
  <c r="C1260" i="2" s="1"/>
  <c r="C1261" i="2" s="1"/>
  <c r="C1262" i="2" s="1"/>
  <c r="C1263" i="2" s="1"/>
  <c r="C1264" i="2" s="1"/>
  <c r="C1265" i="2" s="1"/>
  <c r="C1266" i="2" s="1"/>
  <c r="C1267" i="2" s="1"/>
  <c r="C1268" i="2" s="1"/>
  <c r="C1269" i="2" s="1"/>
  <c r="C1270" i="2" s="1"/>
  <c r="C1271" i="2" s="1"/>
  <c r="C1272" i="2" s="1"/>
  <c r="C1273" i="2" s="1"/>
  <c r="C1274" i="2" s="1"/>
  <c r="C1275" i="2" s="1"/>
  <c r="C1276" i="2" s="1"/>
  <c r="C1277" i="2" s="1"/>
  <c r="C1278" i="2" s="1"/>
  <c r="C1279" i="2" s="1"/>
  <c r="C1280" i="2" s="1"/>
  <c r="C1281" i="2" s="1"/>
  <c r="C1282" i="2" s="1"/>
  <c r="C1283" i="2" s="1"/>
  <c r="C1284" i="2" s="1"/>
  <c r="C1285" i="2" s="1"/>
  <c r="C1286" i="2" s="1"/>
  <c r="A1238" i="2"/>
  <c r="A1239" i="2" s="1"/>
  <c r="A1240" i="2" s="1"/>
  <c r="A1241" i="2" s="1"/>
  <c r="A1242" i="2" s="1"/>
  <c r="A1243" i="2" s="1"/>
  <c r="A1244" i="2" s="1"/>
  <c r="A1245" i="2" s="1"/>
  <c r="A1246" i="2" s="1"/>
  <c r="A1247" i="2" s="1"/>
  <c r="A1248" i="2" s="1"/>
  <c r="A1249" i="2" s="1"/>
  <c r="A1250" i="2" s="1"/>
  <c r="A1251" i="2" s="1"/>
  <c r="A1252" i="2" s="1"/>
  <c r="A1253" i="2" s="1"/>
  <c r="A1254" i="2" s="1"/>
  <c r="A1255" i="2" s="1"/>
  <c r="A1256" i="2" s="1"/>
  <c r="A1257" i="2" s="1"/>
  <c r="A1258" i="2" s="1"/>
  <c r="A1259" i="2" s="1"/>
  <c r="A1260" i="2" s="1"/>
  <c r="A1261" i="2" s="1"/>
  <c r="A1262" i="2" s="1"/>
  <c r="A1263" i="2" s="1"/>
  <c r="A1264" i="2" s="1"/>
  <c r="A1265" i="2" s="1"/>
  <c r="A1266" i="2" s="1"/>
  <c r="A1267" i="2" s="1"/>
  <c r="A1268" i="2" s="1"/>
  <c r="A1269" i="2" s="1"/>
  <c r="A1270" i="2" s="1"/>
  <c r="A1271" i="2" s="1"/>
  <c r="A1272" i="2" s="1"/>
  <c r="A1273" i="2" s="1"/>
  <c r="A1274" i="2" s="1"/>
  <c r="A1275" i="2" s="1"/>
  <c r="A1276" i="2" s="1"/>
  <c r="A1277" i="2" s="1"/>
  <c r="A1278" i="2" s="1"/>
  <c r="A1279" i="2" s="1"/>
  <c r="A1280" i="2" s="1"/>
  <c r="A1281" i="2" s="1"/>
  <c r="A1282" i="2" s="1"/>
  <c r="A1283" i="2" s="1"/>
  <c r="A1284" i="2" s="1"/>
  <c r="A1285" i="2" s="1"/>
  <c r="A1286" i="2" s="1"/>
  <c r="A1287" i="2" s="1"/>
  <c r="A1288" i="2" s="1"/>
  <c r="A1289" i="2" s="1"/>
  <c r="A1290" i="2" s="1"/>
  <c r="A1291" i="2" s="1"/>
  <c r="A1292" i="2" s="1"/>
  <c r="A1293" i="2" s="1"/>
  <c r="A1294" i="2" s="1"/>
  <c r="A1295" i="2" s="1"/>
  <c r="A1296" i="2" s="1"/>
  <c r="A1297" i="2" s="1"/>
  <c r="A1298" i="2" s="1"/>
  <c r="A1299" i="2" s="1"/>
  <c r="A1300" i="2" s="1"/>
  <c r="A1301" i="2" s="1"/>
  <c r="A1302" i="2" s="1"/>
  <c r="A1303" i="2" s="1"/>
  <c r="A1304" i="2" s="1"/>
  <c r="A1305" i="2" s="1"/>
  <c r="A1306" i="2" s="1"/>
  <c r="A1307" i="2" s="1"/>
  <c r="A1308" i="2" s="1"/>
  <c r="A1309" i="2" s="1"/>
  <c r="A1310" i="2" s="1"/>
  <c r="A1311" i="2" s="1"/>
  <c r="A1312" i="2" s="1"/>
  <c r="A1313" i="2" s="1"/>
  <c r="A1314" i="2" s="1"/>
  <c r="A1315" i="2" s="1"/>
  <c r="A1316" i="2" s="1"/>
  <c r="A1317" i="2" s="1"/>
  <c r="A1318" i="2" s="1"/>
  <c r="A1319" i="2" s="1"/>
  <c r="A1320" i="2" s="1"/>
  <c r="A1321" i="2" s="1"/>
  <c r="A1322" i="2" s="1"/>
  <c r="A1323" i="2" s="1"/>
  <c r="A1324" i="2" s="1"/>
  <c r="A1325" i="2" s="1"/>
  <c r="A1326" i="2" s="1"/>
  <c r="A1327" i="2" s="1"/>
  <c r="A1328" i="2" s="1"/>
  <c r="A1329" i="2" s="1"/>
  <c r="A1330" i="2" s="1"/>
  <c r="A1331" i="2" s="1"/>
  <c r="A1332" i="2" s="1"/>
  <c r="A1333" i="2" s="1"/>
  <c r="A1334" i="2" s="1"/>
  <c r="A1335" i="2" s="1"/>
  <c r="A1336" i="2" s="1"/>
  <c r="A1337" i="2" s="1"/>
  <c r="A1338" i="2" s="1"/>
  <c r="A1339" i="2" s="1"/>
  <c r="A1340" i="2" s="1"/>
  <c r="A1341" i="2" s="1"/>
  <c r="A1342" i="2" s="1"/>
  <c r="A1343" i="2" s="1"/>
  <c r="A1344" i="2" s="1"/>
  <c r="A1345" i="2" s="1"/>
  <c r="A1346" i="2" s="1"/>
  <c r="A1347" i="2" s="1"/>
  <c r="A1348" i="2" s="1"/>
  <c r="A1349" i="2" s="1"/>
  <c r="A1350" i="2" s="1"/>
  <c r="A1351" i="2" s="1"/>
  <c r="A1352" i="2" s="1"/>
  <c r="A1353" i="2" s="1"/>
  <c r="A1354" i="2" s="1"/>
  <c r="A1355" i="2" s="1"/>
  <c r="A1356" i="2" s="1"/>
  <c r="A1357" i="2" s="1"/>
  <c r="A1358" i="2" s="1"/>
  <c r="A1359" i="2" s="1"/>
  <c r="A1360" i="2" s="1"/>
  <c r="A1361" i="2" s="1"/>
  <c r="A1362" i="2" s="1"/>
  <c r="A1363" i="2" s="1"/>
  <c r="A1364" i="2" s="1"/>
  <c r="A1365" i="2" s="1"/>
  <c r="A1366" i="2" s="1"/>
  <c r="A1367" i="2" s="1"/>
  <c r="A1368" i="2" s="1"/>
  <c r="A1369" i="2" s="1"/>
  <c r="A1370" i="2" s="1"/>
  <c r="A1371" i="2" s="1"/>
  <c r="A1372" i="2" s="1"/>
  <c r="A1373" i="2" s="1"/>
  <c r="A1374" i="2" s="1"/>
  <c r="A1375" i="2" s="1"/>
  <c r="A1376" i="2" s="1"/>
  <c r="A1377" i="2" s="1"/>
  <c r="A1378" i="2" s="1"/>
  <c r="A1379" i="2" s="1"/>
  <c r="A1380" i="2" s="1"/>
  <c r="A1381" i="2" s="1"/>
  <c r="A1382" i="2" s="1"/>
  <c r="A1383" i="2" s="1"/>
  <c r="A1384" i="2" s="1"/>
  <c r="A1385" i="2" s="1"/>
  <c r="A1386" i="2" s="1"/>
  <c r="A1387" i="2" s="1"/>
  <c r="A1388" i="2" s="1"/>
  <c r="A1389" i="2" s="1"/>
  <c r="A1390" i="2" s="1"/>
  <c r="A1391" i="2" s="1"/>
  <c r="A1392" i="2" s="1"/>
  <c r="A1393" i="2" s="1"/>
  <c r="A1394" i="2" s="1"/>
  <c r="A1395" i="2" s="1"/>
  <c r="A1396" i="2" s="1"/>
  <c r="A1397" i="2" s="1"/>
  <c r="A1398" i="2" s="1"/>
  <c r="A1399" i="2" s="1"/>
  <c r="A1400" i="2" s="1"/>
  <c r="A1401" i="2" s="1"/>
  <c r="A1402" i="2" s="1"/>
  <c r="A1403" i="2" s="1"/>
  <c r="A1404" i="2" s="1"/>
  <c r="A1405" i="2" s="1"/>
  <c r="A1406" i="2" s="1"/>
  <c r="K1236" i="2"/>
  <c r="J1236" i="2"/>
  <c r="I1236" i="2"/>
  <c r="K1235" i="2"/>
  <c r="J1235" i="2"/>
  <c r="I1235" i="2"/>
  <c r="K1234" i="2"/>
  <c r="J1234" i="2"/>
  <c r="I1234" i="2"/>
  <c r="K1233" i="2"/>
  <c r="J1233" i="2"/>
  <c r="I1233" i="2"/>
  <c r="K1232" i="2"/>
  <c r="J1232" i="2"/>
  <c r="I1232" i="2"/>
  <c r="K1231" i="2"/>
  <c r="J1231" i="2"/>
  <c r="I1231" i="2"/>
  <c r="K1230" i="2"/>
  <c r="J1230" i="2"/>
  <c r="I1230" i="2"/>
  <c r="K1229" i="2"/>
  <c r="J1229" i="2"/>
  <c r="I1229" i="2"/>
  <c r="K1228" i="2"/>
  <c r="J1228" i="2"/>
  <c r="I1228" i="2"/>
  <c r="K1227" i="2"/>
  <c r="J1227" i="2"/>
  <c r="I1227" i="2"/>
  <c r="K1226" i="2"/>
  <c r="J1226" i="2"/>
  <c r="I1226" i="2"/>
  <c r="K1225" i="2"/>
  <c r="J1225" i="2"/>
  <c r="I1225" i="2"/>
  <c r="K1224" i="2"/>
  <c r="J1224" i="2"/>
  <c r="I1224" i="2"/>
  <c r="K1223" i="2"/>
  <c r="J1223" i="2"/>
  <c r="I1223" i="2"/>
  <c r="K1222" i="2"/>
  <c r="J1222" i="2"/>
  <c r="I1222" i="2"/>
  <c r="K1221" i="2"/>
  <c r="J1221" i="2"/>
  <c r="I1221" i="2"/>
  <c r="K1220" i="2"/>
  <c r="J1220" i="2"/>
  <c r="I1220" i="2"/>
  <c r="K1219" i="2"/>
  <c r="J1219" i="2"/>
  <c r="I1219" i="2"/>
  <c r="K1218" i="2"/>
  <c r="J1218" i="2"/>
  <c r="I1218" i="2"/>
  <c r="K1217" i="2"/>
  <c r="J1217" i="2"/>
  <c r="I1217" i="2"/>
  <c r="K1216" i="2"/>
  <c r="J1216" i="2"/>
  <c r="I1216" i="2"/>
  <c r="D1216" i="2"/>
  <c r="D1217" i="2" s="1"/>
  <c r="D1218" i="2" s="1"/>
  <c r="D1219" i="2" s="1"/>
  <c r="D1220" i="2" s="1"/>
  <c r="D1221" i="2" s="1"/>
  <c r="D1222" i="2" s="1"/>
  <c r="D1223" i="2" s="1"/>
  <c r="D1224" i="2" s="1"/>
  <c r="D1225" i="2" s="1"/>
  <c r="D1226" i="2" s="1"/>
  <c r="D1227" i="2" s="1"/>
  <c r="D1228" i="2" s="1"/>
  <c r="D1229" i="2" s="1"/>
  <c r="D1230" i="2" s="1"/>
  <c r="D1231" i="2" s="1"/>
  <c r="D1232" i="2" s="1"/>
  <c r="D1233" i="2" s="1"/>
  <c r="D1234" i="2" s="1"/>
  <c r="D1235" i="2" s="1"/>
  <c r="D1236" i="2" s="1"/>
  <c r="D1237" i="2" s="1"/>
  <c r="C1216" i="2"/>
  <c r="C1217" i="2" s="1"/>
  <c r="C1218" i="2" s="1"/>
  <c r="C1219" i="2" s="1"/>
  <c r="C1220" i="2" s="1"/>
  <c r="C1221" i="2" s="1"/>
  <c r="C1222" i="2" s="1"/>
  <c r="C1223" i="2" s="1"/>
  <c r="C1224" i="2" s="1"/>
  <c r="C1225" i="2" s="1"/>
  <c r="C1226" i="2" s="1"/>
  <c r="C1227" i="2" s="1"/>
  <c r="C1228" i="2" s="1"/>
  <c r="C1229" i="2" s="1"/>
  <c r="C1230" i="2" s="1"/>
  <c r="C1231" i="2" s="1"/>
  <c r="C1232" i="2" s="1"/>
  <c r="C1233" i="2" s="1"/>
  <c r="C1234" i="2" s="1"/>
  <c r="C1235" i="2" s="1"/>
  <c r="C1236" i="2" s="1"/>
  <c r="C1237" i="2" s="1"/>
  <c r="K1214" i="2"/>
  <c r="J1214" i="2"/>
  <c r="I1214" i="2"/>
  <c r="K1213" i="2"/>
  <c r="J1213" i="2"/>
  <c r="I1213" i="2"/>
  <c r="K1212" i="2"/>
  <c r="J1212" i="2"/>
  <c r="I1212" i="2"/>
  <c r="K1211" i="2"/>
  <c r="J1211" i="2"/>
  <c r="I1211" i="2"/>
  <c r="K1210" i="2"/>
  <c r="J1210" i="2"/>
  <c r="I1210" i="2"/>
  <c r="K1209" i="2"/>
  <c r="J1209" i="2"/>
  <c r="I1209" i="2"/>
  <c r="D1209" i="2"/>
  <c r="D1210" i="2" s="1"/>
  <c r="D1211" i="2" s="1"/>
  <c r="D1212" i="2" s="1"/>
  <c r="D1213" i="2" s="1"/>
  <c r="D1214" i="2" s="1"/>
  <c r="C1209" i="2"/>
  <c r="C1210" i="2" s="1"/>
  <c r="C1211" i="2" s="1"/>
  <c r="C1212" i="2" s="1"/>
  <c r="C1213" i="2" s="1"/>
  <c r="C1214" i="2" s="1"/>
  <c r="K1207" i="2"/>
  <c r="J1207" i="2"/>
  <c r="I1207" i="2"/>
  <c r="K1206" i="2"/>
  <c r="J1206" i="2"/>
  <c r="I1206" i="2"/>
  <c r="K1205" i="2"/>
  <c r="J1205" i="2"/>
  <c r="I1205" i="2"/>
  <c r="K1204" i="2"/>
  <c r="J1204" i="2"/>
  <c r="I1204" i="2"/>
  <c r="K1203" i="2"/>
  <c r="J1203" i="2"/>
  <c r="I1203" i="2"/>
  <c r="K1202" i="2"/>
  <c r="J1202" i="2"/>
  <c r="I1202" i="2"/>
  <c r="K1201" i="2"/>
  <c r="J1201" i="2"/>
  <c r="I1201" i="2"/>
  <c r="K1200" i="2"/>
  <c r="J1200" i="2"/>
  <c r="I1200" i="2"/>
  <c r="K1199" i="2"/>
  <c r="J1199" i="2"/>
  <c r="I1199" i="2"/>
  <c r="K1198" i="2"/>
  <c r="J1198" i="2"/>
  <c r="I1198" i="2"/>
  <c r="K1197" i="2"/>
  <c r="J1197" i="2"/>
  <c r="I1197" i="2"/>
  <c r="K1196" i="2"/>
  <c r="J1196" i="2"/>
  <c r="I1196" i="2"/>
  <c r="K1195" i="2"/>
  <c r="J1195" i="2"/>
  <c r="I1195" i="2"/>
  <c r="K1194" i="2"/>
  <c r="J1194" i="2"/>
  <c r="I1194" i="2"/>
  <c r="K1193" i="2"/>
  <c r="J1193" i="2"/>
  <c r="I1193" i="2"/>
  <c r="K1192" i="2"/>
  <c r="J1192" i="2"/>
  <c r="I1192" i="2"/>
  <c r="K1191" i="2"/>
  <c r="J1191" i="2"/>
  <c r="I1191" i="2"/>
  <c r="K1190" i="2"/>
  <c r="J1190" i="2"/>
  <c r="I1190" i="2"/>
  <c r="K1189" i="2"/>
  <c r="J1189" i="2"/>
  <c r="I1189" i="2"/>
  <c r="K1188" i="2"/>
  <c r="J1188" i="2"/>
  <c r="I1188" i="2"/>
  <c r="K1187" i="2"/>
  <c r="J1187" i="2"/>
  <c r="I1187" i="2"/>
  <c r="K1186" i="2"/>
  <c r="J1186" i="2"/>
  <c r="I1186" i="2"/>
  <c r="D1186" i="2"/>
  <c r="D1187" i="2" s="1"/>
  <c r="D1188" i="2" s="1"/>
  <c r="D1189" i="2" s="1"/>
  <c r="D1190" i="2" s="1"/>
  <c r="D1191" i="2" s="1"/>
  <c r="D1192" i="2" s="1"/>
  <c r="D1193" i="2" s="1"/>
  <c r="D1194" i="2" s="1"/>
  <c r="D1195" i="2" s="1"/>
  <c r="D1196" i="2" s="1"/>
  <c r="D1197" i="2" s="1"/>
  <c r="D1198" i="2" s="1"/>
  <c r="D1199" i="2" s="1"/>
  <c r="D1200" i="2" s="1"/>
  <c r="D1201" i="2" s="1"/>
  <c r="D1202" i="2" s="1"/>
  <c r="D1203" i="2" s="1"/>
  <c r="D1204" i="2" s="1"/>
  <c r="D1205" i="2" s="1"/>
  <c r="D1206" i="2" s="1"/>
  <c r="D1207" i="2" s="1"/>
  <c r="C1186" i="2"/>
  <c r="C1187" i="2" s="1"/>
  <c r="C1188" i="2" s="1"/>
  <c r="C1189" i="2" s="1"/>
  <c r="C1190" i="2" s="1"/>
  <c r="C1191" i="2" s="1"/>
  <c r="C1192" i="2" s="1"/>
  <c r="C1193" i="2" s="1"/>
  <c r="C1194" i="2" s="1"/>
  <c r="C1195" i="2" s="1"/>
  <c r="C1196" i="2" s="1"/>
  <c r="C1197" i="2" s="1"/>
  <c r="C1198" i="2" s="1"/>
  <c r="C1199" i="2" s="1"/>
  <c r="C1200" i="2" s="1"/>
  <c r="C1201" i="2" s="1"/>
  <c r="C1202" i="2" s="1"/>
  <c r="C1203" i="2" s="1"/>
  <c r="C1204" i="2" s="1"/>
  <c r="C1205" i="2" s="1"/>
  <c r="C1206" i="2" s="1"/>
  <c r="C1207" i="2" s="1"/>
  <c r="K1184" i="2"/>
  <c r="J1184" i="2"/>
  <c r="I1184" i="2"/>
  <c r="K1183" i="2"/>
  <c r="J1183" i="2"/>
  <c r="I1183" i="2"/>
  <c r="K1182" i="2"/>
  <c r="J1182" i="2"/>
  <c r="I1182" i="2"/>
  <c r="K1181" i="2"/>
  <c r="J1181" i="2"/>
  <c r="I1181" i="2"/>
  <c r="K1180" i="2"/>
  <c r="J1180" i="2"/>
  <c r="I1180" i="2"/>
  <c r="K1179" i="2"/>
  <c r="J1179" i="2"/>
  <c r="I1179" i="2"/>
  <c r="K1178" i="2"/>
  <c r="J1178" i="2"/>
  <c r="I1178" i="2"/>
  <c r="K1177" i="2"/>
  <c r="J1177" i="2"/>
  <c r="I1177" i="2"/>
  <c r="K1176" i="2"/>
  <c r="J1176" i="2"/>
  <c r="I1176" i="2"/>
  <c r="K1175" i="2"/>
  <c r="J1175" i="2"/>
  <c r="I1175" i="2"/>
  <c r="K1174" i="2"/>
  <c r="J1174" i="2"/>
  <c r="I1174" i="2"/>
  <c r="K1173" i="2"/>
  <c r="J1173" i="2"/>
  <c r="I1173" i="2"/>
  <c r="K1172" i="2"/>
  <c r="J1172" i="2"/>
  <c r="I1172" i="2"/>
  <c r="K1171" i="2"/>
  <c r="J1171" i="2"/>
  <c r="I1171" i="2"/>
  <c r="K1170" i="2"/>
  <c r="J1170" i="2"/>
  <c r="I1170" i="2"/>
  <c r="K1169" i="2"/>
  <c r="J1169" i="2"/>
  <c r="I1169" i="2"/>
  <c r="K1168" i="2"/>
  <c r="J1168" i="2"/>
  <c r="I1168" i="2"/>
  <c r="K1167" i="2"/>
  <c r="J1167" i="2"/>
  <c r="I1167" i="2"/>
  <c r="K1166" i="2"/>
  <c r="J1166" i="2"/>
  <c r="I1166" i="2"/>
  <c r="D1166" i="2"/>
  <c r="D1167" i="2" s="1"/>
  <c r="D1168" i="2" s="1"/>
  <c r="D1169" i="2" s="1"/>
  <c r="D1170" i="2" s="1"/>
  <c r="D1171" i="2" s="1"/>
  <c r="D1172" i="2" s="1"/>
  <c r="D1173" i="2" s="1"/>
  <c r="D1174" i="2" s="1"/>
  <c r="D1175" i="2" s="1"/>
  <c r="D1176" i="2" s="1"/>
  <c r="D1177" i="2" s="1"/>
  <c r="D1178" i="2" s="1"/>
  <c r="D1179" i="2" s="1"/>
  <c r="D1180" i="2" s="1"/>
  <c r="D1181" i="2" s="1"/>
  <c r="D1182" i="2" s="1"/>
  <c r="D1183" i="2" s="1"/>
  <c r="D1184" i="2" s="1"/>
  <c r="C1166" i="2"/>
  <c r="C1167" i="2" s="1"/>
  <c r="C1168" i="2" s="1"/>
  <c r="C1169" i="2" s="1"/>
  <c r="C1170" i="2" s="1"/>
  <c r="C1171" i="2" s="1"/>
  <c r="C1172" i="2" s="1"/>
  <c r="C1173" i="2" s="1"/>
  <c r="C1174" i="2" s="1"/>
  <c r="C1175" i="2" s="1"/>
  <c r="C1176" i="2" s="1"/>
  <c r="C1177" i="2" s="1"/>
  <c r="C1178" i="2" s="1"/>
  <c r="C1179" i="2" s="1"/>
  <c r="C1180" i="2" s="1"/>
  <c r="C1181" i="2" s="1"/>
  <c r="C1182" i="2" s="1"/>
  <c r="C1183" i="2" s="1"/>
  <c r="C1184" i="2" s="1"/>
  <c r="K1164" i="2"/>
  <c r="J1164" i="2"/>
  <c r="I1164" i="2"/>
  <c r="K1163" i="2"/>
  <c r="J1163" i="2"/>
  <c r="I1163" i="2"/>
  <c r="K1162" i="2"/>
  <c r="J1162" i="2"/>
  <c r="I1162" i="2"/>
  <c r="K1161" i="2"/>
  <c r="J1161" i="2"/>
  <c r="I1161" i="2"/>
  <c r="K1160" i="2"/>
  <c r="J1160" i="2"/>
  <c r="I1160" i="2"/>
  <c r="K1159" i="2"/>
  <c r="J1159" i="2"/>
  <c r="I1159" i="2"/>
  <c r="K1158" i="2"/>
  <c r="J1158" i="2"/>
  <c r="I1158" i="2"/>
  <c r="K1157" i="2"/>
  <c r="J1157" i="2"/>
  <c r="I1157" i="2"/>
  <c r="K1156" i="2"/>
  <c r="J1156" i="2"/>
  <c r="I1156" i="2"/>
  <c r="K1155" i="2"/>
  <c r="J1155" i="2"/>
  <c r="I1155" i="2"/>
  <c r="K1154" i="2"/>
  <c r="J1154" i="2"/>
  <c r="I1154" i="2"/>
  <c r="K1153" i="2"/>
  <c r="J1153" i="2"/>
  <c r="I1153" i="2"/>
  <c r="K1152" i="2"/>
  <c r="J1152" i="2"/>
  <c r="I1152" i="2"/>
  <c r="K1151" i="2"/>
  <c r="J1151" i="2"/>
  <c r="I1151" i="2"/>
  <c r="K1150" i="2"/>
  <c r="J1150" i="2"/>
  <c r="I1150" i="2"/>
  <c r="K1149" i="2"/>
  <c r="J1149" i="2"/>
  <c r="I1149" i="2"/>
  <c r="K1148" i="2"/>
  <c r="J1148" i="2"/>
  <c r="I1148" i="2"/>
  <c r="K1147" i="2"/>
  <c r="J1147" i="2"/>
  <c r="I1147" i="2"/>
  <c r="C1147" i="2"/>
  <c r="C1148" i="2" s="1"/>
  <c r="C1149" i="2" s="1"/>
  <c r="C1150" i="2" s="1"/>
  <c r="C1151" i="2" s="1"/>
  <c r="C1152" i="2" s="1"/>
  <c r="C1153" i="2" s="1"/>
  <c r="C1154" i="2" s="1"/>
  <c r="C1155" i="2" s="1"/>
  <c r="C1156" i="2" s="1"/>
  <c r="C1157" i="2" s="1"/>
  <c r="C1158" i="2" s="1"/>
  <c r="C1159" i="2" s="1"/>
  <c r="C1160" i="2" s="1"/>
  <c r="C1161" i="2" s="1"/>
  <c r="C1162" i="2" s="1"/>
  <c r="C1163" i="2" s="1"/>
  <c r="C1164" i="2" s="1"/>
  <c r="K1146" i="2"/>
  <c r="J1146" i="2"/>
  <c r="I1146" i="2"/>
  <c r="C1146" i="2"/>
  <c r="K1145" i="2"/>
  <c r="J1145" i="2"/>
  <c r="I1145" i="2"/>
  <c r="D1145" i="2"/>
  <c r="D1146" i="2" s="1"/>
  <c r="D1147" i="2" s="1"/>
  <c r="D1148" i="2" s="1"/>
  <c r="D1149" i="2" s="1"/>
  <c r="D1150" i="2" s="1"/>
  <c r="D1151" i="2" s="1"/>
  <c r="D1152" i="2" s="1"/>
  <c r="D1153" i="2" s="1"/>
  <c r="D1154" i="2" s="1"/>
  <c r="D1155" i="2" s="1"/>
  <c r="D1156" i="2" s="1"/>
  <c r="D1157" i="2" s="1"/>
  <c r="D1158" i="2" s="1"/>
  <c r="D1159" i="2" s="1"/>
  <c r="D1160" i="2" s="1"/>
  <c r="D1161" i="2" s="1"/>
  <c r="D1162" i="2" s="1"/>
  <c r="D1163" i="2" s="1"/>
  <c r="D1164" i="2" s="1"/>
  <c r="C1145" i="2"/>
  <c r="K1143" i="2"/>
  <c r="J1143" i="2"/>
  <c r="I1143" i="2"/>
  <c r="K1142" i="2"/>
  <c r="J1142" i="2"/>
  <c r="I1142" i="2"/>
  <c r="K1141" i="2"/>
  <c r="J1141" i="2"/>
  <c r="I1141" i="2"/>
  <c r="K1140" i="2"/>
  <c r="J1140" i="2"/>
  <c r="I1140" i="2"/>
  <c r="K1139" i="2"/>
  <c r="J1139" i="2"/>
  <c r="I1139" i="2"/>
  <c r="K1138" i="2"/>
  <c r="J1138" i="2"/>
  <c r="I1138" i="2"/>
  <c r="K1137" i="2"/>
  <c r="J1137" i="2"/>
  <c r="I1137" i="2"/>
  <c r="K1136" i="2"/>
  <c r="J1136" i="2"/>
  <c r="I1136" i="2"/>
  <c r="K1135" i="2"/>
  <c r="J1135" i="2"/>
  <c r="I1135" i="2"/>
  <c r="K1134" i="2"/>
  <c r="J1134" i="2"/>
  <c r="I1134" i="2"/>
  <c r="K1133" i="2"/>
  <c r="J1133" i="2"/>
  <c r="I1133" i="2"/>
  <c r="K1132" i="2"/>
  <c r="J1132" i="2"/>
  <c r="I1132" i="2"/>
  <c r="K1131" i="2"/>
  <c r="J1131" i="2"/>
  <c r="I1131" i="2"/>
  <c r="K1130" i="2"/>
  <c r="J1130" i="2"/>
  <c r="I1130" i="2"/>
  <c r="K1129" i="2"/>
  <c r="J1129" i="2"/>
  <c r="I1129" i="2"/>
  <c r="K1128" i="2"/>
  <c r="J1128" i="2"/>
  <c r="I1128" i="2"/>
  <c r="K1127" i="2"/>
  <c r="J1127" i="2"/>
  <c r="I1127" i="2"/>
  <c r="K1126" i="2"/>
  <c r="J1126" i="2"/>
  <c r="I1126" i="2"/>
  <c r="K1125" i="2"/>
  <c r="J1125" i="2"/>
  <c r="I1125" i="2"/>
  <c r="K1124" i="2"/>
  <c r="J1124" i="2"/>
  <c r="I1124" i="2"/>
  <c r="K1123" i="2"/>
  <c r="J1123" i="2"/>
  <c r="I1123" i="2"/>
  <c r="K1122" i="2"/>
  <c r="J1122" i="2"/>
  <c r="I1122" i="2"/>
  <c r="D1122" i="2"/>
  <c r="D1123" i="2" s="1"/>
  <c r="D1124" i="2" s="1"/>
  <c r="D1125" i="2" s="1"/>
  <c r="D1126" i="2" s="1"/>
  <c r="D1127" i="2" s="1"/>
  <c r="D1128" i="2" s="1"/>
  <c r="D1129" i="2" s="1"/>
  <c r="D1130" i="2" s="1"/>
  <c r="D1131" i="2" s="1"/>
  <c r="D1132" i="2" s="1"/>
  <c r="D1133" i="2" s="1"/>
  <c r="D1134" i="2" s="1"/>
  <c r="D1135" i="2" s="1"/>
  <c r="D1136" i="2" s="1"/>
  <c r="D1137" i="2" s="1"/>
  <c r="D1138" i="2" s="1"/>
  <c r="D1139" i="2" s="1"/>
  <c r="D1140" i="2" s="1"/>
  <c r="D1141" i="2" s="1"/>
  <c r="D1142" i="2" s="1"/>
  <c r="D1143" i="2" s="1"/>
  <c r="C1122" i="2"/>
  <c r="C1123" i="2" s="1"/>
  <c r="C1124" i="2" s="1"/>
  <c r="C1125" i="2" s="1"/>
  <c r="C1126" i="2" s="1"/>
  <c r="C1127" i="2" s="1"/>
  <c r="C1128" i="2" s="1"/>
  <c r="C1129" i="2" s="1"/>
  <c r="C1130" i="2" s="1"/>
  <c r="C1131" i="2" s="1"/>
  <c r="C1132" i="2" s="1"/>
  <c r="C1133" i="2" s="1"/>
  <c r="C1134" i="2" s="1"/>
  <c r="C1135" i="2" s="1"/>
  <c r="C1136" i="2" s="1"/>
  <c r="C1137" i="2" s="1"/>
  <c r="C1138" i="2" s="1"/>
  <c r="C1139" i="2" s="1"/>
  <c r="C1140" i="2" s="1"/>
  <c r="C1141" i="2" s="1"/>
  <c r="C1142" i="2" s="1"/>
  <c r="C1143" i="2" s="1"/>
  <c r="A1121" i="2"/>
  <c r="A1122" i="2" s="1"/>
  <c r="A1123" i="2" s="1"/>
  <c r="A1124" i="2" s="1"/>
  <c r="A1125" i="2" s="1"/>
  <c r="A1126" i="2" s="1"/>
  <c r="A1127" i="2" s="1"/>
  <c r="A1128" i="2" s="1"/>
  <c r="A1129" i="2" s="1"/>
  <c r="A1130" i="2" s="1"/>
  <c r="A1131" i="2" s="1"/>
  <c r="A1132" i="2" s="1"/>
  <c r="A1133" i="2" s="1"/>
  <c r="A1134" i="2" s="1"/>
  <c r="A1135" i="2" s="1"/>
  <c r="A1136" i="2" s="1"/>
  <c r="A1137" i="2" s="1"/>
  <c r="A1138" i="2" s="1"/>
  <c r="A1139" i="2" s="1"/>
  <c r="A1140" i="2" s="1"/>
  <c r="A1141" i="2" s="1"/>
  <c r="A1142" i="2" s="1"/>
  <c r="A1143" i="2" s="1"/>
  <c r="A1144" i="2" s="1"/>
  <c r="A1145" i="2" s="1"/>
  <c r="A1146" i="2" s="1"/>
  <c r="A1147" i="2" s="1"/>
  <c r="A1148" i="2" s="1"/>
  <c r="A1149" i="2" s="1"/>
  <c r="A1150" i="2" s="1"/>
  <c r="A1151" i="2" s="1"/>
  <c r="A1152" i="2" s="1"/>
  <c r="A1153" i="2" s="1"/>
  <c r="A1154" i="2" s="1"/>
  <c r="A1155" i="2" s="1"/>
  <c r="A1156" i="2" s="1"/>
  <c r="A1157" i="2" s="1"/>
  <c r="A1158" i="2" s="1"/>
  <c r="A1159" i="2" s="1"/>
  <c r="A1160" i="2" s="1"/>
  <c r="A1161" i="2" s="1"/>
  <c r="A1162" i="2" s="1"/>
  <c r="A1163" i="2" s="1"/>
  <c r="A1164" i="2" s="1"/>
  <c r="A1165" i="2" s="1"/>
  <c r="A1166" i="2" s="1"/>
  <c r="A1167" i="2" s="1"/>
  <c r="A1168" i="2" s="1"/>
  <c r="A1169" i="2" s="1"/>
  <c r="A1170" i="2" s="1"/>
  <c r="A1171" i="2" s="1"/>
  <c r="A1172" i="2" s="1"/>
  <c r="A1173" i="2" s="1"/>
  <c r="A1174" i="2" s="1"/>
  <c r="A1175" i="2" s="1"/>
  <c r="A1176" i="2" s="1"/>
  <c r="A1177" i="2" s="1"/>
  <c r="A1178" i="2" s="1"/>
  <c r="A1179" i="2" s="1"/>
  <c r="A1180" i="2" s="1"/>
  <c r="A1181" i="2" s="1"/>
  <c r="A1182" i="2" s="1"/>
  <c r="A1183" i="2" s="1"/>
  <c r="A1184" i="2" s="1"/>
  <c r="A1185" i="2" s="1"/>
  <c r="A1186" i="2" s="1"/>
  <c r="A1187" i="2" s="1"/>
  <c r="A1188" i="2" s="1"/>
  <c r="A1189" i="2" s="1"/>
  <c r="A1190" i="2" s="1"/>
  <c r="A1191" i="2" s="1"/>
  <c r="A1192" i="2" s="1"/>
  <c r="A1193" i="2" s="1"/>
  <c r="A1194" i="2" s="1"/>
  <c r="A1195" i="2" s="1"/>
  <c r="A1196" i="2" s="1"/>
  <c r="A1197" i="2" s="1"/>
  <c r="A1198" i="2" s="1"/>
  <c r="A1199" i="2" s="1"/>
  <c r="A1200" i="2" s="1"/>
  <c r="A1201" i="2" s="1"/>
  <c r="A1202" i="2" s="1"/>
  <c r="A1203" i="2" s="1"/>
  <c r="A1204" i="2" s="1"/>
  <c r="A1205" i="2" s="1"/>
  <c r="A1206" i="2" s="1"/>
  <c r="A1207" i="2" s="1"/>
  <c r="A1208" i="2" s="1"/>
  <c r="A1209" i="2" s="1"/>
  <c r="A1210" i="2" s="1"/>
  <c r="A1211" i="2" s="1"/>
  <c r="A1212" i="2" s="1"/>
  <c r="A1213" i="2" s="1"/>
  <c r="A1214" i="2" s="1"/>
  <c r="A1215" i="2" s="1"/>
  <c r="A1216" i="2" s="1"/>
  <c r="A1217" i="2" s="1"/>
  <c r="A1218" i="2" s="1"/>
  <c r="A1219" i="2" s="1"/>
  <c r="A1220" i="2" s="1"/>
  <c r="A1221" i="2" s="1"/>
  <c r="A1222" i="2" s="1"/>
  <c r="A1223" i="2" s="1"/>
  <c r="A1224" i="2" s="1"/>
  <c r="A1225" i="2" s="1"/>
  <c r="A1226" i="2" s="1"/>
  <c r="A1227" i="2" s="1"/>
  <c r="A1228" i="2" s="1"/>
  <c r="A1229" i="2" s="1"/>
  <c r="A1230" i="2" s="1"/>
  <c r="A1231" i="2" s="1"/>
  <c r="A1232" i="2" s="1"/>
  <c r="A1233" i="2" s="1"/>
  <c r="A1234" i="2" s="1"/>
  <c r="A1235" i="2" s="1"/>
  <c r="A1236" i="2" s="1"/>
  <c r="K1119" i="2"/>
  <c r="J1119" i="2"/>
  <c r="I1119" i="2"/>
  <c r="K1118" i="2"/>
  <c r="J1118" i="2"/>
  <c r="I1118" i="2"/>
  <c r="K1117" i="2"/>
  <c r="J1117" i="2"/>
  <c r="I1117" i="2"/>
  <c r="K1116" i="2"/>
  <c r="J1116" i="2"/>
  <c r="I1116" i="2"/>
  <c r="K1115" i="2"/>
  <c r="J1115" i="2"/>
  <c r="I1115" i="2"/>
  <c r="K1114" i="2"/>
  <c r="J1114" i="2"/>
  <c r="I1114" i="2"/>
  <c r="K1113" i="2"/>
  <c r="J1113" i="2"/>
  <c r="I1113" i="2"/>
  <c r="K1112" i="2"/>
  <c r="J1112" i="2"/>
  <c r="I1112" i="2"/>
  <c r="K1111" i="2"/>
  <c r="J1111" i="2"/>
  <c r="I1111" i="2"/>
  <c r="K1110" i="2"/>
  <c r="J1110" i="2"/>
  <c r="I1110" i="2"/>
  <c r="K1109" i="2"/>
  <c r="J1109" i="2"/>
  <c r="I1109" i="2"/>
  <c r="K1108" i="2"/>
  <c r="J1108" i="2"/>
  <c r="I1108" i="2"/>
  <c r="K1107" i="2"/>
  <c r="J1107" i="2"/>
  <c r="I1107" i="2"/>
  <c r="K1106" i="2"/>
  <c r="J1106" i="2"/>
  <c r="I1106" i="2"/>
  <c r="D1106" i="2"/>
  <c r="D1107" i="2" s="1"/>
  <c r="D1108" i="2" s="1"/>
  <c r="D1109" i="2" s="1"/>
  <c r="D1110" i="2" s="1"/>
  <c r="D1111" i="2" s="1"/>
  <c r="D1112" i="2" s="1"/>
  <c r="D1113" i="2" s="1"/>
  <c r="D1114" i="2" s="1"/>
  <c r="D1115" i="2" s="1"/>
  <c r="D1116" i="2" s="1"/>
  <c r="D1117" i="2" s="1"/>
  <c r="D1118" i="2" s="1"/>
  <c r="D1119" i="2" s="1"/>
  <c r="C1106" i="2"/>
  <c r="C1107" i="2" s="1"/>
  <c r="C1108" i="2" s="1"/>
  <c r="C1109" i="2" s="1"/>
  <c r="C1110" i="2" s="1"/>
  <c r="C1111" i="2" s="1"/>
  <c r="C1112" i="2" s="1"/>
  <c r="C1113" i="2" s="1"/>
  <c r="C1114" i="2" s="1"/>
  <c r="C1115" i="2" s="1"/>
  <c r="C1116" i="2" s="1"/>
  <c r="C1117" i="2" s="1"/>
  <c r="C1118" i="2" s="1"/>
  <c r="C1119" i="2" s="1"/>
  <c r="K1104" i="2"/>
  <c r="J1104" i="2"/>
  <c r="I1104" i="2"/>
  <c r="K1103" i="2"/>
  <c r="J1103" i="2"/>
  <c r="I1103" i="2"/>
  <c r="K1102" i="2"/>
  <c r="J1102" i="2"/>
  <c r="I1102" i="2"/>
  <c r="K1101" i="2"/>
  <c r="J1101" i="2"/>
  <c r="I1101" i="2"/>
  <c r="K1100" i="2"/>
  <c r="J1100" i="2"/>
  <c r="I1100" i="2"/>
  <c r="K1099" i="2"/>
  <c r="J1099" i="2"/>
  <c r="I1099" i="2"/>
  <c r="K1098" i="2"/>
  <c r="J1098" i="2"/>
  <c r="I1098" i="2"/>
  <c r="K1097" i="2"/>
  <c r="J1097" i="2"/>
  <c r="I1097" i="2"/>
  <c r="K1096" i="2"/>
  <c r="J1096" i="2"/>
  <c r="I1096" i="2"/>
  <c r="K1095" i="2"/>
  <c r="J1095" i="2"/>
  <c r="I1095" i="2"/>
  <c r="K1094" i="2"/>
  <c r="J1094" i="2"/>
  <c r="I1094" i="2"/>
  <c r="K1093" i="2"/>
  <c r="J1093" i="2"/>
  <c r="I1093" i="2"/>
  <c r="K1092" i="2"/>
  <c r="J1092" i="2"/>
  <c r="I1092" i="2"/>
  <c r="K1091" i="2"/>
  <c r="J1091" i="2"/>
  <c r="I1091" i="2"/>
  <c r="D1091" i="2"/>
  <c r="D1092" i="2" s="1"/>
  <c r="D1093" i="2" s="1"/>
  <c r="D1094" i="2" s="1"/>
  <c r="D1095" i="2" s="1"/>
  <c r="D1096" i="2" s="1"/>
  <c r="D1097" i="2" s="1"/>
  <c r="D1098" i="2" s="1"/>
  <c r="D1099" i="2" s="1"/>
  <c r="D1100" i="2" s="1"/>
  <c r="D1101" i="2" s="1"/>
  <c r="D1102" i="2" s="1"/>
  <c r="D1103" i="2" s="1"/>
  <c r="D1104" i="2" s="1"/>
  <c r="C1091" i="2"/>
  <c r="C1092" i="2" s="1"/>
  <c r="C1093" i="2" s="1"/>
  <c r="C1094" i="2" s="1"/>
  <c r="C1095" i="2" s="1"/>
  <c r="C1096" i="2" s="1"/>
  <c r="C1097" i="2" s="1"/>
  <c r="C1098" i="2" s="1"/>
  <c r="C1099" i="2" s="1"/>
  <c r="C1100" i="2" s="1"/>
  <c r="C1101" i="2" s="1"/>
  <c r="C1102" i="2" s="1"/>
  <c r="C1103" i="2" s="1"/>
  <c r="C1104" i="2" s="1"/>
  <c r="A1090" i="2"/>
  <c r="A1091" i="2" s="1"/>
  <c r="A1092" i="2" s="1"/>
  <c r="A1093" i="2" s="1"/>
  <c r="A1094" i="2" s="1"/>
  <c r="A1095" i="2" s="1"/>
  <c r="A1096" i="2" s="1"/>
  <c r="A1097" i="2" s="1"/>
  <c r="A1098" i="2" s="1"/>
  <c r="A1099" i="2" s="1"/>
  <c r="A1100" i="2" s="1"/>
  <c r="A1101" i="2" s="1"/>
  <c r="A1102" i="2" s="1"/>
  <c r="A1103" i="2" s="1"/>
  <c r="A1104" i="2" s="1"/>
  <c r="A1105" i="2" s="1"/>
  <c r="A1106" i="2" s="1"/>
  <c r="A1107" i="2" s="1"/>
  <c r="A1108" i="2" s="1"/>
  <c r="A1109" i="2" s="1"/>
  <c r="A1110" i="2" s="1"/>
  <c r="A1111" i="2" s="1"/>
  <c r="A1112" i="2" s="1"/>
  <c r="A1113" i="2" s="1"/>
  <c r="A1114" i="2" s="1"/>
  <c r="A1115" i="2" s="1"/>
  <c r="A1116" i="2" s="1"/>
  <c r="A1117" i="2" s="1"/>
  <c r="A1118" i="2" s="1"/>
  <c r="A1119" i="2" s="1"/>
  <c r="K1088" i="2"/>
  <c r="J1088" i="2"/>
  <c r="I1088" i="2"/>
  <c r="K1087" i="2"/>
  <c r="J1087" i="2"/>
  <c r="I1087" i="2"/>
  <c r="K1086" i="2"/>
  <c r="J1086" i="2"/>
  <c r="I1086" i="2"/>
  <c r="K1085" i="2"/>
  <c r="J1085" i="2"/>
  <c r="I1085" i="2"/>
  <c r="K1084" i="2"/>
  <c r="J1084" i="2"/>
  <c r="I1084" i="2"/>
  <c r="K1083" i="2"/>
  <c r="J1083" i="2"/>
  <c r="I1083" i="2"/>
  <c r="K1082" i="2"/>
  <c r="J1082" i="2"/>
  <c r="I1082" i="2"/>
  <c r="K1081" i="2"/>
  <c r="J1081" i="2"/>
  <c r="I1081" i="2"/>
  <c r="K1080" i="2"/>
  <c r="J1080" i="2"/>
  <c r="I1080" i="2"/>
  <c r="K1079" i="2"/>
  <c r="J1079" i="2"/>
  <c r="I1079" i="2"/>
  <c r="K1078" i="2"/>
  <c r="J1078" i="2"/>
  <c r="I1078" i="2"/>
  <c r="K1077" i="2"/>
  <c r="J1077" i="2"/>
  <c r="I1077" i="2"/>
  <c r="K1076" i="2"/>
  <c r="J1076" i="2"/>
  <c r="I1076" i="2"/>
  <c r="K1075" i="2"/>
  <c r="J1075" i="2"/>
  <c r="I1075" i="2"/>
  <c r="K1074" i="2"/>
  <c r="J1074" i="2"/>
  <c r="I1074" i="2"/>
  <c r="K1073" i="2"/>
  <c r="J1073" i="2"/>
  <c r="I1073" i="2"/>
  <c r="K1072" i="2"/>
  <c r="J1072" i="2"/>
  <c r="I1072" i="2"/>
  <c r="K1071" i="2"/>
  <c r="J1071" i="2"/>
  <c r="I1071" i="2"/>
  <c r="K1070" i="2"/>
  <c r="J1070" i="2"/>
  <c r="I1070" i="2"/>
  <c r="K1069" i="2"/>
  <c r="J1069" i="2"/>
  <c r="I1069" i="2"/>
  <c r="D1069" i="2"/>
  <c r="D1070" i="2" s="1"/>
  <c r="D1071" i="2" s="1"/>
  <c r="D1072" i="2" s="1"/>
  <c r="D1073" i="2" s="1"/>
  <c r="D1074" i="2" s="1"/>
  <c r="D1075" i="2" s="1"/>
  <c r="D1076" i="2" s="1"/>
  <c r="D1077" i="2" s="1"/>
  <c r="D1078" i="2" s="1"/>
  <c r="D1079" i="2" s="1"/>
  <c r="D1080" i="2" s="1"/>
  <c r="D1081" i="2" s="1"/>
  <c r="D1082" i="2" s="1"/>
  <c r="D1083" i="2" s="1"/>
  <c r="D1084" i="2" s="1"/>
  <c r="D1085" i="2" s="1"/>
  <c r="D1086" i="2" s="1"/>
  <c r="D1087" i="2" s="1"/>
  <c r="D1088" i="2" s="1"/>
  <c r="C1069" i="2"/>
  <c r="C1070" i="2" s="1"/>
  <c r="C1071" i="2" s="1"/>
  <c r="C1072" i="2" s="1"/>
  <c r="C1073" i="2" s="1"/>
  <c r="C1074" i="2" s="1"/>
  <c r="C1075" i="2" s="1"/>
  <c r="C1076" i="2" s="1"/>
  <c r="C1077" i="2" s="1"/>
  <c r="C1078" i="2" s="1"/>
  <c r="C1079" i="2" s="1"/>
  <c r="C1080" i="2" s="1"/>
  <c r="C1081" i="2" s="1"/>
  <c r="C1082" i="2" s="1"/>
  <c r="C1083" i="2" s="1"/>
  <c r="C1084" i="2" s="1"/>
  <c r="C1085" i="2" s="1"/>
  <c r="C1086" i="2" s="1"/>
  <c r="C1087" i="2" s="1"/>
  <c r="C1088" i="2" s="1"/>
  <c r="K1067" i="2"/>
  <c r="J1067" i="2"/>
  <c r="I1067" i="2"/>
  <c r="K1066" i="2"/>
  <c r="J1066" i="2"/>
  <c r="I1066" i="2"/>
  <c r="K1065" i="2"/>
  <c r="J1065" i="2"/>
  <c r="I1065" i="2"/>
  <c r="K1064" i="2"/>
  <c r="J1064" i="2"/>
  <c r="I1064" i="2"/>
  <c r="K1063" i="2"/>
  <c r="J1063" i="2"/>
  <c r="I1063" i="2"/>
  <c r="K1062" i="2"/>
  <c r="J1062" i="2"/>
  <c r="I1062" i="2"/>
  <c r="K1061" i="2"/>
  <c r="J1061" i="2"/>
  <c r="I1061" i="2"/>
  <c r="K1060" i="2"/>
  <c r="J1060" i="2"/>
  <c r="I1060" i="2"/>
  <c r="K1059" i="2"/>
  <c r="J1059" i="2"/>
  <c r="I1059" i="2"/>
  <c r="K1058" i="2"/>
  <c r="J1058" i="2"/>
  <c r="I1058" i="2"/>
  <c r="K1057" i="2"/>
  <c r="J1057" i="2"/>
  <c r="I1057" i="2"/>
  <c r="K1056" i="2"/>
  <c r="J1056" i="2"/>
  <c r="I1056" i="2"/>
  <c r="K1055" i="2"/>
  <c r="J1055" i="2"/>
  <c r="I1055" i="2"/>
  <c r="K1054" i="2"/>
  <c r="J1054" i="2"/>
  <c r="I1054" i="2"/>
  <c r="K1053" i="2"/>
  <c r="J1053" i="2"/>
  <c r="I1053" i="2"/>
  <c r="K1052" i="2"/>
  <c r="J1052" i="2"/>
  <c r="I1052" i="2"/>
  <c r="K1051" i="2"/>
  <c r="J1051" i="2"/>
  <c r="I1051" i="2"/>
  <c r="K1050" i="2"/>
  <c r="J1050" i="2"/>
  <c r="I1050" i="2"/>
  <c r="K1049" i="2"/>
  <c r="J1049" i="2"/>
  <c r="I1049" i="2"/>
  <c r="K1048" i="2"/>
  <c r="J1048" i="2"/>
  <c r="I1048" i="2"/>
  <c r="K1047" i="2"/>
  <c r="J1047" i="2"/>
  <c r="I1047" i="2"/>
  <c r="K1046" i="2"/>
  <c r="J1046" i="2"/>
  <c r="I1046" i="2"/>
  <c r="D1046" i="2"/>
  <c r="D1047" i="2" s="1"/>
  <c r="D1048" i="2" s="1"/>
  <c r="D1049" i="2" s="1"/>
  <c r="D1050" i="2" s="1"/>
  <c r="D1051" i="2" s="1"/>
  <c r="D1052" i="2" s="1"/>
  <c r="D1053" i="2" s="1"/>
  <c r="D1054" i="2" s="1"/>
  <c r="D1055" i="2" s="1"/>
  <c r="D1056" i="2" s="1"/>
  <c r="D1057" i="2" s="1"/>
  <c r="D1058" i="2" s="1"/>
  <c r="D1059" i="2" s="1"/>
  <c r="D1060" i="2" s="1"/>
  <c r="D1061" i="2" s="1"/>
  <c r="D1062" i="2" s="1"/>
  <c r="D1063" i="2" s="1"/>
  <c r="D1064" i="2" s="1"/>
  <c r="D1065" i="2" s="1"/>
  <c r="D1066" i="2" s="1"/>
  <c r="D1067" i="2" s="1"/>
  <c r="C1046" i="2"/>
  <c r="C1047" i="2" s="1"/>
  <c r="C1048" i="2" s="1"/>
  <c r="C1049" i="2" s="1"/>
  <c r="C1050" i="2" s="1"/>
  <c r="C1051" i="2" s="1"/>
  <c r="C1052" i="2" s="1"/>
  <c r="C1053" i="2" s="1"/>
  <c r="C1054" i="2" s="1"/>
  <c r="C1055" i="2" s="1"/>
  <c r="C1056" i="2" s="1"/>
  <c r="C1057" i="2" s="1"/>
  <c r="C1058" i="2" s="1"/>
  <c r="C1059" i="2" s="1"/>
  <c r="C1060" i="2" s="1"/>
  <c r="C1061" i="2" s="1"/>
  <c r="C1062" i="2" s="1"/>
  <c r="C1063" i="2" s="1"/>
  <c r="C1064" i="2" s="1"/>
  <c r="C1065" i="2" s="1"/>
  <c r="C1066" i="2" s="1"/>
  <c r="C1067" i="2" s="1"/>
  <c r="K1044" i="2"/>
  <c r="J1044" i="2"/>
  <c r="I1044" i="2"/>
  <c r="K1043" i="2"/>
  <c r="J1043" i="2"/>
  <c r="I1043" i="2"/>
  <c r="K1042" i="2"/>
  <c r="J1042" i="2"/>
  <c r="I1042" i="2"/>
  <c r="K1041" i="2"/>
  <c r="J1041" i="2"/>
  <c r="I1041" i="2"/>
  <c r="K1040" i="2"/>
  <c r="J1040" i="2"/>
  <c r="I1040" i="2"/>
  <c r="K1039" i="2"/>
  <c r="J1039" i="2"/>
  <c r="I1039" i="2"/>
  <c r="K1038" i="2"/>
  <c r="J1038" i="2"/>
  <c r="I1038" i="2"/>
  <c r="K1037" i="2"/>
  <c r="J1037" i="2"/>
  <c r="I1037" i="2"/>
  <c r="K1036" i="2"/>
  <c r="J1036" i="2"/>
  <c r="I1036" i="2"/>
  <c r="K1035" i="2"/>
  <c r="J1035" i="2"/>
  <c r="I1035" i="2"/>
  <c r="K1034" i="2"/>
  <c r="J1034" i="2"/>
  <c r="I1034" i="2"/>
  <c r="K1033" i="2"/>
  <c r="J1033" i="2"/>
  <c r="I1033" i="2"/>
  <c r="K1032" i="2"/>
  <c r="J1032" i="2"/>
  <c r="I1032" i="2"/>
  <c r="K1031" i="2"/>
  <c r="J1031" i="2"/>
  <c r="I1031" i="2"/>
  <c r="K1030" i="2"/>
  <c r="J1030" i="2"/>
  <c r="I1030" i="2"/>
  <c r="K1029" i="2"/>
  <c r="J1029" i="2"/>
  <c r="I1029" i="2"/>
  <c r="K1028" i="2"/>
  <c r="J1028" i="2"/>
  <c r="I1028" i="2"/>
  <c r="K1027" i="2"/>
  <c r="J1027" i="2"/>
  <c r="I1027" i="2"/>
  <c r="K1026" i="2"/>
  <c r="J1026" i="2"/>
  <c r="I1026" i="2"/>
  <c r="K1025" i="2"/>
  <c r="J1025" i="2"/>
  <c r="I1025" i="2"/>
  <c r="K1024" i="2"/>
  <c r="J1024" i="2"/>
  <c r="I1024" i="2"/>
  <c r="K1023" i="2"/>
  <c r="J1023" i="2"/>
  <c r="I1023" i="2"/>
  <c r="K1022" i="2"/>
  <c r="J1022" i="2"/>
  <c r="I1022" i="2"/>
  <c r="K1021" i="2"/>
  <c r="J1021" i="2"/>
  <c r="I1021" i="2"/>
  <c r="K1020" i="2"/>
  <c r="J1020" i="2"/>
  <c r="I1020" i="2"/>
  <c r="K1019" i="2"/>
  <c r="J1019" i="2"/>
  <c r="I1019" i="2"/>
  <c r="K1018" i="2"/>
  <c r="J1018" i="2"/>
  <c r="I1018" i="2"/>
  <c r="K1017" i="2"/>
  <c r="J1017" i="2"/>
  <c r="I1017" i="2"/>
  <c r="K1016" i="2"/>
  <c r="J1016" i="2"/>
  <c r="I1016" i="2"/>
  <c r="K1015" i="2"/>
  <c r="J1015" i="2"/>
  <c r="I1015" i="2"/>
  <c r="K1014" i="2"/>
  <c r="J1014" i="2"/>
  <c r="I1014" i="2"/>
  <c r="K1013" i="2"/>
  <c r="J1013" i="2"/>
  <c r="I1013" i="2"/>
  <c r="K1012" i="2"/>
  <c r="J1012" i="2"/>
  <c r="I1012" i="2"/>
  <c r="K1011" i="2"/>
  <c r="J1011" i="2"/>
  <c r="I1011" i="2"/>
  <c r="K1010" i="2"/>
  <c r="J1010" i="2"/>
  <c r="I1010" i="2"/>
  <c r="K1009" i="2"/>
  <c r="J1009" i="2"/>
  <c r="I1009" i="2"/>
  <c r="K1008" i="2"/>
  <c r="J1008" i="2"/>
  <c r="I1008" i="2"/>
  <c r="K1007" i="2"/>
  <c r="J1007" i="2"/>
  <c r="I1007" i="2"/>
  <c r="K1006" i="2"/>
  <c r="J1006" i="2"/>
  <c r="I1006" i="2"/>
  <c r="K1005" i="2"/>
  <c r="J1005" i="2"/>
  <c r="I1005" i="2"/>
  <c r="K1004" i="2"/>
  <c r="J1004" i="2"/>
  <c r="I1004" i="2"/>
  <c r="D1004" i="2"/>
  <c r="D1005" i="2" s="1"/>
  <c r="D1006" i="2" s="1"/>
  <c r="D1007" i="2" s="1"/>
  <c r="D1008" i="2" s="1"/>
  <c r="D1009" i="2" s="1"/>
  <c r="D1010" i="2" s="1"/>
  <c r="D1011" i="2" s="1"/>
  <c r="D1012" i="2" s="1"/>
  <c r="D1013" i="2" s="1"/>
  <c r="D1014" i="2" s="1"/>
  <c r="D1015" i="2" s="1"/>
  <c r="D1016" i="2" s="1"/>
  <c r="D1017" i="2" s="1"/>
  <c r="D1018" i="2" s="1"/>
  <c r="D1019" i="2" s="1"/>
  <c r="D1020" i="2" s="1"/>
  <c r="D1021" i="2" s="1"/>
  <c r="D1022" i="2" s="1"/>
  <c r="D1023" i="2" s="1"/>
  <c r="D1024" i="2" s="1"/>
  <c r="D1025" i="2" s="1"/>
  <c r="D1026" i="2" s="1"/>
  <c r="D1027" i="2" s="1"/>
  <c r="D1028" i="2" s="1"/>
  <c r="D1029" i="2" s="1"/>
  <c r="D1030" i="2" s="1"/>
  <c r="D1031" i="2" s="1"/>
  <c r="D1032" i="2" s="1"/>
  <c r="D1033" i="2" s="1"/>
  <c r="D1034" i="2" s="1"/>
  <c r="D1035" i="2" s="1"/>
  <c r="D1036" i="2" s="1"/>
  <c r="D1037" i="2" s="1"/>
  <c r="D1038" i="2" s="1"/>
  <c r="D1039" i="2" s="1"/>
  <c r="D1040" i="2" s="1"/>
  <c r="D1041" i="2" s="1"/>
  <c r="D1042" i="2" s="1"/>
  <c r="D1043" i="2" s="1"/>
  <c r="D1044" i="2" s="1"/>
  <c r="C1004" i="2"/>
  <c r="C1005" i="2" s="1"/>
  <c r="C1006" i="2" s="1"/>
  <c r="C1007" i="2" s="1"/>
  <c r="C1008" i="2" s="1"/>
  <c r="C1009" i="2" s="1"/>
  <c r="C1010" i="2" s="1"/>
  <c r="C1011" i="2" s="1"/>
  <c r="C1012" i="2" s="1"/>
  <c r="C1013" i="2" s="1"/>
  <c r="C1014" i="2" s="1"/>
  <c r="C1015" i="2" s="1"/>
  <c r="C1016" i="2" s="1"/>
  <c r="C1017" i="2" s="1"/>
  <c r="C1018" i="2" s="1"/>
  <c r="C1019" i="2" s="1"/>
  <c r="C1020" i="2" s="1"/>
  <c r="C1021" i="2" s="1"/>
  <c r="C1022" i="2" s="1"/>
  <c r="C1023" i="2" s="1"/>
  <c r="C1024" i="2" s="1"/>
  <c r="C1025" i="2" s="1"/>
  <c r="C1026" i="2" s="1"/>
  <c r="C1027" i="2" s="1"/>
  <c r="C1028" i="2" s="1"/>
  <c r="C1029" i="2" s="1"/>
  <c r="C1030" i="2" s="1"/>
  <c r="C1031" i="2" s="1"/>
  <c r="C1032" i="2" s="1"/>
  <c r="C1033" i="2" s="1"/>
  <c r="C1034" i="2" s="1"/>
  <c r="C1035" i="2" s="1"/>
  <c r="C1036" i="2" s="1"/>
  <c r="C1037" i="2" s="1"/>
  <c r="C1038" i="2" s="1"/>
  <c r="C1039" i="2" s="1"/>
  <c r="C1040" i="2" s="1"/>
  <c r="C1041" i="2" s="1"/>
  <c r="C1042" i="2" s="1"/>
  <c r="C1043" i="2" s="1"/>
  <c r="C1044" i="2" s="1"/>
  <c r="K1002" i="2"/>
  <c r="J1002" i="2"/>
  <c r="I1002" i="2"/>
  <c r="K1001" i="2"/>
  <c r="J1001" i="2"/>
  <c r="I1001" i="2"/>
  <c r="K1000" i="2"/>
  <c r="J1000" i="2"/>
  <c r="I1000" i="2"/>
  <c r="K999" i="2"/>
  <c r="J999" i="2"/>
  <c r="I999" i="2"/>
  <c r="K998" i="2"/>
  <c r="J998" i="2"/>
  <c r="I998" i="2"/>
  <c r="K997" i="2"/>
  <c r="J997" i="2"/>
  <c r="I997" i="2"/>
  <c r="K996" i="2"/>
  <c r="J996" i="2"/>
  <c r="I996" i="2"/>
  <c r="K995" i="2"/>
  <c r="J995" i="2"/>
  <c r="I995" i="2"/>
  <c r="K994" i="2"/>
  <c r="J994" i="2"/>
  <c r="I994" i="2"/>
  <c r="K993" i="2"/>
  <c r="J993" i="2"/>
  <c r="I993" i="2"/>
  <c r="K992" i="2"/>
  <c r="J992" i="2"/>
  <c r="I992" i="2"/>
  <c r="K991" i="2"/>
  <c r="J991" i="2"/>
  <c r="I991" i="2"/>
  <c r="D991" i="2"/>
  <c r="D992" i="2" s="1"/>
  <c r="D993" i="2" s="1"/>
  <c r="D994" i="2" s="1"/>
  <c r="D995" i="2" s="1"/>
  <c r="D996" i="2" s="1"/>
  <c r="D997" i="2" s="1"/>
  <c r="D998" i="2" s="1"/>
  <c r="D999" i="2" s="1"/>
  <c r="D1000" i="2" s="1"/>
  <c r="D1001" i="2" s="1"/>
  <c r="D1002" i="2" s="1"/>
  <c r="C991" i="2"/>
  <c r="C992" i="2" s="1"/>
  <c r="C993" i="2" s="1"/>
  <c r="C994" i="2" s="1"/>
  <c r="C995" i="2" s="1"/>
  <c r="C996" i="2" s="1"/>
  <c r="C997" i="2" s="1"/>
  <c r="C998" i="2" s="1"/>
  <c r="C999" i="2" s="1"/>
  <c r="C1000" i="2" s="1"/>
  <c r="C1001" i="2" s="1"/>
  <c r="C1002" i="2" s="1"/>
  <c r="K989" i="2"/>
  <c r="J989" i="2"/>
  <c r="I989" i="2"/>
  <c r="K988" i="2"/>
  <c r="J988" i="2"/>
  <c r="I988" i="2"/>
  <c r="K987" i="2"/>
  <c r="J987" i="2"/>
  <c r="I987" i="2"/>
  <c r="K986" i="2"/>
  <c r="J986" i="2"/>
  <c r="I986" i="2"/>
  <c r="K985" i="2"/>
  <c r="J985" i="2"/>
  <c r="I985" i="2"/>
  <c r="K984" i="2"/>
  <c r="J984" i="2"/>
  <c r="I984" i="2"/>
  <c r="K983" i="2"/>
  <c r="J983" i="2"/>
  <c r="I983" i="2"/>
  <c r="K982" i="2"/>
  <c r="J982" i="2"/>
  <c r="I982" i="2"/>
  <c r="K981" i="2"/>
  <c r="J981" i="2"/>
  <c r="I981" i="2"/>
  <c r="K980" i="2"/>
  <c r="J980" i="2"/>
  <c r="I980" i="2"/>
  <c r="K979" i="2"/>
  <c r="J979" i="2"/>
  <c r="I979" i="2"/>
  <c r="K978" i="2"/>
  <c r="J978" i="2"/>
  <c r="I978" i="2"/>
  <c r="K977" i="2"/>
  <c r="J977" i="2"/>
  <c r="I977" i="2"/>
  <c r="K976" i="2"/>
  <c r="J976" i="2"/>
  <c r="I976" i="2"/>
  <c r="K975" i="2"/>
  <c r="J975" i="2"/>
  <c r="I975" i="2"/>
  <c r="K974" i="2"/>
  <c r="J974" i="2"/>
  <c r="I974" i="2"/>
  <c r="K973" i="2"/>
  <c r="J973" i="2"/>
  <c r="I973" i="2"/>
  <c r="K972" i="2"/>
  <c r="J972" i="2"/>
  <c r="I972" i="2"/>
  <c r="K971" i="2"/>
  <c r="J971" i="2"/>
  <c r="I971" i="2"/>
  <c r="K970" i="2"/>
  <c r="J970" i="2"/>
  <c r="I970" i="2"/>
  <c r="D970" i="2"/>
  <c r="D971" i="2" s="1"/>
  <c r="D972" i="2" s="1"/>
  <c r="D973" i="2" s="1"/>
  <c r="D974" i="2" s="1"/>
  <c r="D975" i="2" s="1"/>
  <c r="D976" i="2" s="1"/>
  <c r="D977" i="2" s="1"/>
  <c r="D978" i="2" s="1"/>
  <c r="D979" i="2" s="1"/>
  <c r="D980" i="2" s="1"/>
  <c r="D981" i="2" s="1"/>
  <c r="D982" i="2" s="1"/>
  <c r="D983" i="2" s="1"/>
  <c r="D984" i="2" s="1"/>
  <c r="D985" i="2" s="1"/>
  <c r="D986" i="2" s="1"/>
  <c r="D987" i="2" s="1"/>
  <c r="D988" i="2" s="1"/>
  <c r="D989" i="2" s="1"/>
  <c r="C970" i="2"/>
  <c r="C971" i="2" s="1"/>
  <c r="C972" i="2" s="1"/>
  <c r="C973" i="2" s="1"/>
  <c r="C974" i="2" s="1"/>
  <c r="C975" i="2" s="1"/>
  <c r="C976" i="2" s="1"/>
  <c r="C977" i="2" s="1"/>
  <c r="C978" i="2" s="1"/>
  <c r="C979" i="2" s="1"/>
  <c r="C980" i="2" s="1"/>
  <c r="C981" i="2" s="1"/>
  <c r="C982" i="2" s="1"/>
  <c r="C983" i="2" s="1"/>
  <c r="C984" i="2" s="1"/>
  <c r="C985" i="2" s="1"/>
  <c r="C986" i="2" s="1"/>
  <c r="C987" i="2" s="1"/>
  <c r="C988" i="2" s="1"/>
  <c r="C989" i="2" s="1"/>
  <c r="K968" i="2"/>
  <c r="J968" i="2"/>
  <c r="I968" i="2"/>
  <c r="K967" i="2"/>
  <c r="J967" i="2"/>
  <c r="I967" i="2"/>
  <c r="K966" i="2"/>
  <c r="J966" i="2"/>
  <c r="I966" i="2"/>
  <c r="K965" i="2"/>
  <c r="J965" i="2"/>
  <c r="I965" i="2"/>
  <c r="K964" i="2"/>
  <c r="J964" i="2"/>
  <c r="I964" i="2"/>
  <c r="K963" i="2"/>
  <c r="J963" i="2"/>
  <c r="I963" i="2"/>
  <c r="K962" i="2"/>
  <c r="J962" i="2"/>
  <c r="I962" i="2"/>
  <c r="K961" i="2"/>
  <c r="J961" i="2"/>
  <c r="I961" i="2"/>
  <c r="K960" i="2"/>
  <c r="J960" i="2"/>
  <c r="I960" i="2"/>
  <c r="K959" i="2"/>
  <c r="J959" i="2"/>
  <c r="I959" i="2"/>
  <c r="K958" i="2"/>
  <c r="J958" i="2"/>
  <c r="I958" i="2"/>
  <c r="K957" i="2"/>
  <c r="J957" i="2"/>
  <c r="I957" i="2"/>
  <c r="K956" i="2"/>
  <c r="J956" i="2"/>
  <c r="I956" i="2"/>
  <c r="K955" i="2"/>
  <c r="J955" i="2"/>
  <c r="I955" i="2"/>
  <c r="K954" i="2"/>
  <c r="J954" i="2"/>
  <c r="I954" i="2"/>
  <c r="K953" i="2"/>
  <c r="J953" i="2"/>
  <c r="I953" i="2"/>
  <c r="K952" i="2"/>
  <c r="J952" i="2"/>
  <c r="I952" i="2"/>
  <c r="K951" i="2"/>
  <c r="J951" i="2"/>
  <c r="I951" i="2"/>
  <c r="K950" i="2"/>
  <c r="J950" i="2"/>
  <c r="I950" i="2"/>
  <c r="K949" i="2"/>
  <c r="J949" i="2"/>
  <c r="I949" i="2"/>
  <c r="K948" i="2"/>
  <c r="J948" i="2"/>
  <c r="I948" i="2"/>
  <c r="K947" i="2"/>
  <c r="J947" i="2"/>
  <c r="I947" i="2"/>
  <c r="K946" i="2"/>
  <c r="J946" i="2"/>
  <c r="I946" i="2"/>
  <c r="K945" i="2"/>
  <c r="J945" i="2"/>
  <c r="I945" i="2"/>
  <c r="K944" i="2"/>
  <c r="J944" i="2"/>
  <c r="I944" i="2"/>
  <c r="K943" i="2"/>
  <c r="J943" i="2"/>
  <c r="I943" i="2"/>
  <c r="K942" i="2"/>
  <c r="J942" i="2"/>
  <c r="I942" i="2"/>
  <c r="K941" i="2"/>
  <c r="J941" i="2"/>
  <c r="I941" i="2"/>
  <c r="K940" i="2"/>
  <c r="J940" i="2"/>
  <c r="I940" i="2"/>
  <c r="K939" i="2"/>
  <c r="J939" i="2"/>
  <c r="I939" i="2"/>
  <c r="K938" i="2"/>
  <c r="J938" i="2"/>
  <c r="I938" i="2"/>
  <c r="K937" i="2"/>
  <c r="J937" i="2"/>
  <c r="I937" i="2"/>
  <c r="K936" i="2"/>
  <c r="J936" i="2"/>
  <c r="I936" i="2"/>
  <c r="K935" i="2"/>
  <c r="J935" i="2"/>
  <c r="I935" i="2"/>
  <c r="K934" i="2"/>
  <c r="J934" i="2"/>
  <c r="I934" i="2"/>
  <c r="K933" i="2"/>
  <c r="J933" i="2"/>
  <c r="I933" i="2"/>
  <c r="K932" i="2"/>
  <c r="J932" i="2"/>
  <c r="I932" i="2"/>
  <c r="K931" i="2"/>
  <c r="J931" i="2"/>
  <c r="I931" i="2"/>
  <c r="K930" i="2"/>
  <c r="J930" i="2"/>
  <c r="I930" i="2"/>
  <c r="K929" i="2"/>
  <c r="J929" i="2"/>
  <c r="I929" i="2"/>
  <c r="K928" i="2"/>
  <c r="J928" i="2"/>
  <c r="I928" i="2"/>
  <c r="K927" i="2"/>
  <c r="J927" i="2"/>
  <c r="I927" i="2"/>
  <c r="K926" i="2"/>
  <c r="J926" i="2"/>
  <c r="I926" i="2"/>
  <c r="K925" i="2"/>
  <c r="J925" i="2"/>
  <c r="I925" i="2"/>
  <c r="K924" i="2"/>
  <c r="J924" i="2"/>
  <c r="I924" i="2"/>
  <c r="K923" i="2"/>
  <c r="J923" i="2"/>
  <c r="I923" i="2"/>
  <c r="K922" i="2"/>
  <c r="J922" i="2"/>
  <c r="I922" i="2"/>
  <c r="K921" i="2"/>
  <c r="J921" i="2"/>
  <c r="I921" i="2"/>
  <c r="D921" i="2"/>
  <c r="D922" i="2" s="1"/>
  <c r="D923" i="2" s="1"/>
  <c r="D924" i="2" s="1"/>
  <c r="D925" i="2" s="1"/>
  <c r="D926" i="2" s="1"/>
  <c r="D927" i="2" s="1"/>
  <c r="D928" i="2" s="1"/>
  <c r="D929" i="2" s="1"/>
  <c r="D930" i="2" s="1"/>
  <c r="D931" i="2" s="1"/>
  <c r="D932" i="2" s="1"/>
  <c r="D933" i="2" s="1"/>
  <c r="D934" i="2" s="1"/>
  <c r="D935" i="2" s="1"/>
  <c r="D936" i="2" s="1"/>
  <c r="D937" i="2" s="1"/>
  <c r="D938" i="2" s="1"/>
  <c r="D939" i="2" s="1"/>
  <c r="D940" i="2" s="1"/>
  <c r="D941" i="2" s="1"/>
  <c r="D942" i="2" s="1"/>
  <c r="D943" i="2" s="1"/>
  <c r="D944" i="2" s="1"/>
  <c r="D945" i="2" s="1"/>
  <c r="D946" i="2" s="1"/>
  <c r="D947" i="2" s="1"/>
  <c r="D948" i="2" s="1"/>
  <c r="D949" i="2" s="1"/>
  <c r="D950" i="2" s="1"/>
  <c r="D951" i="2" s="1"/>
  <c r="D952" i="2" s="1"/>
  <c r="D953" i="2" s="1"/>
  <c r="D954" i="2" s="1"/>
  <c r="D955" i="2" s="1"/>
  <c r="D956" i="2" s="1"/>
  <c r="D957" i="2" s="1"/>
  <c r="D958" i="2" s="1"/>
  <c r="D959" i="2" s="1"/>
  <c r="D960" i="2" s="1"/>
  <c r="D961" i="2" s="1"/>
  <c r="D962" i="2" s="1"/>
  <c r="D963" i="2" s="1"/>
  <c r="D964" i="2" s="1"/>
  <c r="D965" i="2" s="1"/>
  <c r="D966" i="2" s="1"/>
  <c r="D967" i="2" s="1"/>
  <c r="D968" i="2" s="1"/>
  <c r="C921" i="2"/>
  <c r="C922" i="2" s="1"/>
  <c r="C923" i="2" s="1"/>
  <c r="C924" i="2" s="1"/>
  <c r="C925" i="2" s="1"/>
  <c r="C926" i="2" s="1"/>
  <c r="C927" i="2" s="1"/>
  <c r="C928" i="2" s="1"/>
  <c r="C929" i="2" s="1"/>
  <c r="C930" i="2" s="1"/>
  <c r="C931" i="2" s="1"/>
  <c r="C932" i="2" s="1"/>
  <c r="C933" i="2" s="1"/>
  <c r="C934" i="2" s="1"/>
  <c r="C935" i="2" s="1"/>
  <c r="C936" i="2" s="1"/>
  <c r="C937" i="2" s="1"/>
  <c r="C938" i="2" s="1"/>
  <c r="C939" i="2" s="1"/>
  <c r="C940" i="2" s="1"/>
  <c r="C941" i="2" s="1"/>
  <c r="C942" i="2" s="1"/>
  <c r="C943" i="2" s="1"/>
  <c r="C944" i="2" s="1"/>
  <c r="C945" i="2" s="1"/>
  <c r="C946" i="2" s="1"/>
  <c r="C947" i="2" s="1"/>
  <c r="C948" i="2" s="1"/>
  <c r="C949" i="2" s="1"/>
  <c r="C950" i="2" s="1"/>
  <c r="C951" i="2" s="1"/>
  <c r="C952" i="2" s="1"/>
  <c r="C953" i="2" s="1"/>
  <c r="C954" i="2" s="1"/>
  <c r="C955" i="2" s="1"/>
  <c r="C956" i="2" s="1"/>
  <c r="C957" i="2" s="1"/>
  <c r="C958" i="2" s="1"/>
  <c r="C959" i="2" s="1"/>
  <c r="C960" i="2" s="1"/>
  <c r="C961" i="2" s="1"/>
  <c r="C962" i="2" s="1"/>
  <c r="C963" i="2" s="1"/>
  <c r="C964" i="2" s="1"/>
  <c r="C965" i="2" s="1"/>
  <c r="C966" i="2" s="1"/>
  <c r="C967" i="2" s="1"/>
  <c r="C968" i="2" s="1"/>
  <c r="K920" i="2"/>
  <c r="J920" i="2"/>
  <c r="I920" i="2"/>
  <c r="D920" i="2"/>
  <c r="C920" i="2"/>
  <c r="K918" i="2"/>
  <c r="J918" i="2"/>
  <c r="I918" i="2"/>
  <c r="K917" i="2"/>
  <c r="J917" i="2"/>
  <c r="I917" i="2"/>
  <c r="K916" i="2"/>
  <c r="J916" i="2"/>
  <c r="I916" i="2"/>
  <c r="K915" i="2"/>
  <c r="J915" i="2"/>
  <c r="I915" i="2"/>
  <c r="K914" i="2"/>
  <c r="J914" i="2"/>
  <c r="I914" i="2"/>
  <c r="K913" i="2"/>
  <c r="J913" i="2"/>
  <c r="I913" i="2"/>
  <c r="K912" i="2"/>
  <c r="J912" i="2"/>
  <c r="I912" i="2"/>
  <c r="K911" i="2"/>
  <c r="J911" i="2"/>
  <c r="I911" i="2"/>
  <c r="K910" i="2"/>
  <c r="J910" i="2"/>
  <c r="I910" i="2"/>
  <c r="K909" i="2"/>
  <c r="J909" i="2"/>
  <c r="I909" i="2"/>
  <c r="K908" i="2"/>
  <c r="J908" i="2"/>
  <c r="I908" i="2"/>
  <c r="K907" i="2"/>
  <c r="J907" i="2"/>
  <c r="I907" i="2"/>
  <c r="K906" i="2"/>
  <c r="J906" i="2"/>
  <c r="I906" i="2"/>
  <c r="K905" i="2"/>
  <c r="J905" i="2"/>
  <c r="I905" i="2"/>
  <c r="K904" i="2"/>
  <c r="J904" i="2"/>
  <c r="I904" i="2"/>
  <c r="K903" i="2"/>
  <c r="J903" i="2"/>
  <c r="I903" i="2"/>
  <c r="K902" i="2"/>
  <c r="J902" i="2"/>
  <c r="I902" i="2"/>
  <c r="K901" i="2"/>
  <c r="J901" i="2"/>
  <c r="I901" i="2"/>
  <c r="K900" i="2"/>
  <c r="J900" i="2"/>
  <c r="I900" i="2"/>
  <c r="K899" i="2"/>
  <c r="J899" i="2"/>
  <c r="I899" i="2"/>
  <c r="K898" i="2"/>
  <c r="J898" i="2"/>
  <c r="I898" i="2"/>
  <c r="K897" i="2"/>
  <c r="J897" i="2"/>
  <c r="I897" i="2"/>
  <c r="K896" i="2"/>
  <c r="J896" i="2"/>
  <c r="I896" i="2"/>
  <c r="K895" i="2"/>
  <c r="J895" i="2"/>
  <c r="I895" i="2"/>
  <c r="K894" i="2"/>
  <c r="J894" i="2"/>
  <c r="I894" i="2"/>
  <c r="K893" i="2"/>
  <c r="J893" i="2"/>
  <c r="I893" i="2"/>
  <c r="K892" i="2"/>
  <c r="J892" i="2"/>
  <c r="I892" i="2"/>
  <c r="K891" i="2"/>
  <c r="J891" i="2"/>
  <c r="I891" i="2"/>
  <c r="K890" i="2"/>
  <c r="J890" i="2"/>
  <c r="I890" i="2"/>
  <c r="K889" i="2"/>
  <c r="J889" i="2"/>
  <c r="I889" i="2"/>
  <c r="K888" i="2"/>
  <c r="J888" i="2"/>
  <c r="I888" i="2"/>
  <c r="K887" i="2"/>
  <c r="J887" i="2"/>
  <c r="I887" i="2"/>
  <c r="K886" i="2"/>
  <c r="J886" i="2"/>
  <c r="I886" i="2"/>
  <c r="K885" i="2"/>
  <c r="J885" i="2"/>
  <c r="I885" i="2"/>
  <c r="K884" i="2"/>
  <c r="J884" i="2"/>
  <c r="I884" i="2"/>
  <c r="K883" i="2"/>
  <c r="J883" i="2"/>
  <c r="I883" i="2"/>
  <c r="K882" i="2"/>
  <c r="J882" i="2"/>
  <c r="I882" i="2"/>
  <c r="K881" i="2"/>
  <c r="J881" i="2"/>
  <c r="I881" i="2"/>
  <c r="K880" i="2"/>
  <c r="J880" i="2"/>
  <c r="I880" i="2"/>
  <c r="K879" i="2"/>
  <c r="J879" i="2"/>
  <c r="I879" i="2"/>
  <c r="K878" i="2"/>
  <c r="J878" i="2"/>
  <c r="I878" i="2"/>
  <c r="K877" i="2"/>
  <c r="J877" i="2"/>
  <c r="I877" i="2"/>
  <c r="K876" i="2"/>
  <c r="J876" i="2"/>
  <c r="I876" i="2"/>
  <c r="K875" i="2"/>
  <c r="J875" i="2"/>
  <c r="I875" i="2"/>
  <c r="K874" i="2"/>
  <c r="J874" i="2"/>
  <c r="I874" i="2"/>
  <c r="K873" i="2"/>
  <c r="J873" i="2"/>
  <c r="I873" i="2"/>
  <c r="K872" i="2"/>
  <c r="J872" i="2"/>
  <c r="I872" i="2"/>
  <c r="K871" i="2"/>
  <c r="J871" i="2"/>
  <c r="I871" i="2"/>
  <c r="K870" i="2"/>
  <c r="J870" i="2"/>
  <c r="I870" i="2"/>
  <c r="D870" i="2"/>
  <c r="D871" i="2" s="1"/>
  <c r="D872" i="2" s="1"/>
  <c r="D873" i="2" s="1"/>
  <c r="D874" i="2" s="1"/>
  <c r="D875" i="2" s="1"/>
  <c r="D876" i="2" s="1"/>
  <c r="D877" i="2" s="1"/>
  <c r="D878" i="2" s="1"/>
  <c r="D879" i="2" s="1"/>
  <c r="D880" i="2" s="1"/>
  <c r="D881" i="2" s="1"/>
  <c r="D882" i="2" s="1"/>
  <c r="D883" i="2" s="1"/>
  <c r="D884" i="2" s="1"/>
  <c r="D885" i="2" s="1"/>
  <c r="D886" i="2" s="1"/>
  <c r="D887" i="2" s="1"/>
  <c r="D888" i="2" s="1"/>
  <c r="D889" i="2" s="1"/>
  <c r="D890" i="2" s="1"/>
  <c r="D891" i="2" s="1"/>
  <c r="D892" i="2" s="1"/>
  <c r="D893" i="2" s="1"/>
  <c r="D894" i="2" s="1"/>
  <c r="D895" i="2" s="1"/>
  <c r="D896" i="2" s="1"/>
  <c r="D897" i="2" s="1"/>
  <c r="D898" i="2" s="1"/>
  <c r="D899" i="2" s="1"/>
  <c r="D900" i="2" s="1"/>
  <c r="D901" i="2" s="1"/>
  <c r="D902" i="2" s="1"/>
  <c r="D903" i="2" s="1"/>
  <c r="D904" i="2" s="1"/>
  <c r="D905" i="2" s="1"/>
  <c r="D906" i="2" s="1"/>
  <c r="D907" i="2" s="1"/>
  <c r="D908" i="2" s="1"/>
  <c r="D909" i="2" s="1"/>
  <c r="D910" i="2" s="1"/>
  <c r="D911" i="2" s="1"/>
  <c r="D912" i="2" s="1"/>
  <c r="D913" i="2" s="1"/>
  <c r="D914" i="2" s="1"/>
  <c r="D915" i="2" s="1"/>
  <c r="D916" i="2" s="1"/>
  <c r="D917" i="2" s="1"/>
  <c r="D918" i="2" s="1"/>
  <c r="C870" i="2"/>
  <c r="C871" i="2" s="1"/>
  <c r="C872" i="2" s="1"/>
  <c r="C873" i="2" s="1"/>
  <c r="C874" i="2" s="1"/>
  <c r="C875" i="2" s="1"/>
  <c r="C876" i="2" s="1"/>
  <c r="C877" i="2" s="1"/>
  <c r="C878" i="2" s="1"/>
  <c r="C879" i="2" s="1"/>
  <c r="C880" i="2" s="1"/>
  <c r="C881" i="2" s="1"/>
  <c r="C882" i="2" s="1"/>
  <c r="C883" i="2" s="1"/>
  <c r="C884" i="2" s="1"/>
  <c r="C885" i="2" s="1"/>
  <c r="C886" i="2" s="1"/>
  <c r="C887" i="2" s="1"/>
  <c r="C888" i="2" s="1"/>
  <c r="C889" i="2" s="1"/>
  <c r="C890" i="2" s="1"/>
  <c r="C891" i="2" s="1"/>
  <c r="C892" i="2" s="1"/>
  <c r="C893" i="2" s="1"/>
  <c r="C894" i="2" s="1"/>
  <c r="C895" i="2" s="1"/>
  <c r="C896" i="2" s="1"/>
  <c r="C897" i="2" s="1"/>
  <c r="C898" i="2" s="1"/>
  <c r="C899" i="2" s="1"/>
  <c r="C900" i="2" s="1"/>
  <c r="C901" i="2" s="1"/>
  <c r="C902" i="2" s="1"/>
  <c r="C903" i="2" s="1"/>
  <c r="C904" i="2" s="1"/>
  <c r="C905" i="2" s="1"/>
  <c r="C906" i="2" s="1"/>
  <c r="C907" i="2" s="1"/>
  <c r="C908" i="2" s="1"/>
  <c r="C909" i="2" s="1"/>
  <c r="C910" i="2" s="1"/>
  <c r="C911" i="2" s="1"/>
  <c r="C912" i="2" s="1"/>
  <c r="C913" i="2" s="1"/>
  <c r="C914" i="2" s="1"/>
  <c r="C915" i="2" s="1"/>
  <c r="C916" i="2" s="1"/>
  <c r="C917" i="2" s="1"/>
  <c r="C918" i="2" s="1"/>
  <c r="K868" i="2"/>
  <c r="J868" i="2"/>
  <c r="I868" i="2"/>
  <c r="K867" i="2"/>
  <c r="J867" i="2"/>
  <c r="I867" i="2"/>
  <c r="K866" i="2"/>
  <c r="J866" i="2"/>
  <c r="I866" i="2"/>
  <c r="K865" i="2"/>
  <c r="J865" i="2"/>
  <c r="I865" i="2"/>
  <c r="K864" i="2"/>
  <c r="J864" i="2"/>
  <c r="I864" i="2"/>
  <c r="K863" i="2"/>
  <c r="J863" i="2"/>
  <c r="I863" i="2"/>
  <c r="K862" i="2"/>
  <c r="J862" i="2"/>
  <c r="I862" i="2"/>
  <c r="K861" i="2"/>
  <c r="J861" i="2"/>
  <c r="I861" i="2"/>
  <c r="K860" i="2"/>
  <c r="J860" i="2"/>
  <c r="I860" i="2"/>
  <c r="K859" i="2"/>
  <c r="J859" i="2"/>
  <c r="I859" i="2"/>
  <c r="K858" i="2"/>
  <c r="J858" i="2"/>
  <c r="I858" i="2"/>
  <c r="K857" i="2"/>
  <c r="J857" i="2"/>
  <c r="I857" i="2"/>
  <c r="K856" i="2"/>
  <c r="J856" i="2"/>
  <c r="I856" i="2"/>
  <c r="K855" i="2"/>
  <c r="J855" i="2"/>
  <c r="I855" i="2"/>
  <c r="K854" i="2"/>
  <c r="J854" i="2"/>
  <c r="I854" i="2"/>
  <c r="K853" i="2"/>
  <c r="J853" i="2"/>
  <c r="I853" i="2"/>
  <c r="K852" i="2"/>
  <c r="J852" i="2"/>
  <c r="I852" i="2"/>
  <c r="K851" i="2"/>
  <c r="J851" i="2"/>
  <c r="I851" i="2"/>
  <c r="K850" i="2"/>
  <c r="J850" i="2"/>
  <c r="I850" i="2"/>
  <c r="K849" i="2"/>
  <c r="J849" i="2"/>
  <c r="I849" i="2"/>
  <c r="K848" i="2"/>
  <c r="J848" i="2"/>
  <c r="I848" i="2"/>
  <c r="K847" i="2"/>
  <c r="J847" i="2"/>
  <c r="I847" i="2"/>
  <c r="K846" i="2"/>
  <c r="J846" i="2"/>
  <c r="I846" i="2"/>
  <c r="K845" i="2"/>
  <c r="J845" i="2"/>
  <c r="I845" i="2"/>
  <c r="K844" i="2"/>
  <c r="J844" i="2"/>
  <c r="I844" i="2"/>
  <c r="K843" i="2"/>
  <c r="J843" i="2"/>
  <c r="I843" i="2"/>
  <c r="D843" i="2"/>
  <c r="D844" i="2" s="1"/>
  <c r="D845" i="2" s="1"/>
  <c r="D846" i="2" s="1"/>
  <c r="D847" i="2" s="1"/>
  <c r="D848" i="2" s="1"/>
  <c r="D849" i="2" s="1"/>
  <c r="D850" i="2" s="1"/>
  <c r="D851" i="2" s="1"/>
  <c r="D852" i="2" s="1"/>
  <c r="D853" i="2" s="1"/>
  <c r="D854" i="2" s="1"/>
  <c r="D855" i="2" s="1"/>
  <c r="D856" i="2" s="1"/>
  <c r="D857" i="2" s="1"/>
  <c r="D858" i="2" s="1"/>
  <c r="D859" i="2" s="1"/>
  <c r="D860" i="2" s="1"/>
  <c r="D861" i="2" s="1"/>
  <c r="D862" i="2" s="1"/>
  <c r="D863" i="2" s="1"/>
  <c r="D864" i="2" s="1"/>
  <c r="D865" i="2" s="1"/>
  <c r="D866" i="2" s="1"/>
  <c r="D867" i="2" s="1"/>
  <c r="D868" i="2" s="1"/>
  <c r="C843" i="2"/>
  <c r="C844" i="2" s="1"/>
  <c r="C845" i="2" s="1"/>
  <c r="C846" i="2" s="1"/>
  <c r="C847" i="2" s="1"/>
  <c r="C848" i="2" s="1"/>
  <c r="C849" i="2" s="1"/>
  <c r="C850" i="2" s="1"/>
  <c r="C851" i="2" s="1"/>
  <c r="C852" i="2" s="1"/>
  <c r="C853" i="2" s="1"/>
  <c r="C854" i="2" s="1"/>
  <c r="C855" i="2" s="1"/>
  <c r="C856" i="2" s="1"/>
  <c r="C857" i="2" s="1"/>
  <c r="C858" i="2" s="1"/>
  <c r="C859" i="2" s="1"/>
  <c r="C860" i="2" s="1"/>
  <c r="C861" i="2" s="1"/>
  <c r="C862" i="2" s="1"/>
  <c r="C863" i="2" s="1"/>
  <c r="C864" i="2" s="1"/>
  <c r="C865" i="2" s="1"/>
  <c r="C866" i="2" s="1"/>
  <c r="C867" i="2" s="1"/>
  <c r="C868" i="2" s="1"/>
  <c r="K841" i="2"/>
  <c r="J841" i="2"/>
  <c r="I841" i="2"/>
  <c r="K840" i="2"/>
  <c r="J840" i="2"/>
  <c r="I840" i="2"/>
  <c r="K839" i="2"/>
  <c r="J839" i="2"/>
  <c r="I839" i="2"/>
  <c r="K838" i="2"/>
  <c r="J838" i="2"/>
  <c r="I838" i="2"/>
  <c r="K837" i="2"/>
  <c r="J837" i="2"/>
  <c r="I837" i="2"/>
  <c r="K836" i="2"/>
  <c r="J836" i="2"/>
  <c r="I836" i="2"/>
  <c r="K835" i="2"/>
  <c r="J835" i="2"/>
  <c r="I835" i="2"/>
  <c r="K834" i="2"/>
  <c r="J834" i="2"/>
  <c r="I834" i="2"/>
  <c r="K833" i="2"/>
  <c r="J833" i="2"/>
  <c r="I833" i="2"/>
  <c r="K832" i="2"/>
  <c r="J832" i="2"/>
  <c r="I832" i="2"/>
  <c r="K831" i="2"/>
  <c r="J831" i="2"/>
  <c r="I831" i="2"/>
  <c r="K830" i="2"/>
  <c r="J830" i="2"/>
  <c r="I830" i="2"/>
  <c r="K829" i="2"/>
  <c r="J829" i="2"/>
  <c r="I829" i="2"/>
  <c r="K828" i="2"/>
  <c r="J828" i="2"/>
  <c r="I828" i="2"/>
  <c r="K827" i="2"/>
  <c r="J827" i="2"/>
  <c r="I827" i="2"/>
  <c r="K826" i="2"/>
  <c r="J826" i="2"/>
  <c r="I826" i="2"/>
  <c r="K825" i="2"/>
  <c r="J825" i="2"/>
  <c r="I825" i="2"/>
  <c r="K824" i="2"/>
  <c r="J824" i="2"/>
  <c r="I824" i="2"/>
  <c r="K823" i="2"/>
  <c r="J823" i="2"/>
  <c r="I823" i="2"/>
  <c r="K822" i="2"/>
  <c r="J822" i="2"/>
  <c r="I822" i="2"/>
  <c r="K821" i="2"/>
  <c r="J821" i="2"/>
  <c r="I821" i="2"/>
  <c r="K820" i="2"/>
  <c r="J820" i="2"/>
  <c r="I820" i="2"/>
  <c r="K819" i="2"/>
  <c r="J819" i="2"/>
  <c r="I819" i="2"/>
  <c r="K818" i="2"/>
  <c r="J818" i="2"/>
  <c r="I818" i="2"/>
  <c r="K817" i="2"/>
  <c r="J817" i="2"/>
  <c r="I817" i="2"/>
  <c r="C817" i="2"/>
  <c r="C818" i="2" s="1"/>
  <c r="C819" i="2" s="1"/>
  <c r="C820" i="2" s="1"/>
  <c r="C821" i="2" s="1"/>
  <c r="C822" i="2" s="1"/>
  <c r="C823" i="2" s="1"/>
  <c r="C824" i="2" s="1"/>
  <c r="C825" i="2" s="1"/>
  <c r="C826" i="2" s="1"/>
  <c r="C827" i="2" s="1"/>
  <c r="C828" i="2" s="1"/>
  <c r="C829" i="2" s="1"/>
  <c r="C830" i="2" s="1"/>
  <c r="C831" i="2" s="1"/>
  <c r="C832" i="2" s="1"/>
  <c r="C833" i="2" s="1"/>
  <c r="C834" i="2" s="1"/>
  <c r="C835" i="2" s="1"/>
  <c r="C836" i="2" s="1"/>
  <c r="C837" i="2" s="1"/>
  <c r="C838" i="2" s="1"/>
  <c r="C839" i="2" s="1"/>
  <c r="C840" i="2" s="1"/>
  <c r="C841" i="2" s="1"/>
  <c r="K816" i="2"/>
  <c r="J816" i="2"/>
  <c r="I816" i="2"/>
  <c r="D816" i="2"/>
  <c r="D817" i="2" s="1"/>
  <c r="D818" i="2" s="1"/>
  <c r="D819" i="2" s="1"/>
  <c r="D820" i="2" s="1"/>
  <c r="D821" i="2" s="1"/>
  <c r="D822" i="2" s="1"/>
  <c r="D823" i="2" s="1"/>
  <c r="D824" i="2" s="1"/>
  <c r="D825" i="2" s="1"/>
  <c r="D826" i="2" s="1"/>
  <c r="D827" i="2" s="1"/>
  <c r="D828" i="2" s="1"/>
  <c r="D829" i="2" s="1"/>
  <c r="D830" i="2" s="1"/>
  <c r="D831" i="2" s="1"/>
  <c r="D832" i="2" s="1"/>
  <c r="D833" i="2" s="1"/>
  <c r="D834" i="2" s="1"/>
  <c r="D835" i="2" s="1"/>
  <c r="D836" i="2" s="1"/>
  <c r="D837" i="2" s="1"/>
  <c r="D838" i="2" s="1"/>
  <c r="D839" i="2" s="1"/>
  <c r="D840" i="2" s="1"/>
  <c r="D841" i="2" s="1"/>
  <c r="C816" i="2"/>
  <c r="K814" i="2"/>
  <c r="J814" i="2"/>
  <c r="I814" i="2"/>
  <c r="K813" i="2"/>
  <c r="J813" i="2"/>
  <c r="I813" i="2"/>
  <c r="K812" i="2"/>
  <c r="J812" i="2"/>
  <c r="I812" i="2"/>
  <c r="K811" i="2"/>
  <c r="J811" i="2"/>
  <c r="I811" i="2"/>
  <c r="K810" i="2"/>
  <c r="J810" i="2"/>
  <c r="I810" i="2"/>
  <c r="K809" i="2"/>
  <c r="J809" i="2"/>
  <c r="I809" i="2"/>
  <c r="K808" i="2"/>
  <c r="J808" i="2"/>
  <c r="I808" i="2"/>
  <c r="K807" i="2"/>
  <c r="J807" i="2"/>
  <c r="I807" i="2"/>
  <c r="K806" i="2"/>
  <c r="J806" i="2"/>
  <c r="I806" i="2"/>
  <c r="K805" i="2"/>
  <c r="J805" i="2"/>
  <c r="I805" i="2"/>
  <c r="K804" i="2"/>
  <c r="J804" i="2"/>
  <c r="I804" i="2"/>
  <c r="K803" i="2"/>
  <c r="J803" i="2"/>
  <c r="I803" i="2"/>
  <c r="K802" i="2"/>
  <c r="J802" i="2"/>
  <c r="I802" i="2"/>
  <c r="K801" i="2"/>
  <c r="J801" i="2"/>
  <c r="I801" i="2"/>
  <c r="K800" i="2"/>
  <c r="J800" i="2"/>
  <c r="I800" i="2"/>
  <c r="K799" i="2"/>
  <c r="J799" i="2"/>
  <c r="I799" i="2"/>
  <c r="K798" i="2"/>
  <c r="J798" i="2"/>
  <c r="I798" i="2"/>
  <c r="K797" i="2"/>
  <c r="J797" i="2"/>
  <c r="I797" i="2"/>
  <c r="K796" i="2"/>
  <c r="J796" i="2"/>
  <c r="I796" i="2"/>
  <c r="K795" i="2"/>
  <c r="J795" i="2"/>
  <c r="I795" i="2"/>
  <c r="K794" i="2"/>
  <c r="J794" i="2"/>
  <c r="I794" i="2"/>
  <c r="K793" i="2"/>
  <c r="J793" i="2"/>
  <c r="I793" i="2"/>
  <c r="K792" i="2"/>
  <c r="J792" i="2"/>
  <c r="I792" i="2"/>
  <c r="K791" i="2"/>
  <c r="J791" i="2"/>
  <c r="I791" i="2"/>
  <c r="K790" i="2"/>
  <c r="J790" i="2"/>
  <c r="I790" i="2"/>
  <c r="K789" i="2"/>
  <c r="J789" i="2"/>
  <c r="I789" i="2"/>
  <c r="K788" i="2"/>
  <c r="J788" i="2"/>
  <c r="I788" i="2"/>
  <c r="C788" i="2"/>
  <c r="C789" i="2" s="1"/>
  <c r="C790" i="2" s="1"/>
  <c r="C791" i="2" s="1"/>
  <c r="C792" i="2" s="1"/>
  <c r="C793" i="2" s="1"/>
  <c r="C794" i="2" s="1"/>
  <c r="C795" i="2" s="1"/>
  <c r="C796" i="2" s="1"/>
  <c r="C797" i="2" s="1"/>
  <c r="C798" i="2" s="1"/>
  <c r="C799" i="2" s="1"/>
  <c r="C800" i="2" s="1"/>
  <c r="C801" i="2" s="1"/>
  <c r="C802" i="2" s="1"/>
  <c r="C803" i="2" s="1"/>
  <c r="C804" i="2" s="1"/>
  <c r="C805" i="2" s="1"/>
  <c r="C806" i="2" s="1"/>
  <c r="C807" i="2" s="1"/>
  <c r="C808" i="2" s="1"/>
  <c r="C809" i="2" s="1"/>
  <c r="C810" i="2" s="1"/>
  <c r="C811" i="2" s="1"/>
  <c r="C812" i="2" s="1"/>
  <c r="C813" i="2" s="1"/>
  <c r="C814" i="2" s="1"/>
  <c r="K787" i="2"/>
  <c r="J787" i="2"/>
  <c r="I787" i="2"/>
  <c r="D787" i="2"/>
  <c r="D788" i="2" s="1"/>
  <c r="D789" i="2" s="1"/>
  <c r="D790" i="2" s="1"/>
  <c r="D791" i="2" s="1"/>
  <c r="D792" i="2" s="1"/>
  <c r="D793" i="2" s="1"/>
  <c r="D794" i="2" s="1"/>
  <c r="D795" i="2" s="1"/>
  <c r="D796" i="2" s="1"/>
  <c r="D797" i="2" s="1"/>
  <c r="D798" i="2" s="1"/>
  <c r="D799" i="2" s="1"/>
  <c r="D800" i="2" s="1"/>
  <c r="D801" i="2" s="1"/>
  <c r="D802" i="2" s="1"/>
  <c r="D803" i="2" s="1"/>
  <c r="D804" i="2" s="1"/>
  <c r="D805" i="2" s="1"/>
  <c r="D806" i="2" s="1"/>
  <c r="D807" i="2" s="1"/>
  <c r="D808" i="2" s="1"/>
  <c r="D809" i="2" s="1"/>
  <c r="D810" i="2" s="1"/>
  <c r="D811" i="2" s="1"/>
  <c r="D812" i="2" s="1"/>
  <c r="D813" i="2" s="1"/>
  <c r="D814" i="2" s="1"/>
  <c r="C787" i="2"/>
  <c r="K785" i="2"/>
  <c r="J785" i="2"/>
  <c r="I785" i="2"/>
  <c r="K784" i="2"/>
  <c r="J784" i="2"/>
  <c r="I784" i="2"/>
  <c r="K783" i="2"/>
  <c r="J783" i="2"/>
  <c r="I783" i="2"/>
  <c r="K782" i="2"/>
  <c r="J782" i="2"/>
  <c r="I782" i="2"/>
  <c r="K781" i="2"/>
  <c r="J781" i="2"/>
  <c r="I781" i="2"/>
  <c r="K780" i="2"/>
  <c r="J780" i="2"/>
  <c r="I780" i="2"/>
  <c r="K779" i="2"/>
  <c r="J779" i="2"/>
  <c r="I779" i="2"/>
  <c r="K778" i="2"/>
  <c r="J778" i="2"/>
  <c r="I778" i="2"/>
  <c r="K777" i="2"/>
  <c r="J777" i="2"/>
  <c r="I777" i="2"/>
  <c r="K776" i="2"/>
  <c r="J776" i="2"/>
  <c r="I776" i="2"/>
  <c r="K775" i="2"/>
  <c r="J775" i="2"/>
  <c r="I775" i="2"/>
  <c r="K774" i="2"/>
  <c r="J774" i="2"/>
  <c r="I774" i="2"/>
  <c r="K773" i="2"/>
  <c r="J773" i="2"/>
  <c r="I773" i="2"/>
  <c r="K772" i="2"/>
  <c r="J772" i="2"/>
  <c r="I772" i="2"/>
  <c r="K771" i="2"/>
  <c r="J771" i="2"/>
  <c r="I771" i="2"/>
  <c r="K770" i="2"/>
  <c r="J770" i="2"/>
  <c r="I770" i="2"/>
  <c r="K769" i="2"/>
  <c r="J769" i="2"/>
  <c r="I769" i="2"/>
  <c r="K768" i="2"/>
  <c r="J768" i="2"/>
  <c r="I768" i="2"/>
  <c r="K767" i="2"/>
  <c r="J767" i="2"/>
  <c r="I767" i="2"/>
  <c r="K766" i="2"/>
  <c r="J766" i="2"/>
  <c r="I766" i="2"/>
  <c r="K765" i="2"/>
  <c r="J765" i="2"/>
  <c r="I765" i="2"/>
  <c r="K764" i="2"/>
  <c r="J764" i="2"/>
  <c r="I764" i="2"/>
  <c r="K763" i="2"/>
  <c r="J763" i="2"/>
  <c r="I763" i="2"/>
  <c r="K762" i="2"/>
  <c r="J762" i="2"/>
  <c r="I762" i="2"/>
  <c r="K761" i="2"/>
  <c r="J761" i="2"/>
  <c r="I761" i="2"/>
  <c r="K760" i="2"/>
  <c r="J760" i="2"/>
  <c r="I760" i="2"/>
  <c r="K759" i="2"/>
  <c r="J759" i="2"/>
  <c r="I759" i="2"/>
  <c r="K758" i="2"/>
  <c r="J758" i="2"/>
  <c r="I758" i="2"/>
  <c r="K757" i="2"/>
  <c r="J757" i="2"/>
  <c r="I757" i="2"/>
  <c r="K756" i="2"/>
  <c r="J756" i="2"/>
  <c r="I756" i="2"/>
  <c r="K755" i="2"/>
  <c r="J755" i="2"/>
  <c r="I755" i="2"/>
  <c r="K754" i="2"/>
  <c r="J754" i="2"/>
  <c r="I754" i="2"/>
  <c r="K753" i="2"/>
  <c r="J753" i="2"/>
  <c r="I753" i="2"/>
  <c r="D753" i="2"/>
  <c r="D754" i="2" s="1"/>
  <c r="D755" i="2" s="1"/>
  <c r="D756" i="2" s="1"/>
  <c r="D757" i="2" s="1"/>
  <c r="D758" i="2" s="1"/>
  <c r="D759" i="2" s="1"/>
  <c r="D760" i="2" s="1"/>
  <c r="D761" i="2" s="1"/>
  <c r="D762" i="2" s="1"/>
  <c r="D763" i="2" s="1"/>
  <c r="D764" i="2" s="1"/>
  <c r="D765" i="2" s="1"/>
  <c r="D766" i="2" s="1"/>
  <c r="D767" i="2" s="1"/>
  <c r="D768" i="2" s="1"/>
  <c r="D769" i="2" s="1"/>
  <c r="D770" i="2" s="1"/>
  <c r="D771" i="2" s="1"/>
  <c r="D772" i="2" s="1"/>
  <c r="D773" i="2" s="1"/>
  <c r="D774" i="2" s="1"/>
  <c r="D775" i="2" s="1"/>
  <c r="D776" i="2" s="1"/>
  <c r="D777" i="2" s="1"/>
  <c r="D778" i="2" s="1"/>
  <c r="D779" i="2" s="1"/>
  <c r="D780" i="2" s="1"/>
  <c r="D781" i="2" s="1"/>
  <c r="D782" i="2" s="1"/>
  <c r="D783" i="2" s="1"/>
  <c r="D784" i="2" s="1"/>
  <c r="D785" i="2" s="1"/>
  <c r="K752" i="2"/>
  <c r="J752" i="2"/>
  <c r="I752" i="2"/>
  <c r="D752" i="2"/>
  <c r="C752" i="2"/>
  <c r="C753" i="2" s="1"/>
  <c r="C754" i="2" s="1"/>
  <c r="C755" i="2" s="1"/>
  <c r="C756" i="2" s="1"/>
  <c r="C757" i="2" s="1"/>
  <c r="C758" i="2" s="1"/>
  <c r="C759" i="2" s="1"/>
  <c r="C760" i="2" s="1"/>
  <c r="C761" i="2" s="1"/>
  <c r="C762" i="2" s="1"/>
  <c r="C763" i="2" s="1"/>
  <c r="C764" i="2" s="1"/>
  <c r="C765" i="2" s="1"/>
  <c r="C766" i="2" s="1"/>
  <c r="C767" i="2" s="1"/>
  <c r="C768" i="2" s="1"/>
  <c r="C769" i="2" s="1"/>
  <c r="C770" i="2" s="1"/>
  <c r="C771" i="2" s="1"/>
  <c r="C772" i="2" s="1"/>
  <c r="C773" i="2" s="1"/>
  <c r="C774" i="2" s="1"/>
  <c r="C775" i="2" s="1"/>
  <c r="C776" i="2" s="1"/>
  <c r="C777" i="2" s="1"/>
  <c r="C778" i="2" s="1"/>
  <c r="C779" i="2" s="1"/>
  <c r="C780" i="2" s="1"/>
  <c r="C781" i="2" s="1"/>
  <c r="C782" i="2" s="1"/>
  <c r="C783" i="2" s="1"/>
  <c r="C784" i="2" s="1"/>
  <c r="C785" i="2" s="1"/>
  <c r="K750" i="2"/>
  <c r="J750" i="2"/>
  <c r="I750" i="2"/>
  <c r="K749" i="2"/>
  <c r="J749" i="2"/>
  <c r="I749" i="2"/>
  <c r="K748" i="2"/>
  <c r="J748" i="2"/>
  <c r="I748" i="2"/>
  <c r="K747" i="2"/>
  <c r="J747" i="2"/>
  <c r="I747" i="2"/>
  <c r="K746" i="2"/>
  <c r="J746" i="2"/>
  <c r="I746" i="2"/>
  <c r="K745" i="2"/>
  <c r="J745" i="2"/>
  <c r="I745" i="2"/>
  <c r="K744" i="2"/>
  <c r="J744" i="2"/>
  <c r="I744" i="2"/>
  <c r="K743" i="2"/>
  <c r="J743" i="2"/>
  <c r="I743" i="2"/>
  <c r="K742" i="2"/>
  <c r="J742" i="2"/>
  <c r="I742" i="2"/>
  <c r="K741" i="2"/>
  <c r="J741" i="2"/>
  <c r="I741" i="2"/>
  <c r="K740" i="2"/>
  <c r="J740" i="2"/>
  <c r="I740" i="2"/>
  <c r="K739" i="2"/>
  <c r="J739" i="2"/>
  <c r="I739" i="2"/>
  <c r="K738" i="2"/>
  <c r="J738" i="2"/>
  <c r="I738" i="2"/>
  <c r="K737" i="2"/>
  <c r="J737" i="2"/>
  <c r="I737" i="2"/>
  <c r="K736" i="2"/>
  <c r="J736" i="2"/>
  <c r="I736" i="2"/>
  <c r="K735" i="2"/>
  <c r="J735" i="2"/>
  <c r="I735" i="2"/>
  <c r="K734" i="2"/>
  <c r="J734" i="2"/>
  <c r="I734" i="2"/>
  <c r="K733" i="2"/>
  <c r="J733" i="2"/>
  <c r="I733" i="2"/>
  <c r="K732" i="2"/>
  <c r="J732" i="2"/>
  <c r="I732" i="2"/>
  <c r="K731" i="2"/>
  <c r="J731" i="2"/>
  <c r="I731" i="2"/>
  <c r="K730" i="2"/>
  <c r="J730" i="2"/>
  <c r="I730" i="2"/>
  <c r="K729" i="2"/>
  <c r="J729" i="2"/>
  <c r="I729" i="2"/>
  <c r="D729" i="2"/>
  <c r="D730" i="2" s="1"/>
  <c r="D731" i="2" s="1"/>
  <c r="D732" i="2" s="1"/>
  <c r="D733" i="2" s="1"/>
  <c r="D734" i="2" s="1"/>
  <c r="D735" i="2" s="1"/>
  <c r="D736" i="2" s="1"/>
  <c r="D737" i="2" s="1"/>
  <c r="D738" i="2" s="1"/>
  <c r="D739" i="2" s="1"/>
  <c r="D740" i="2" s="1"/>
  <c r="D741" i="2" s="1"/>
  <c r="D742" i="2" s="1"/>
  <c r="D743" i="2" s="1"/>
  <c r="D744" i="2" s="1"/>
  <c r="D745" i="2" s="1"/>
  <c r="D746" i="2" s="1"/>
  <c r="D747" i="2" s="1"/>
  <c r="D748" i="2" s="1"/>
  <c r="D749" i="2" s="1"/>
  <c r="D750" i="2" s="1"/>
  <c r="C729" i="2"/>
  <c r="C730" i="2" s="1"/>
  <c r="C731" i="2" s="1"/>
  <c r="C732" i="2" s="1"/>
  <c r="C733" i="2" s="1"/>
  <c r="C734" i="2" s="1"/>
  <c r="C735" i="2" s="1"/>
  <c r="C736" i="2" s="1"/>
  <c r="C737" i="2" s="1"/>
  <c r="C738" i="2" s="1"/>
  <c r="C739" i="2" s="1"/>
  <c r="C740" i="2" s="1"/>
  <c r="C741" i="2" s="1"/>
  <c r="C742" i="2" s="1"/>
  <c r="C743" i="2" s="1"/>
  <c r="C744" i="2" s="1"/>
  <c r="C745" i="2" s="1"/>
  <c r="C746" i="2" s="1"/>
  <c r="C747" i="2" s="1"/>
  <c r="C748" i="2" s="1"/>
  <c r="C749" i="2" s="1"/>
  <c r="C750" i="2" s="1"/>
  <c r="K727" i="2"/>
  <c r="J727" i="2"/>
  <c r="I727" i="2"/>
  <c r="K726" i="2"/>
  <c r="J726" i="2"/>
  <c r="I726" i="2"/>
  <c r="K725" i="2"/>
  <c r="J725" i="2"/>
  <c r="I725" i="2"/>
  <c r="K724" i="2"/>
  <c r="J724" i="2"/>
  <c r="I724" i="2"/>
  <c r="K723" i="2"/>
  <c r="J723" i="2"/>
  <c r="I723" i="2"/>
  <c r="K722" i="2"/>
  <c r="J722" i="2"/>
  <c r="I722" i="2"/>
  <c r="K721" i="2"/>
  <c r="J721" i="2"/>
  <c r="I721" i="2"/>
  <c r="K720" i="2"/>
  <c r="J720" i="2"/>
  <c r="I720" i="2"/>
  <c r="K719" i="2"/>
  <c r="J719" i="2"/>
  <c r="I719" i="2"/>
  <c r="K718" i="2"/>
  <c r="J718" i="2"/>
  <c r="I718" i="2"/>
  <c r="K717" i="2"/>
  <c r="J717" i="2"/>
  <c r="I717" i="2"/>
  <c r="K716" i="2"/>
  <c r="J716" i="2"/>
  <c r="I716" i="2"/>
  <c r="K715" i="2"/>
  <c r="J715" i="2"/>
  <c r="I715" i="2"/>
  <c r="K714" i="2"/>
  <c r="J714" i="2"/>
  <c r="I714" i="2"/>
  <c r="K713" i="2"/>
  <c r="J713" i="2"/>
  <c r="I713" i="2"/>
  <c r="K712" i="2"/>
  <c r="J712" i="2"/>
  <c r="I712" i="2"/>
  <c r="K711" i="2"/>
  <c r="J711" i="2"/>
  <c r="I711" i="2"/>
  <c r="K710" i="2"/>
  <c r="J710" i="2"/>
  <c r="I710" i="2"/>
  <c r="K709" i="2"/>
  <c r="J709" i="2"/>
  <c r="I709" i="2"/>
  <c r="K708" i="2"/>
  <c r="J708" i="2"/>
  <c r="I708" i="2"/>
  <c r="K707" i="2"/>
  <c r="J707" i="2"/>
  <c r="I707" i="2"/>
  <c r="K706" i="2"/>
  <c r="J706" i="2"/>
  <c r="I706" i="2"/>
  <c r="K705" i="2"/>
  <c r="J705" i="2"/>
  <c r="I705" i="2"/>
  <c r="C705" i="2"/>
  <c r="C706" i="2" s="1"/>
  <c r="C707" i="2" s="1"/>
  <c r="C708" i="2" s="1"/>
  <c r="C709" i="2" s="1"/>
  <c r="C710" i="2" s="1"/>
  <c r="C711" i="2" s="1"/>
  <c r="C712" i="2" s="1"/>
  <c r="C713" i="2" s="1"/>
  <c r="C714" i="2" s="1"/>
  <c r="C715" i="2" s="1"/>
  <c r="C716" i="2" s="1"/>
  <c r="C717" i="2" s="1"/>
  <c r="C718" i="2" s="1"/>
  <c r="C719" i="2" s="1"/>
  <c r="C720" i="2" s="1"/>
  <c r="C721" i="2" s="1"/>
  <c r="C722" i="2" s="1"/>
  <c r="C723" i="2" s="1"/>
  <c r="C724" i="2" s="1"/>
  <c r="C725" i="2" s="1"/>
  <c r="C726" i="2" s="1"/>
  <c r="C727" i="2" s="1"/>
  <c r="K704" i="2"/>
  <c r="J704" i="2"/>
  <c r="I704" i="2"/>
  <c r="D704" i="2"/>
  <c r="D705" i="2" s="1"/>
  <c r="D706" i="2" s="1"/>
  <c r="D707" i="2" s="1"/>
  <c r="D708" i="2" s="1"/>
  <c r="D709" i="2" s="1"/>
  <c r="D710" i="2" s="1"/>
  <c r="D711" i="2" s="1"/>
  <c r="D712" i="2" s="1"/>
  <c r="D713" i="2" s="1"/>
  <c r="D714" i="2" s="1"/>
  <c r="D715" i="2" s="1"/>
  <c r="D716" i="2" s="1"/>
  <c r="D717" i="2" s="1"/>
  <c r="D718" i="2" s="1"/>
  <c r="D719" i="2" s="1"/>
  <c r="D720" i="2" s="1"/>
  <c r="D721" i="2" s="1"/>
  <c r="D722" i="2" s="1"/>
  <c r="D723" i="2" s="1"/>
  <c r="D724" i="2" s="1"/>
  <c r="D725" i="2" s="1"/>
  <c r="D726" i="2" s="1"/>
  <c r="D727" i="2" s="1"/>
  <c r="C704" i="2"/>
  <c r="K702" i="2"/>
  <c r="J702" i="2"/>
  <c r="I702" i="2"/>
  <c r="K701" i="2"/>
  <c r="J701" i="2"/>
  <c r="I701" i="2"/>
  <c r="K700" i="2"/>
  <c r="J700" i="2"/>
  <c r="I700" i="2"/>
  <c r="K699" i="2"/>
  <c r="J699" i="2"/>
  <c r="I699" i="2"/>
  <c r="K698" i="2"/>
  <c r="J698" i="2"/>
  <c r="I698" i="2"/>
  <c r="K697" i="2"/>
  <c r="J697" i="2"/>
  <c r="I697" i="2"/>
  <c r="K696" i="2"/>
  <c r="J696" i="2"/>
  <c r="I696" i="2"/>
  <c r="K695" i="2"/>
  <c r="J695" i="2"/>
  <c r="I695" i="2"/>
  <c r="K694" i="2"/>
  <c r="J694" i="2"/>
  <c r="I694" i="2"/>
  <c r="K693" i="2"/>
  <c r="J693" i="2"/>
  <c r="I693" i="2"/>
  <c r="K692" i="2"/>
  <c r="J692" i="2"/>
  <c r="I692" i="2"/>
  <c r="K691" i="2"/>
  <c r="J691" i="2"/>
  <c r="I691" i="2"/>
  <c r="K690" i="2"/>
  <c r="J690" i="2"/>
  <c r="I690" i="2"/>
  <c r="K689" i="2"/>
  <c r="J689" i="2"/>
  <c r="I689" i="2"/>
  <c r="K688" i="2"/>
  <c r="J688" i="2"/>
  <c r="I688" i="2"/>
  <c r="K687" i="2"/>
  <c r="J687" i="2"/>
  <c r="I687" i="2"/>
  <c r="K686" i="2"/>
  <c r="J686" i="2"/>
  <c r="I686" i="2"/>
  <c r="K685" i="2"/>
  <c r="J685" i="2"/>
  <c r="I685" i="2"/>
  <c r="K684" i="2"/>
  <c r="J684" i="2"/>
  <c r="I684" i="2"/>
  <c r="K683" i="2"/>
  <c r="J683" i="2"/>
  <c r="I683" i="2"/>
  <c r="K682" i="2"/>
  <c r="J682" i="2"/>
  <c r="I682" i="2"/>
  <c r="K681" i="2"/>
  <c r="J681" i="2"/>
  <c r="I681" i="2"/>
  <c r="K680" i="2"/>
  <c r="J680" i="2"/>
  <c r="I680" i="2"/>
  <c r="K679" i="2"/>
  <c r="J679" i="2"/>
  <c r="I679" i="2"/>
  <c r="K678" i="2"/>
  <c r="J678" i="2"/>
  <c r="I678" i="2"/>
  <c r="K677" i="2"/>
  <c r="J677" i="2"/>
  <c r="I677" i="2"/>
  <c r="K676" i="2"/>
  <c r="J676" i="2"/>
  <c r="I676" i="2"/>
  <c r="D676" i="2"/>
  <c r="D677" i="2" s="1"/>
  <c r="D678" i="2" s="1"/>
  <c r="D679" i="2" s="1"/>
  <c r="D680" i="2" s="1"/>
  <c r="D681" i="2" s="1"/>
  <c r="D682" i="2" s="1"/>
  <c r="D683" i="2" s="1"/>
  <c r="D684" i="2" s="1"/>
  <c r="D685" i="2" s="1"/>
  <c r="D686" i="2" s="1"/>
  <c r="D687" i="2" s="1"/>
  <c r="D688" i="2" s="1"/>
  <c r="D689" i="2" s="1"/>
  <c r="D690" i="2" s="1"/>
  <c r="D691" i="2" s="1"/>
  <c r="D692" i="2" s="1"/>
  <c r="D693" i="2" s="1"/>
  <c r="D694" i="2" s="1"/>
  <c r="D695" i="2" s="1"/>
  <c r="D696" i="2" s="1"/>
  <c r="D697" i="2" s="1"/>
  <c r="D698" i="2" s="1"/>
  <c r="D699" i="2" s="1"/>
  <c r="D700" i="2" s="1"/>
  <c r="D701" i="2" s="1"/>
  <c r="D702" i="2" s="1"/>
  <c r="C676" i="2"/>
  <c r="C677" i="2" s="1"/>
  <c r="C678" i="2" s="1"/>
  <c r="C679" i="2" s="1"/>
  <c r="C680" i="2" s="1"/>
  <c r="C681" i="2" s="1"/>
  <c r="C682" i="2" s="1"/>
  <c r="C683" i="2" s="1"/>
  <c r="C684" i="2" s="1"/>
  <c r="C685" i="2" s="1"/>
  <c r="C686" i="2" s="1"/>
  <c r="C687" i="2" s="1"/>
  <c r="C688" i="2" s="1"/>
  <c r="C689" i="2" s="1"/>
  <c r="C690" i="2" s="1"/>
  <c r="C691" i="2" s="1"/>
  <c r="C692" i="2" s="1"/>
  <c r="C693" i="2" s="1"/>
  <c r="C694" i="2" s="1"/>
  <c r="C695" i="2" s="1"/>
  <c r="C696" i="2" s="1"/>
  <c r="C697" i="2" s="1"/>
  <c r="C698" i="2" s="1"/>
  <c r="C699" i="2" s="1"/>
  <c r="C700" i="2" s="1"/>
  <c r="C701" i="2" s="1"/>
  <c r="C702" i="2" s="1"/>
  <c r="A675" i="2"/>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709" i="2" s="1"/>
  <c r="A710" i="2" s="1"/>
  <c r="A711" i="2" s="1"/>
  <c r="A712" i="2" s="1"/>
  <c r="A713" i="2" s="1"/>
  <c r="A714" i="2" s="1"/>
  <c r="A715" i="2" s="1"/>
  <c r="A716" i="2" s="1"/>
  <c r="A717" i="2" s="1"/>
  <c r="A718" i="2" s="1"/>
  <c r="A719" i="2" s="1"/>
  <c r="A720" i="2" s="1"/>
  <c r="A721" i="2" s="1"/>
  <c r="A722" i="2" s="1"/>
  <c r="A723" i="2" s="1"/>
  <c r="A724" i="2" s="1"/>
  <c r="A725" i="2" s="1"/>
  <c r="A726" i="2" s="1"/>
  <c r="A727" i="2" s="1"/>
  <c r="A728" i="2" s="1"/>
  <c r="A729" i="2" s="1"/>
  <c r="A730" i="2" s="1"/>
  <c r="A731" i="2" s="1"/>
  <c r="A732" i="2" s="1"/>
  <c r="A733" i="2" s="1"/>
  <c r="A734" i="2" s="1"/>
  <c r="A735" i="2" s="1"/>
  <c r="A736" i="2" s="1"/>
  <c r="A737" i="2" s="1"/>
  <c r="A738" i="2" s="1"/>
  <c r="A739" i="2" s="1"/>
  <c r="A740" i="2" s="1"/>
  <c r="A741" i="2" s="1"/>
  <c r="A742" i="2" s="1"/>
  <c r="A743" i="2" s="1"/>
  <c r="A744" i="2" s="1"/>
  <c r="A745" i="2" s="1"/>
  <c r="A746" i="2" s="1"/>
  <c r="A747" i="2" s="1"/>
  <c r="A748" i="2" s="1"/>
  <c r="A749" i="2" s="1"/>
  <c r="A750" i="2" s="1"/>
  <c r="A751" i="2" s="1"/>
  <c r="A752" i="2" s="1"/>
  <c r="A753" i="2" s="1"/>
  <c r="A754" i="2" s="1"/>
  <c r="A755" i="2" s="1"/>
  <c r="A756" i="2" s="1"/>
  <c r="A757" i="2" s="1"/>
  <c r="A758" i="2" s="1"/>
  <c r="A759" i="2" s="1"/>
  <c r="A760" i="2" s="1"/>
  <c r="A761" i="2" s="1"/>
  <c r="A762" i="2" s="1"/>
  <c r="A763" i="2" s="1"/>
  <c r="A764" i="2" s="1"/>
  <c r="A765" i="2" s="1"/>
  <c r="A766" i="2" s="1"/>
  <c r="A767" i="2" s="1"/>
  <c r="A768" i="2" s="1"/>
  <c r="A769" i="2" s="1"/>
  <c r="A770" i="2" s="1"/>
  <c r="A771" i="2" s="1"/>
  <c r="A772" i="2" s="1"/>
  <c r="A773" i="2" s="1"/>
  <c r="A774" i="2" s="1"/>
  <c r="A775" i="2" s="1"/>
  <c r="A776" i="2" s="1"/>
  <c r="A777" i="2" s="1"/>
  <c r="A778" i="2" s="1"/>
  <c r="A779" i="2" s="1"/>
  <c r="A780" i="2" s="1"/>
  <c r="A781" i="2" s="1"/>
  <c r="A782" i="2" s="1"/>
  <c r="A783" i="2" s="1"/>
  <c r="A784" i="2" s="1"/>
  <c r="A785" i="2" s="1"/>
  <c r="A786" i="2" s="1"/>
  <c r="A787" i="2" s="1"/>
  <c r="A788" i="2" s="1"/>
  <c r="A789" i="2" s="1"/>
  <c r="A790" i="2" s="1"/>
  <c r="A791" i="2" s="1"/>
  <c r="A792" i="2" s="1"/>
  <c r="A793" i="2" s="1"/>
  <c r="A794" i="2" s="1"/>
  <c r="A795" i="2" s="1"/>
  <c r="A796" i="2" s="1"/>
  <c r="A797" i="2" s="1"/>
  <c r="A798" i="2" s="1"/>
  <c r="A799" i="2" s="1"/>
  <c r="A800" i="2" s="1"/>
  <c r="A801" i="2" s="1"/>
  <c r="A802" i="2" s="1"/>
  <c r="A803" i="2" s="1"/>
  <c r="A804" i="2" s="1"/>
  <c r="A805" i="2" s="1"/>
  <c r="A806" i="2" s="1"/>
  <c r="A807" i="2" s="1"/>
  <c r="A808" i="2" s="1"/>
  <c r="A809" i="2" s="1"/>
  <c r="A810" i="2" s="1"/>
  <c r="A811" i="2" s="1"/>
  <c r="A812" i="2" s="1"/>
  <c r="A813" i="2" s="1"/>
  <c r="A814" i="2" s="1"/>
  <c r="A815" i="2" s="1"/>
  <c r="A816" i="2" s="1"/>
  <c r="A817" i="2" s="1"/>
  <c r="A818" i="2" s="1"/>
  <c r="A819" i="2" s="1"/>
  <c r="A820" i="2" s="1"/>
  <c r="A821" i="2" s="1"/>
  <c r="A822" i="2" s="1"/>
  <c r="A823" i="2" s="1"/>
  <c r="A824" i="2" s="1"/>
  <c r="A825" i="2" s="1"/>
  <c r="A826" i="2" s="1"/>
  <c r="A827" i="2" s="1"/>
  <c r="A828" i="2" s="1"/>
  <c r="A829" i="2" s="1"/>
  <c r="A830" i="2" s="1"/>
  <c r="A831" i="2" s="1"/>
  <c r="A832" i="2" s="1"/>
  <c r="A833" i="2" s="1"/>
  <c r="A834" i="2" s="1"/>
  <c r="A835" i="2" s="1"/>
  <c r="A836" i="2" s="1"/>
  <c r="A837" i="2" s="1"/>
  <c r="A838" i="2" s="1"/>
  <c r="A839" i="2" s="1"/>
  <c r="A840" i="2" s="1"/>
  <c r="A841" i="2" s="1"/>
  <c r="A842" i="2" s="1"/>
  <c r="A843" i="2" s="1"/>
  <c r="A844" i="2" s="1"/>
  <c r="A845" i="2" s="1"/>
  <c r="A846" i="2" s="1"/>
  <c r="A847" i="2" s="1"/>
  <c r="A848" i="2" s="1"/>
  <c r="A849" i="2" s="1"/>
  <c r="A850" i="2" s="1"/>
  <c r="A851" i="2" s="1"/>
  <c r="A852" i="2" s="1"/>
  <c r="A853" i="2" s="1"/>
  <c r="A854" i="2" s="1"/>
  <c r="A855" i="2" s="1"/>
  <c r="A856" i="2" s="1"/>
  <c r="A857" i="2" s="1"/>
  <c r="A858" i="2" s="1"/>
  <c r="A859" i="2" s="1"/>
  <c r="A860" i="2" s="1"/>
  <c r="A861" i="2" s="1"/>
  <c r="A862" i="2" s="1"/>
  <c r="A863" i="2" s="1"/>
  <c r="A864" i="2" s="1"/>
  <c r="A865" i="2" s="1"/>
  <c r="A866" i="2" s="1"/>
  <c r="A867" i="2" s="1"/>
  <c r="A868" i="2" s="1"/>
  <c r="A869" i="2" s="1"/>
  <c r="A870" i="2" s="1"/>
  <c r="A871" i="2" s="1"/>
  <c r="A872" i="2" s="1"/>
  <c r="A873" i="2" s="1"/>
  <c r="A874" i="2" s="1"/>
  <c r="A875" i="2" s="1"/>
  <c r="A876" i="2" s="1"/>
  <c r="A877" i="2" s="1"/>
  <c r="A878" i="2" s="1"/>
  <c r="A879" i="2" s="1"/>
  <c r="A880" i="2" s="1"/>
  <c r="A881" i="2" s="1"/>
  <c r="A882" i="2" s="1"/>
  <c r="A883" i="2" s="1"/>
  <c r="A884" i="2" s="1"/>
  <c r="A885" i="2" s="1"/>
  <c r="A886" i="2" s="1"/>
  <c r="A887" i="2" s="1"/>
  <c r="A888" i="2" s="1"/>
  <c r="A889" i="2" s="1"/>
  <c r="A890" i="2" s="1"/>
  <c r="A891" i="2" s="1"/>
  <c r="A892" i="2" s="1"/>
  <c r="A893" i="2" s="1"/>
  <c r="A894" i="2" s="1"/>
  <c r="A895" i="2" s="1"/>
  <c r="A896" i="2" s="1"/>
  <c r="A897" i="2" s="1"/>
  <c r="A898" i="2" s="1"/>
  <c r="A899" i="2" s="1"/>
  <c r="A900" i="2" s="1"/>
  <c r="A901" i="2" s="1"/>
  <c r="A902" i="2" s="1"/>
  <c r="A903" i="2" s="1"/>
  <c r="A904" i="2" s="1"/>
  <c r="A905" i="2" s="1"/>
  <c r="A906" i="2" s="1"/>
  <c r="A907" i="2" s="1"/>
  <c r="A908" i="2" s="1"/>
  <c r="A909" i="2" s="1"/>
  <c r="A910" i="2" s="1"/>
  <c r="A911" i="2" s="1"/>
  <c r="A912" i="2" s="1"/>
  <c r="A913" i="2" s="1"/>
  <c r="A914" i="2" s="1"/>
  <c r="A915" i="2" s="1"/>
  <c r="A916" i="2" s="1"/>
  <c r="A917" i="2" s="1"/>
  <c r="A918" i="2" s="1"/>
  <c r="A919" i="2" s="1"/>
  <c r="A920" i="2" s="1"/>
  <c r="A921" i="2" s="1"/>
  <c r="A922" i="2" s="1"/>
  <c r="A923" i="2" s="1"/>
  <c r="A924" i="2" s="1"/>
  <c r="A925" i="2" s="1"/>
  <c r="A926" i="2" s="1"/>
  <c r="A927" i="2" s="1"/>
  <c r="A928" i="2" s="1"/>
  <c r="A929" i="2" s="1"/>
  <c r="A930" i="2" s="1"/>
  <c r="A931" i="2" s="1"/>
  <c r="A932" i="2" s="1"/>
  <c r="A933" i="2" s="1"/>
  <c r="A934" i="2" s="1"/>
  <c r="A935" i="2" s="1"/>
  <c r="A936" i="2" s="1"/>
  <c r="A937" i="2" s="1"/>
  <c r="A938" i="2" s="1"/>
  <c r="A939" i="2" s="1"/>
  <c r="A940" i="2" s="1"/>
  <c r="A941" i="2" s="1"/>
  <c r="A942" i="2" s="1"/>
  <c r="A943" i="2" s="1"/>
  <c r="A944" i="2" s="1"/>
  <c r="A945" i="2" s="1"/>
  <c r="A946" i="2" s="1"/>
  <c r="A947" i="2" s="1"/>
  <c r="A948" i="2" s="1"/>
  <c r="A949" i="2" s="1"/>
  <c r="A950" i="2" s="1"/>
  <c r="A951" i="2" s="1"/>
  <c r="A952" i="2" s="1"/>
  <c r="A953" i="2" s="1"/>
  <c r="A954" i="2" s="1"/>
  <c r="A955" i="2" s="1"/>
  <c r="A956" i="2" s="1"/>
  <c r="A957" i="2" s="1"/>
  <c r="A958" i="2" s="1"/>
  <c r="A959" i="2" s="1"/>
  <c r="A960" i="2" s="1"/>
  <c r="A961" i="2" s="1"/>
  <c r="A962" i="2" s="1"/>
  <c r="A963" i="2" s="1"/>
  <c r="A964" i="2" s="1"/>
  <c r="A965" i="2" s="1"/>
  <c r="A966" i="2" s="1"/>
  <c r="A967" i="2" s="1"/>
  <c r="A968" i="2" s="1"/>
  <c r="A969" i="2" s="1"/>
  <c r="A970" i="2" s="1"/>
  <c r="A971" i="2" s="1"/>
  <c r="A972" i="2" s="1"/>
  <c r="A973" i="2" s="1"/>
  <c r="A974" i="2" s="1"/>
  <c r="A975" i="2" s="1"/>
  <c r="A976" i="2" s="1"/>
  <c r="A977" i="2" s="1"/>
  <c r="A978" i="2" s="1"/>
  <c r="A979" i="2" s="1"/>
  <c r="A980" i="2" s="1"/>
  <c r="A981" i="2" s="1"/>
  <c r="A982" i="2" s="1"/>
  <c r="A983" i="2" s="1"/>
  <c r="A984" i="2" s="1"/>
  <c r="A985" i="2" s="1"/>
  <c r="A986" i="2" s="1"/>
  <c r="A987" i="2" s="1"/>
  <c r="A988" i="2" s="1"/>
  <c r="A989" i="2" s="1"/>
  <c r="A990" i="2" s="1"/>
  <c r="A991" i="2" s="1"/>
  <c r="A992" i="2" s="1"/>
  <c r="A993" i="2" s="1"/>
  <c r="A994" i="2" s="1"/>
  <c r="A995" i="2" s="1"/>
  <c r="A996" i="2" s="1"/>
  <c r="A997" i="2" s="1"/>
  <c r="A998" i="2" s="1"/>
  <c r="A999" i="2" s="1"/>
  <c r="A1000" i="2" s="1"/>
  <c r="A1001" i="2" s="1"/>
  <c r="A1002" i="2" s="1"/>
  <c r="A1003" i="2" s="1"/>
  <c r="A1004" i="2" s="1"/>
  <c r="A1005" i="2" s="1"/>
  <c r="A1006" i="2" s="1"/>
  <c r="A1007" i="2" s="1"/>
  <c r="A1008" i="2" s="1"/>
  <c r="A1009" i="2" s="1"/>
  <c r="A1010" i="2" s="1"/>
  <c r="A1011" i="2" s="1"/>
  <c r="A1012" i="2" s="1"/>
  <c r="A1013" i="2" s="1"/>
  <c r="A1014" i="2" s="1"/>
  <c r="A1015" i="2" s="1"/>
  <c r="A1016" i="2" s="1"/>
  <c r="A1017" i="2" s="1"/>
  <c r="A1018" i="2" s="1"/>
  <c r="A1019" i="2" s="1"/>
  <c r="A1020" i="2" s="1"/>
  <c r="A1021" i="2" s="1"/>
  <c r="A1022" i="2" s="1"/>
  <c r="A1023" i="2" s="1"/>
  <c r="A1024" i="2" s="1"/>
  <c r="A1025" i="2" s="1"/>
  <c r="A1026" i="2" s="1"/>
  <c r="A1027" i="2" s="1"/>
  <c r="A1028" i="2" s="1"/>
  <c r="A1029" i="2" s="1"/>
  <c r="A1030" i="2" s="1"/>
  <c r="A1031" i="2" s="1"/>
  <c r="A1032" i="2" s="1"/>
  <c r="A1033" i="2" s="1"/>
  <c r="A1034" i="2" s="1"/>
  <c r="A1035" i="2" s="1"/>
  <c r="A1036" i="2" s="1"/>
  <c r="A1037" i="2" s="1"/>
  <c r="A1038" i="2" s="1"/>
  <c r="A1039" i="2" s="1"/>
  <c r="A1040" i="2" s="1"/>
  <c r="A1041" i="2" s="1"/>
  <c r="A1042" i="2" s="1"/>
  <c r="A1043" i="2" s="1"/>
  <c r="A1044" i="2" s="1"/>
  <c r="A1045" i="2" s="1"/>
  <c r="A1046" i="2" s="1"/>
  <c r="A1047" i="2" s="1"/>
  <c r="A1048" i="2" s="1"/>
  <c r="A1049" i="2" s="1"/>
  <c r="A1050" i="2" s="1"/>
  <c r="A1051" i="2" s="1"/>
  <c r="A1052" i="2" s="1"/>
  <c r="A1053" i="2" s="1"/>
  <c r="A1054" i="2" s="1"/>
  <c r="A1055" i="2" s="1"/>
  <c r="A1056" i="2" s="1"/>
  <c r="A1057" i="2" s="1"/>
  <c r="A1058" i="2" s="1"/>
  <c r="A1059" i="2" s="1"/>
  <c r="A1060" i="2" s="1"/>
  <c r="A1061" i="2" s="1"/>
  <c r="A1062" i="2" s="1"/>
  <c r="A1063" i="2" s="1"/>
  <c r="A1064" i="2" s="1"/>
  <c r="A1065" i="2" s="1"/>
  <c r="A1066" i="2" s="1"/>
  <c r="A1067" i="2" s="1"/>
  <c r="A1068" i="2" s="1"/>
  <c r="A1069" i="2" s="1"/>
  <c r="A1070" i="2" s="1"/>
  <c r="A1071" i="2" s="1"/>
  <c r="A1072" i="2" s="1"/>
  <c r="A1073" i="2" s="1"/>
  <c r="A1074" i="2" s="1"/>
  <c r="A1075" i="2" s="1"/>
  <c r="A1076" i="2" s="1"/>
  <c r="A1077" i="2" s="1"/>
  <c r="A1078" i="2" s="1"/>
  <c r="A1079" i="2" s="1"/>
  <c r="A1080" i="2" s="1"/>
  <c r="A1081" i="2" s="1"/>
  <c r="A1082" i="2" s="1"/>
  <c r="A1083" i="2" s="1"/>
  <c r="A1084" i="2" s="1"/>
  <c r="A1085" i="2" s="1"/>
  <c r="A1086" i="2" s="1"/>
  <c r="A1087" i="2" s="1"/>
  <c r="A1088" i="2" s="1"/>
  <c r="K673" i="2"/>
  <c r="J673" i="2"/>
  <c r="I673" i="2"/>
  <c r="K672" i="2"/>
  <c r="J672" i="2"/>
  <c r="I672" i="2"/>
  <c r="K671" i="2"/>
  <c r="J671" i="2"/>
  <c r="I671" i="2"/>
  <c r="K670" i="2"/>
  <c r="J670" i="2"/>
  <c r="I670" i="2"/>
  <c r="K669" i="2"/>
  <c r="J669" i="2"/>
  <c r="I669" i="2"/>
  <c r="K668" i="2"/>
  <c r="J668" i="2"/>
  <c r="I668" i="2"/>
  <c r="K667" i="2"/>
  <c r="J667" i="2"/>
  <c r="I667" i="2"/>
  <c r="K666" i="2"/>
  <c r="J666" i="2"/>
  <c r="I666" i="2"/>
  <c r="K665" i="2"/>
  <c r="J665" i="2"/>
  <c r="I665" i="2"/>
  <c r="K664" i="2"/>
  <c r="J664" i="2"/>
  <c r="I664" i="2"/>
  <c r="K663" i="2"/>
  <c r="J663" i="2"/>
  <c r="I663" i="2"/>
  <c r="K662" i="2"/>
  <c r="J662" i="2"/>
  <c r="I662" i="2"/>
  <c r="D662" i="2"/>
  <c r="D663" i="2" s="1"/>
  <c r="D664" i="2" s="1"/>
  <c r="D665" i="2" s="1"/>
  <c r="D666" i="2" s="1"/>
  <c r="D667" i="2" s="1"/>
  <c r="D668" i="2" s="1"/>
  <c r="D669" i="2" s="1"/>
  <c r="D670" i="2" s="1"/>
  <c r="D671" i="2" s="1"/>
  <c r="D672" i="2" s="1"/>
  <c r="D673" i="2" s="1"/>
  <c r="K661" i="2"/>
  <c r="J661" i="2"/>
  <c r="I661" i="2"/>
  <c r="D661" i="2"/>
  <c r="C661" i="2"/>
  <c r="C662" i="2" s="1"/>
  <c r="C663" i="2" s="1"/>
  <c r="C664" i="2" s="1"/>
  <c r="C665" i="2" s="1"/>
  <c r="C666" i="2" s="1"/>
  <c r="C667" i="2" s="1"/>
  <c r="C668" i="2" s="1"/>
  <c r="C669" i="2" s="1"/>
  <c r="C670" i="2" s="1"/>
  <c r="C671" i="2" s="1"/>
  <c r="C672" i="2" s="1"/>
  <c r="C673" i="2" s="1"/>
  <c r="K660" i="2"/>
  <c r="J660" i="2"/>
  <c r="I660" i="2"/>
  <c r="D660" i="2"/>
  <c r="C660" i="2"/>
  <c r="K658" i="2"/>
  <c r="J658" i="2"/>
  <c r="I658" i="2"/>
  <c r="K657" i="2"/>
  <c r="J657" i="2"/>
  <c r="I657" i="2"/>
  <c r="K656" i="2"/>
  <c r="J656" i="2"/>
  <c r="I656" i="2"/>
  <c r="K655" i="2"/>
  <c r="J655" i="2"/>
  <c r="I655" i="2"/>
  <c r="K654" i="2"/>
  <c r="J654" i="2"/>
  <c r="I654" i="2"/>
  <c r="K653" i="2"/>
  <c r="J653" i="2"/>
  <c r="I653" i="2"/>
  <c r="K652" i="2"/>
  <c r="J652" i="2"/>
  <c r="I652" i="2"/>
  <c r="K651" i="2"/>
  <c r="J651" i="2"/>
  <c r="I651" i="2"/>
  <c r="K650" i="2"/>
  <c r="J650" i="2"/>
  <c r="I650" i="2"/>
  <c r="K649" i="2"/>
  <c r="J649" i="2"/>
  <c r="I649" i="2"/>
  <c r="K648" i="2"/>
  <c r="J648" i="2"/>
  <c r="I648" i="2"/>
  <c r="D648" i="2"/>
  <c r="D649" i="2" s="1"/>
  <c r="D650" i="2" s="1"/>
  <c r="D651" i="2" s="1"/>
  <c r="D652" i="2" s="1"/>
  <c r="D653" i="2" s="1"/>
  <c r="D654" i="2" s="1"/>
  <c r="D655" i="2" s="1"/>
  <c r="D656" i="2" s="1"/>
  <c r="D657" i="2" s="1"/>
  <c r="D658" i="2" s="1"/>
  <c r="C648" i="2"/>
  <c r="C649" i="2" s="1"/>
  <c r="C650" i="2" s="1"/>
  <c r="C651" i="2" s="1"/>
  <c r="C652" i="2" s="1"/>
  <c r="C653" i="2" s="1"/>
  <c r="C654" i="2" s="1"/>
  <c r="C655" i="2" s="1"/>
  <c r="C656" i="2" s="1"/>
  <c r="C657" i="2" s="1"/>
  <c r="C658" i="2" s="1"/>
  <c r="K647" i="2"/>
  <c r="J647" i="2"/>
  <c r="I647" i="2"/>
  <c r="D647" i="2"/>
  <c r="C647" i="2"/>
  <c r="K645" i="2"/>
  <c r="J645" i="2"/>
  <c r="I645" i="2"/>
  <c r="K644" i="2"/>
  <c r="J644" i="2"/>
  <c r="I644" i="2"/>
  <c r="K643" i="2"/>
  <c r="J643" i="2"/>
  <c r="I643" i="2"/>
  <c r="K642" i="2"/>
  <c r="J642" i="2"/>
  <c r="I642" i="2"/>
  <c r="K641" i="2"/>
  <c r="J641" i="2"/>
  <c r="I641" i="2"/>
  <c r="K640" i="2"/>
  <c r="J640" i="2"/>
  <c r="I640" i="2"/>
  <c r="K639" i="2"/>
  <c r="J639" i="2"/>
  <c r="I639" i="2"/>
  <c r="K638" i="2"/>
  <c r="J638" i="2"/>
  <c r="I638" i="2"/>
  <c r="K637" i="2"/>
  <c r="J637" i="2"/>
  <c r="I637" i="2"/>
  <c r="K636" i="2"/>
  <c r="J636" i="2"/>
  <c r="I636" i="2"/>
  <c r="K635" i="2"/>
  <c r="J635" i="2"/>
  <c r="I635" i="2"/>
  <c r="K634" i="2"/>
  <c r="J634" i="2"/>
  <c r="I634" i="2"/>
  <c r="K633" i="2"/>
  <c r="J633" i="2"/>
  <c r="I633" i="2"/>
  <c r="K632" i="2"/>
  <c r="J632" i="2"/>
  <c r="I632" i="2"/>
  <c r="K631" i="2"/>
  <c r="J631" i="2"/>
  <c r="I631" i="2"/>
  <c r="K630" i="2"/>
  <c r="J630" i="2"/>
  <c r="I630" i="2"/>
  <c r="K629" i="2"/>
  <c r="J629" i="2"/>
  <c r="I629" i="2"/>
  <c r="K628" i="2"/>
  <c r="J628" i="2"/>
  <c r="I628" i="2"/>
  <c r="K627" i="2"/>
  <c r="J627" i="2"/>
  <c r="I627" i="2"/>
  <c r="K626" i="2"/>
  <c r="J626" i="2"/>
  <c r="I626" i="2"/>
  <c r="K625" i="2"/>
  <c r="J625" i="2"/>
  <c r="I625" i="2"/>
  <c r="K624" i="2"/>
  <c r="J624" i="2"/>
  <c r="I624" i="2"/>
  <c r="K623" i="2"/>
  <c r="J623" i="2"/>
  <c r="I623" i="2"/>
  <c r="K622" i="2"/>
  <c r="J622" i="2"/>
  <c r="I622" i="2"/>
  <c r="K621" i="2"/>
  <c r="J621" i="2"/>
  <c r="I621" i="2"/>
  <c r="K620" i="2"/>
  <c r="J620" i="2"/>
  <c r="I620" i="2"/>
  <c r="K619" i="2"/>
  <c r="J619" i="2"/>
  <c r="I619" i="2"/>
  <c r="K618" i="2"/>
  <c r="J618" i="2"/>
  <c r="I618" i="2"/>
  <c r="K617" i="2"/>
  <c r="J617" i="2"/>
  <c r="I617" i="2"/>
  <c r="K616" i="2"/>
  <c r="J616" i="2"/>
  <c r="I616" i="2"/>
  <c r="K615" i="2"/>
  <c r="J615" i="2"/>
  <c r="I615" i="2"/>
  <c r="K614" i="2"/>
  <c r="J614" i="2"/>
  <c r="I614" i="2"/>
  <c r="K613" i="2"/>
  <c r="J613" i="2"/>
  <c r="I613" i="2"/>
  <c r="K612" i="2"/>
  <c r="J612" i="2"/>
  <c r="I612" i="2"/>
  <c r="K611" i="2"/>
  <c r="J611" i="2"/>
  <c r="I611" i="2"/>
  <c r="K610" i="2"/>
  <c r="J610" i="2"/>
  <c r="I610" i="2"/>
  <c r="K609" i="2"/>
  <c r="J609" i="2"/>
  <c r="I609" i="2"/>
  <c r="K608" i="2"/>
  <c r="J608" i="2"/>
  <c r="I608" i="2"/>
  <c r="K607" i="2"/>
  <c r="J607" i="2"/>
  <c r="I607" i="2"/>
  <c r="K606" i="2"/>
  <c r="J606" i="2"/>
  <c r="I606" i="2"/>
  <c r="K605" i="2"/>
  <c r="J605" i="2"/>
  <c r="I605" i="2"/>
  <c r="K604" i="2"/>
  <c r="J604" i="2"/>
  <c r="I604" i="2"/>
  <c r="K603" i="2"/>
  <c r="J603" i="2"/>
  <c r="I603" i="2"/>
  <c r="K602" i="2"/>
  <c r="J602" i="2"/>
  <c r="I602" i="2"/>
  <c r="K601" i="2"/>
  <c r="J601" i="2"/>
  <c r="I601" i="2"/>
  <c r="K600" i="2"/>
  <c r="J600" i="2"/>
  <c r="I600" i="2"/>
  <c r="D600" i="2"/>
  <c r="D601" i="2" s="1"/>
  <c r="D602" i="2" s="1"/>
  <c r="D603" i="2" s="1"/>
  <c r="D604" i="2" s="1"/>
  <c r="D605" i="2" s="1"/>
  <c r="D606" i="2" s="1"/>
  <c r="D607" i="2" s="1"/>
  <c r="D608" i="2" s="1"/>
  <c r="D609" i="2" s="1"/>
  <c r="D610" i="2" s="1"/>
  <c r="D611" i="2" s="1"/>
  <c r="D612" i="2" s="1"/>
  <c r="D613" i="2" s="1"/>
  <c r="D614" i="2" s="1"/>
  <c r="D615" i="2" s="1"/>
  <c r="D616" i="2" s="1"/>
  <c r="D617" i="2" s="1"/>
  <c r="D618" i="2" s="1"/>
  <c r="D619" i="2" s="1"/>
  <c r="D620" i="2" s="1"/>
  <c r="D621" i="2" s="1"/>
  <c r="D622" i="2" s="1"/>
  <c r="D623" i="2" s="1"/>
  <c r="D624" i="2" s="1"/>
  <c r="D625" i="2" s="1"/>
  <c r="D626" i="2" s="1"/>
  <c r="D627" i="2" s="1"/>
  <c r="D628" i="2" s="1"/>
  <c r="D629" i="2" s="1"/>
  <c r="D630" i="2" s="1"/>
  <c r="D631" i="2" s="1"/>
  <c r="D632" i="2" s="1"/>
  <c r="D633" i="2" s="1"/>
  <c r="D634" i="2" s="1"/>
  <c r="D635" i="2" s="1"/>
  <c r="D636" i="2" s="1"/>
  <c r="D637" i="2" s="1"/>
  <c r="D638" i="2" s="1"/>
  <c r="D639" i="2" s="1"/>
  <c r="D640" i="2" s="1"/>
  <c r="D641" i="2" s="1"/>
  <c r="D642" i="2" s="1"/>
  <c r="D643" i="2" s="1"/>
  <c r="D644" i="2" s="1"/>
  <c r="D645" i="2" s="1"/>
  <c r="C600" i="2"/>
  <c r="C601" i="2" s="1"/>
  <c r="C602" i="2" s="1"/>
  <c r="C603" i="2" s="1"/>
  <c r="C604" i="2" s="1"/>
  <c r="C605" i="2" s="1"/>
  <c r="C606" i="2" s="1"/>
  <c r="C607" i="2" s="1"/>
  <c r="C608" i="2" s="1"/>
  <c r="C609" i="2" s="1"/>
  <c r="C610" i="2" s="1"/>
  <c r="C611" i="2" s="1"/>
  <c r="C612" i="2" s="1"/>
  <c r="C613" i="2" s="1"/>
  <c r="C614" i="2" s="1"/>
  <c r="C615" i="2" s="1"/>
  <c r="C616" i="2" s="1"/>
  <c r="C617" i="2" s="1"/>
  <c r="C618" i="2" s="1"/>
  <c r="C619" i="2" s="1"/>
  <c r="C620" i="2" s="1"/>
  <c r="C621" i="2" s="1"/>
  <c r="C622" i="2" s="1"/>
  <c r="C623" i="2" s="1"/>
  <c r="C624" i="2" s="1"/>
  <c r="C625" i="2" s="1"/>
  <c r="C626" i="2" s="1"/>
  <c r="C627" i="2" s="1"/>
  <c r="C628" i="2" s="1"/>
  <c r="C629" i="2" s="1"/>
  <c r="C630" i="2" s="1"/>
  <c r="C631" i="2" s="1"/>
  <c r="C632" i="2" s="1"/>
  <c r="C633" i="2" s="1"/>
  <c r="C634" i="2" s="1"/>
  <c r="C635" i="2" s="1"/>
  <c r="C636" i="2" s="1"/>
  <c r="C637" i="2" s="1"/>
  <c r="C638" i="2" s="1"/>
  <c r="C639" i="2" s="1"/>
  <c r="C640" i="2" s="1"/>
  <c r="C641" i="2" s="1"/>
  <c r="C642" i="2" s="1"/>
  <c r="C643" i="2" s="1"/>
  <c r="C644" i="2" s="1"/>
  <c r="C645" i="2" s="1"/>
  <c r="K598" i="2"/>
  <c r="J598" i="2"/>
  <c r="I598" i="2"/>
  <c r="K597" i="2"/>
  <c r="J597" i="2"/>
  <c r="I597" i="2"/>
  <c r="K596" i="2"/>
  <c r="J596" i="2"/>
  <c r="I596" i="2"/>
  <c r="K595" i="2"/>
  <c r="J595" i="2"/>
  <c r="I595" i="2"/>
  <c r="K594" i="2"/>
  <c r="J594" i="2"/>
  <c r="I594" i="2"/>
  <c r="K593" i="2"/>
  <c r="J593" i="2"/>
  <c r="I593" i="2"/>
  <c r="K592" i="2"/>
  <c r="J592" i="2"/>
  <c r="I592" i="2"/>
  <c r="K591" i="2"/>
  <c r="J591" i="2"/>
  <c r="I591" i="2"/>
  <c r="K590" i="2"/>
  <c r="J590" i="2"/>
  <c r="I590" i="2"/>
  <c r="K589" i="2"/>
  <c r="J589" i="2"/>
  <c r="I589" i="2"/>
  <c r="D589" i="2"/>
  <c r="D590" i="2" s="1"/>
  <c r="D591" i="2" s="1"/>
  <c r="D592" i="2" s="1"/>
  <c r="D593" i="2" s="1"/>
  <c r="D594" i="2" s="1"/>
  <c r="D595" i="2" s="1"/>
  <c r="D596" i="2" s="1"/>
  <c r="D597" i="2" s="1"/>
  <c r="D598" i="2" s="1"/>
  <c r="K588" i="2"/>
  <c r="J588" i="2"/>
  <c r="I588" i="2"/>
  <c r="D588" i="2"/>
  <c r="C588" i="2"/>
  <c r="C589" i="2" s="1"/>
  <c r="C590" i="2" s="1"/>
  <c r="C591" i="2" s="1"/>
  <c r="C592" i="2" s="1"/>
  <c r="C593" i="2" s="1"/>
  <c r="C594" i="2" s="1"/>
  <c r="C595" i="2" s="1"/>
  <c r="C596" i="2" s="1"/>
  <c r="C597" i="2" s="1"/>
  <c r="C598" i="2" s="1"/>
  <c r="K586" i="2"/>
  <c r="J586" i="2"/>
  <c r="I586" i="2"/>
  <c r="K585" i="2"/>
  <c r="J585" i="2"/>
  <c r="I585" i="2"/>
  <c r="K584" i="2"/>
  <c r="J584" i="2"/>
  <c r="I584" i="2"/>
  <c r="K583" i="2"/>
  <c r="J583" i="2"/>
  <c r="I583" i="2"/>
  <c r="K582" i="2"/>
  <c r="J582" i="2"/>
  <c r="I582" i="2"/>
  <c r="K581" i="2"/>
  <c r="J581" i="2"/>
  <c r="I581" i="2"/>
  <c r="K580" i="2"/>
  <c r="J580" i="2"/>
  <c r="I580" i="2"/>
  <c r="K579" i="2"/>
  <c r="J579" i="2"/>
  <c r="I579" i="2"/>
  <c r="K578" i="2"/>
  <c r="J578" i="2"/>
  <c r="I578" i="2"/>
  <c r="K577" i="2"/>
  <c r="J577" i="2"/>
  <c r="I577" i="2"/>
  <c r="K576" i="2"/>
  <c r="J576" i="2"/>
  <c r="I576" i="2"/>
  <c r="K575" i="2"/>
  <c r="J575" i="2"/>
  <c r="I575" i="2"/>
  <c r="K574" i="2"/>
  <c r="J574" i="2"/>
  <c r="I574" i="2"/>
  <c r="K573" i="2"/>
  <c r="J573" i="2"/>
  <c r="I573" i="2"/>
  <c r="K572" i="2"/>
  <c r="J572" i="2"/>
  <c r="I572" i="2"/>
  <c r="K571" i="2"/>
  <c r="J571" i="2"/>
  <c r="I571" i="2"/>
  <c r="K570" i="2"/>
  <c r="J570" i="2"/>
  <c r="I570" i="2"/>
  <c r="K569" i="2"/>
  <c r="J569" i="2"/>
  <c r="I569" i="2"/>
  <c r="K568" i="2"/>
  <c r="J568" i="2"/>
  <c r="I568" i="2"/>
  <c r="K567" i="2"/>
  <c r="J567" i="2"/>
  <c r="I567" i="2"/>
  <c r="K566" i="2"/>
  <c r="J566" i="2"/>
  <c r="I566" i="2"/>
  <c r="K565" i="2"/>
  <c r="J565" i="2"/>
  <c r="I565" i="2"/>
  <c r="K564" i="2"/>
  <c r="J564" i="2"/>
  <c r="I564" i="2"/>
  <c r="K563" i="2"/>
  <c r="J563" i="2"/>
  <c r="I563" i="2"/>
  <c r="K562" i="2"/>
  <c r="J562" i="2"/>
  <c r="I562" i="2"/>
  <c r="K561" i="2"/>
  <c r="J561" i="2"/>
  <c r="I561" i="2"/>
  <c r="K560" i="2"/>
  <c r="J560" i="2"/>
  <c r="I560" i="2"/>
  <c r="K559" i="2"/>
  <c r="J559" i="2"/>
  <c r="I559" i="2"/>
  <c r="K558" i="2"/>
  <c r="J558" i="2"/>
  <c r="I558" i="2"/>
  <c r="K557" i="2"/>
  <c r="J557" i="2"/>
  <c r="I557" i="2"/>
  <c r="K556" i="2"/>
  <c r="J556" i="2"/>
  <c r="I556" i="2"/>
  <c r="K555" i="2"/>
  <c r="J555" i="2"/>
  <c r="I555" i="2"/>
  <c r="K554" i="2"/>
  <c r="J554" i="2"/>
  <c r="I554" i="2"/>
  <c r="K553" i="2"/>
  <c r="J553" i="2"/>
  <c r="I553" i="2"/>
  <c r="K552" i="2"/>
  <c r="J552" i="2"/>
  <c r="I552" i="2"/>
  <c r="K551" i="2"/>
  <c r="J551" i="2"/>
  <c r="I551" i="2"/>
  <c r="K550" i="2"/>
  <c r="J550" i="2"/>
  <c r="I550" i="2"/>
  <c r="D550" i="2"/>
  <c r="D551" i="2" s="1"/>
  <c r="D552" i="2" s="1"/>
  <c r="D553" i="2" s="1"/>
  <c r="D554" i="2" s="1"/>
  <c r="D555" i="2" s="1"/>
  <c r="D556" i="2" s="1"/>
  <c r="D557" i="2" s="1"/>
  <c r="D558" i="2" s="1"/>
  <c r="D559" i="2" s="1"/>
  <c r="D560" i="2" s="1"/>
  <c r="D561" i="2" s="1"/>
  <c r="D562" i="2" s="1"/>
  <c r="D563" i="2" s="1"/>
  <c r="D564" i="2" s="1"/>
  <c r="D565" i="2" s="1"/>
  <c r="D566" i="2" s="1"/>
  <c r="D567" i="2" s="1"/>
  <c r="D568" i="2" s="1"/>
  <c r="D569" i="2" s="1"/>
  <c r="D570" i="2" s="1"/>
  <c r="D571" i="2" s="1"/>
  <c r="D572" i="2" s="1"/>
  <c r="D573" i="2" s="1"/>
  <c r="D574" i="2" s="1"/>
  <c r="D575" i="2" s="1"/>
  <c r="D576" i="2" s="1"/>
  <c r="D577" i="2" s="1"/>
  <c r="D578" i="2" s="1"/>
  <c r="D579" i="2" s="1"/>
  <c r="D580" i="2" s="1"/>
  <c r="D581" i="2" s="1"/>
  <c r="D582" i="2" s="1"/>
  <c r="D583" i="2" s="1"/>
  <c r="D584" i="2" s="1"/>
  <c r="D585" i="2" s="1"/>
  <c r="D586" i="2" s="1"/>
  <c r="C550" i="2"/>
  <c r="C551" i="2" s="1"/>
  <c r="C552" i="2" s="1"/>
  <c r="C553" i="2" s="1"/>
  <c r="C554" i="2" s="1"/>
  <c r="C555" i="2" s="1"/>
  <c r="C556" i="2" s="1"/>
  <c r="C557" i="2" s="1"/>
  <c r="C558" i="2" s="1"/>
  <c r="C559" i="2" s="1"/>
  <c r="C560" i="2" s="1"/>
  <c r="C561" i="2" s="1"/>
  <c r="C562" i="2" s="1"/>
  <c r="C563" i="2" s="1"/>
  <c r="C564" i="2" s="1"/>
  <c r="C565" i="2" s="1"/>
  <c r="C566" i="2" s="1"/>
  <c r="C567" i="2" s="1"/>
  <c r="C568" i="2" s="1"/>
  <c r="C569" i="2" s="1"/>
  <c r="C570" i="2" s="1"/>
  <c r="C571" i="2" s="1"/>
  <c r="C572" i="2" s="1"/>
  <c r="C573" i="2" s="1"/>
  <c r="C574" i="2" s="1"/>
  <c r="C575" i="2" s="1"/>
  <c r="C576" i="2" s="1"/>
  <c r="C577" i="2" s="1"/>
  <c r="C578" i="2" s="1"/>
  <c r="C579" i="2" s="1"/>
  <c r="C580" i="2" s="1"/>
  <c r="C581" i="2" s="1"/>
  <c r="C582" i="2" s="1"/>
  <c r="C583" i="2" s="1"/>
  <c r="C584" i="2" s="1"/>
  <c r="C585" i="2" s="1"/>
  <c r="C586" i="2" s="1"/>
  <c r="A549" i="2"/>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K547" i="2"/>
  <c r="J547" i="2"/>
  <c r="I547" i="2"/>
  <c r="K546" i="2"/>
  <c r="J546" i="2"/>
  <c r="I546" i="2"/>
  <c r="K545" i="2"/>
  <c r="J545" i="2"/>
  <c r="I545" i="2"/>
  <c r="K544" i="2"/>
  <c r="J544" i="2"/>
  <c r="I544" i="2"/>
  <c r="K543" i="2"/>
  <c r="J543" i="2"/>
  <c r="I543" i="2"/>
  <c r="K542" i="2"/>
  <c r="J542" i="2"/>
  <c r="I542" i="2"/>
  <c r="K541" i="2"/>
  <c r="J541" i="2"/>
  <c r="I541" i="2"/>
  <c r="K540" i="2"/>
  <c r="J540" i="2"/>
  <c r="I540" i="2"/>
  <c r="K539" i="2"/>
  <c r="J539" i="2"/>
  <c r="I539" i="2"/>
  <c r="K538" i="2"/>
  <c r="J538" i="2"/>
  <c r="I538" i="2"/>
  <c r="K537" i="2"/>
  <c r="J537" i="2"/>
  <c r="I537" i="2"/>
  <c r="K536" i="2"/>
  <c r="J536" i="2"/>
  <c r="I536" i="2"/>
  <c r="K535" i="2"/>
  <c r="J535" i="2"/>
  <c r="I535" i="2"/>
  <c r="K534" i="2"/>
  <c r="J534" i="2"/>
  <c r="I534" i="2"/>
  <c r="K533" i="2"/>
  <c r="J533" i="2"/>
  <c r="I533" i="2"/>
  <c r="K532" i="2"/>
  <c r="J532" i="2"/>
  <c r="I532" i="2"/>
  <c r="K531" i="2"/>
  <c r="J531" i="2"/>
  <c r="I531" i="2"/>
  <c r="K530" i="2"/>
  <c r="J530" i="2"/>
  <c r="I530" i="2"/>
  <c r="K529" i="2"/>
  <c r="J529" i="2"/>
  <c r="I529" i="2"/>
  <c r="K528" i="2"/>
  <c r="J528" i="2"/>
  <c r="I528" i="2"/>
  <c r="K527" i="2"/>
  <c r="J527" i="2"/>
  <c r="I527" i="2"/>
  <c r="K526" i="2"/>
  <c r="J526" i="2"/>
  <c r="I526" i="2"/>
  <c r="K525" i="2"/>
  <c r="J525" i="2"/>
  <c r="I525" i="2"/>
  <c r="K524" i="2"/>
  <c r="J524" i="2"/>
  <c r="I524" i="2"/>
  <c r="K523" i="2"/>
  <c r="J523" i="2"/>
  <c r="I523" i="2"/>
  <c r="K522" i="2"/>
  <c r="J522" i="2"/>
  <c r="I522" i="2"/>
  <c r="K521" i="2"/>
  <c r="J521" i="2"/>
  <c r="I521" i="2"/>
  <c r="K520" i="2"/>
  <c r="J520" i="2"/>
  <c r="I520" i="2"/>
  <c r="K519" i="2"/>
  <c r="J519" i="2"/>
  <c r="I519" i="2"/>
  <c r="K518" i="2"/>
  <c r="J518" i="2"/>
  <c r="I518" i="2"/>
  <c r="K517" i="2"/>
  <c r="J517" i="2"/>
  <c r="I517" i="2"/>
  <c r="K516" i="2"/>
  <c r="J516" i="2"/>
  <c r="I516" i="2"/>
  <c r="K515" i="2"/>
  <c r="J515" i="2"/>
  <c r="I515" i="2"/>
  <c r="K514" i="2"/>
  <c r="J514" i="2"/>
  <c r="I514" i="2"/>
  <c r="D514" i="2"/>
  <c r="D515" i="2" s="1"/>
  <c r="D516" i="2" s="1"/>
  <c r="D517" i="2" s="1"/>
  <c r="D518" i="2" s="1"/>
  <c r="D519" i="2" s="1"/>
  <c r="D520" i="2" s="1"/>
  <c r="D521" i="2" s="1"/>
  <c r="D522" i="2" s="1"/>
  <c r="D523" i="2" s="1"/>
  <c r="D524" i="2" s="1"/>
  <c r="D525" i="2" s="1"/>
  <c r="D526" i="2" s="1"/>
  <c r="D527" i="2" s="1"/>
  <c r="D528" i="2" s="1"/>
  <c r="D529" i="2" s="1"/>
  <c r="D530" i="2" s="1"/>
  <c r="D531" i="2" s="1"/>
  <c r="D532" i="2" s="1"/>
  <c r="D533" i="2" s="1"/>
  <c r="D534" i="2" s="1"/>
  <c r="D535" i="2" s="1"/>
  <c r="D536" i="2" s="1"/>
  <c r="D537" i="2" s="1"/>
  <c r="D538" i="2" s="1"/>
  <c r="D539" i="2" s="1"/>
  <c r="D540" i="2" s="1"/>
  <c r="D541" i="2" s="1"/>
  <c r="D542" i="2" s="1"/>
  <c r="D543" i="2" s="1"/>
  <c r="D544" i="2" s="1"/>
  <c r="D545" i="2" s="1"/>
  <c r="D546" i="2" s="1"/>
  <c r="D547" i="2" s="1"/>
  <c r="C514" i="2"/>
  <c r="C515" i="2" s="1"/>
  <c r="C516" i="2" s="1"/>
  <c r="C517" i="2" s="1"/>
  <c r="C518" i="2" s="1"/>
  <c r="C519" i="2" s="1"/>
  <c r="C520" i="2" s="1"/>
  <c r="C521" i="2" s="1"/>
  <c r="C522" i="2" s="1"/>
  <c r="C523" i="2" s="1"/>
  <c r="C524" i="2" s="1"/>
  <c r="C525" i="2" s="1"/>
  <c r="C526" i="2" s="1"/>
  <c r="C527" i="2" s="1"/>
  <c r="C528" i="2" s="1"/>
  <c r="C529" i="2" s="1"/>
  <c r="C530" i="2" s="1"/>
  <c r="C531" i="2" s="1"/>
  <c r="C532" i="2" s="1"/>
  <c r="C533" i="2" s="1"/>
  <c r="C534" i="2" s="1"/>
  <c r="C535" i="2" s="1"/>
  <c r="C536" i="2" s="1"/>
  <c r="C537" i="2" s="1"/>
  <c r="C538" i="2" s="1"/>
  <c r="C539" i="2" s="1"/>
  <c r="C540" i="2" s="1"/>
  <c r="C541" i="2" s="1"/>
  <c r="C542" i="2" s="1"/>
  <c r="C543" i="2" s="1"/>
  <c r="C544" i="2" s="1"/>
  <c r="C545" i="2" s="1"/>
  <c r="C546" i="2" s="1"/>
  <c r="C547" i="2" s="1"/>
  <c r="K512" i="2"/>
  <c r="J512" i="2"/>
  <c r="I512" i="2"/>
  <c r="K511" i="2"/>
  <c r="J511" i="2"/>
  <c r="I511" i="2"/>
  <c r="K510" i="2"/>
  <c r="J510" i="2"/>
  <c r="I510" i="2"/>
  <c r="K509" i="2"/>
  <c r="J509" i="2"/>
  <c r="I509" i="2"/>
  <c r="K508" i="2"/>
  <c r="J508" i="2"/>
  <c r="I508" i="2"/>
  <c r="K507" i="2"/>
  <c r="J507" i="2"/>
  <c r="I507" i="2"/>
  <c r="K506" i="2"/>
  <c r="J506" i="2"/>
  <c r="I506" i="2"/>
  <c r="K505" i="2"/>
  <c r="J505" i="2"/>
  <c r="I505" i="2"/>
  <c r="K504" i="2"/>
  <c r="J504" i="2"/>
  <c r="I504" i="2"/>
  <c r="K503" i="2"/>
  <c r="J503" i="2"/>
  <c r="I503" i="2"/>
  <c r="K502" i="2"/>
  <c r="J502" i="2"/>
  <c r="I502" i="2"/>
  <c r="K501" i="2"/>
  <c r="J501" i="2"/>
  <c r="I501" i="2"/>
  <c r="K500" i="2"/>
  <c r="J500" i="2"/>
  <c r="I500" i="2"/>
  <c r="K499" i="2"/>
  <c r="J499" i="2"/>
  <c r="I499" i="2"/>
  <c r="K498" i="2"/>
  <c r="J498" i="2"/>
  <c r="I498" i="2"/>
  <c r="K497" i="2"/>
  <c r="J497" i="2"/>
  <c r="I497" i="2"/>
  <c r="K496" i="2"/>
  <c r="J496" i="2"/>
  <c r="I496" i="2"/>
  <c r="K495" i="2"/>
  <c r="J495" i="2"/>
  <c r="I495" i="2"/>
  <c r="K494" i="2"/>
  <c r="J494" i="2"/>
  <c r="I494" i="2"/>
  <c r="K493" i="2"/>
  <c r="J493" i="2"/>
  <c r="I493" i="2"/>
  <c r="K492" i="2"/>
  <c r="J492" i="2"/>
  <c r="I492" i="2"/>
  <c r="K491" i="2"/>
  <c r="J491" i="2"/>
  <c r="I491" i="2"/>
  <c r="K490" i="2"/>
  <c r="J490" i="2"/>
  <c r="I490" i="2"/>
  <c r="K489" i="2"/>
  <c r="J489" i="2"/>
  <c r="I489" i="2"/>
  <c r="K488" i="2"/>
  <c r="J488" i="2"/>
  <c r="I488" i="2"/>
  <c r="K487" i="2"/>
  <c r="J487" i="2"/>
  <c r="I487" i="2"/>
  <c r="K486" i="2"/>
  <c r="J486" i="2"/>
  <c r="I486" i="2"/>
  <c r="K485" i="2"/>
  <c r="J485" i="2"/>
  <c r="I485" i="2"/>
  <c r="K484" i="2"/>
  <c r="J484" i="2"/>
  <c r="I484" i="2"/>
  <c r="K483" i="2"/>
  <c r="J483" i="2"/>
  <c r="I483" i="2"/>
  <c r="K482" i="2"/>
  <c r="J482" i="2"/>
  <c r="I482" i="2"/>
  <c r="K481" i="2"/>
  <c r="J481" i="2"/>
  <c r="I481" i="2"/>
  <c r="D481" i="2"/>
  <c r="D482" i="2" s="1"/>
  <c r="D483" i="2" s="1"/>
  <c r="D484" i="2" s="1"/>
  <c r="D485" i="2" s="1"/>
  <c r="D486" i="2" s="1"/>
  <c r="D487" i="2" s="1"/>
  <c r="D488" i="2" s="1"/>
  <c r="D489" i="2" s="1"/>
  <c r="D490" i="2" s="1"/>
  <c r="D491" i="2" s="1"/>
  <c r="D492" i="2" s="1"/>
  <c r="D493" i="2" s="1"/>
  <c r="D494" i="2" s="1"/>
  <c r="D495" i="2" s="1"/>
  <c r="D496" i="2" s="1"/>
  <c r="D497" i="2" s="1"/>
  <c r="D498" i="2" s="1"/>
  <c r="D499" i="2" s="1"/>
  <c r="D500" i="2" s="1"/>
  <c r="D501" i="2" s="1"/>
  <c r="D502" i="2" s="1"/>
  <c r="D503" i="2" s="1"/>
  <c r="D504" i="2" s="1"/>
  <c r="D505" i="2" s="1"/>
  <c r="D506" i="2" s="1"/>
  <c r="D507" i="2" s="1"/>
  <c r="D508" i="2" s="1"/>
  <c r="D509" i="2" s="1"/>
  <c r="D510" i="2" s="1"/>
  <c r="D511" i="2" s="1"/>
  <c r="D512" i="2" s="1"/>
  <c r="C481" i="2"/>
  <c r="C482" i="2" s="1"/>
  <c r="C483" i="2" s="1"/>
  <c r="C484" i="2" s="1"/>
  <c r="C485" i="2" s="1"/>
  <c r="C486" i="2" s="1"/>
  <c r="C487" i="2" s="1"/>
  <c r="C488" i="2" s="1"/>
  <c r="C489" i="2" s="1"/>
  <c r="C490" i="2" s="1"/>
  <c r="C491" i="2" s="1"/>
  <c r="C492" i="2" s="1"/>
  <c r="C493" i="2" s="1"/>
  <c r="C494" i="2" s="1"/>
  <c r="C495" i="2" s="1"/>
  <c r="C496" i="2" s="1"/>
  <c r="C497" i="2" s="1"/>
  <c r="C498" i="2" s="1"/>
  <c r="C499" i="2" s="1"/>
  <c r="C500" i="2" s="1"/>
  <c r="C501" i="2" s="1"/>
  <c r="C502" i="2" s="1"/>
  <c r="C503" i="2" s="1"/>
  <c r="C504" i="2" s="1"/>
  <c r="C505" i="2" s="1"/>
  <c r="C506" i="2" s="1"/>
  <c r="C507" i="2" s="1"/>
  <c r="C508" i="2" s="1"/>
  <c r="C509" i="2" s="1"/>
  <c r="C510" i="2" s="1"/>
  <c r="C511" i="2" s="1"/>
  <c r="C512" i="2" s="1"/>
  <c r="K479" i="2"/>
  <c r="J479" i="2"/>
  <c r="I479" i="2"/>
  <c r="K478" i="2"/>
  <c r="J478" i="2"/>
  <c r="I478" i="2"/>
  <c r="K477" i="2"/>
  <c r="J477" i="2"/>
  <c r="I477" i="2"/>
  <c r="K476" i="2"/>
  <c r="J476" i="2"/>
  <c r="I476" i="2"/>
  <c r="K475" i="2"/>
  <c r="J475" i="2"/>
  <c r="I475" i="2"/>
  <c r="K474" i="2"/>
  <c r="J474" i="2"/>
  <c r="I474" i="2"/>
  <c r="K473" i="2"/>
  <c r="J473" i="2"/>
  <c r="I473" i="2"/>
  <c r="K472" i="2"/>
  <c r="J472" i="2"/>
  <c r="I472" i="2"/>
  <c r="K471" i="2"/>
  <c r="J471" i="2"/>
  <c r="I471" i="2"/>
  <c r="K470" i="2"/>
  <c r="J470" i="2"/>
  <c r="I470" i="2"/>
  <c r="K469" i="2"/>
  <c r="J469" i="2"/>
  <c r="I469" i="2"/>
  <c r="K468" i="2"/>
  <c r="J468" i="2"/>
  <c r="I468" i="2"/>
  <c r="K467" i="2"/>
  <c r="J467" i="2"/>
  <c r="I467" i="2"/>
  <c r="K466" i="2"/>
  <c r="J466" i="2"/>
  <c r="I466" i="2"/>
  <c r="K465" i="2"/>
  <c r="J465" i="2"/>
  <c r="I465" i="2"/>
  <c r="K464" i="2"/>
  <c r="J464" i="2"/>
  <c r="I464" i="2"/>
  <c r="K463" i="2"/>
  <c r="J463" i="2"/>
  <c r="I463" i="2"/>
  <c r="K462" i="2"/>
  <c r="J462" i="2"/>
  <c r="I462" i="2"/>
  <c r="K461" i="2"/>
  <c r="J461" i="2"/>
  <c r="I461" i="2"/>
  <c r="K460" i="2"/>
  <c r="J460" i="2"/>
  <c r="I460" i="2"/>
  <c r="K459" i="2"/>
  <c r="J459" i="2"/>
  <c r="I459" i="2"/>
  <c r="K458" i="2"/>
  <c r="J458" i="2"/>
  <c r="I458" i="2"/>
  <c r="K457" i="2"/>
  <c r="J457" i="2"/>
  <c r="I457" i="2"/>
  <c r="K456" i="2"/>
  <c r="J456" i="2"/>
  <c r="I456" i="2"/>
  <c r="K455" i="2"/>
  <c r="J455" i="2"/>
  <c r="I455" i="2"/>
  <c r="K454" i="2"/>
  <c r="J454" i="2"/>
  <c r="I454" i="2"/>
  <c r="K453" i="2"/>
  <c r="J453" i="2"/>
  <c r="I453" i="2"/>
  <c r="K452" i="2"/>
  <c r="J452" i="2"/>
  <c r="I452" i="2"/>
  <c r="K451" i="2"/>
  <c r="J451" i="2"/>
  <c r="I451" i="2"/>
  <c r="K450" i="2"/>
  <c r="J450" i="2"/>
  <c r="I450" i="2"/>
  <c r="K449" i="2"/>
  <c r="J449" i="2"/>
  <c r="I449" i="2"/>
  <c r="K448" i="2"/>
  <c r="J448" i="2"/>
  <c r="I448" i="2"/>
  <c r="K447" i="2"/>
  <c r="J447" i="2"/>
  <c r="I447" i="2"/>
  <c r="K446" i="2"/>
  <c r="J446" i="2"/>
  <c r="I446" i="2"/>
  <c r="D446" i="2"/>
  <c r="D447" i="2" s="1"/>
  <c r="D448" i="2" s="1"/>
  <c r="D449" i="2" s="1"/>
  <c r="D450" i="2" s="1"/>
  <c r="D451" i="2" s="1"/>
  <c r="D452" i="2" s="1"/>
  <c r="D453" i="2" s="1"/>
  <c r="D454" i="2" s="1"/>
  <c r="D455" i="2" s="1"/>
  <c r="D456" i="2" s="1"/>
  <c r="D457" i="2" s="1"/>
  <c r="D458" i="2" s="1"/>
  <c r="D459" i="2" s="1"/>
  <c r="D460" i="2" s="1"/>
  <c r="D461" i="2" s="1"/>
  <c r="D462" i="2" s="1"/>
  <c r="D463" i="2" s="1"/>
  <c r="D464" i="2" s="1"/>
  <c r="D465" i="2" s="1"/>
  <c r="D466" i="2" s="1"/>
  <c r="D467" i="2" s="1"/>
  <c r="D468" i="2" s="1"/>
  <c r="D469" i="2" s="1"/>
  <c r="D470" i="2" s="1"/>
  <c r="D471" i="2" s="1"/>
  <c r="D472" i="2" s="1"/>
  <c r="D473" i="2" s="1"/>
  <c r="D474" i="2" s="1"/>
  <c r="D475" i="2" s="1"/>
  <c r="D476" i="2" s="1"/>
  <c r="D477" i="2" s="1"/>
  <c r="D478" i="2" s="1"/>
  <c r="D479" i="2" s="1"/>
  <c r="C446" i="2"/>
  <c r="C447" i="2" s="1"/>
  <c r="C448" i="2" s="1"/>
  <c r="C449" i="2" s="1"/>
  <c r="C450" i="2" s="1"/>
  <c r="C451" i="2" s="1"/>
  <c r="C452" i="2" s="1"/>
  <c r="C453" i="2" s="1"/>
  <c r="C454" i="2" s="1"/>
  <c r="C455" i="2" s="1"/>
  <c r="C456" i="2" s="1"/>
  <c r="C457" i="2" s="1"/>
  <c r="C458" i="2" s="1"/>
  <c r="C459" i="2" s="1"/>
  <c r="C460" i="2" s="1"/>
  <c r="C461" i="2" s="1"/>
  <c r="C462" i="2" s="1"/>
  <c r="C463" i="2" s="1"/>
  <c r="C464" i="2" s="1"/>
  <c r="C465" i="2" s="1"/>
  <c r="C466" i="2" s="1"/>
  <c r="C467" i="2" s="1"/>
  <c r="C468" i="2" s="1"/>
  <c r="C469" i="2" s="1"/>
  <c r="C470" i="2" s="1"/>
  <c r="C471" i="2" s="1"/>
  <c r="C472" i="2" s="1"/>
  <c r="C473" i="2" s="1"/>
  <c r="C474" i="2" s="1"/>
  <c r="C475" i="2" s="1"/>
  <c r="C476" i="2" s="1"/>
  <c r="C477" i="2" s="1"/>
  <c r="C478" i="2" s="1"/>
  <c r="C479" i="2" s="1"/>
  <c r="K444" i="2"/>
  <c r="J444" i="2"/>
  <c r="I444" i="2"/>
  <c r="K443" i="2"/>
  <c r="J443" i="2"/>
  <c r="I443" i="2"/>
  <c r="K442" i="2"/>
  <c r="J442" i="2"/>
  <c r="I442" i="2"/>
  <c r="K441" i="2"/>
  <c r="J441" i="2"/>
  <c r="I441" i="2"/>
  <c r="K440" i="2"/>
  <c r="J440" i="2"/>
  <c r="I440" i="2"/>
  <c r="K439" i="2"/>
  <c r="J439" i="2"/>
  <c r="I439" i="2"/>
  <c r="K438" i="2"/>
  <c r="J438" i="2"/>
  <c r="I438" i="2"/>
  <c r="K437" i="2"/>
  <c r="J437" i="2"/>
  <c r="I437" i="2"/>
  <c r="K436" i="2"/>
  <c r="J436" i="2"/>
  <c r="I436" i="2"/>
  <c r="K435" i="2"/>
  <c r="J435" i="2"/>
  <c r="I435" i="2"/>
  <c r="K434" i="2"/>
  <c r="J434" i="2"/>
  <c r="I434" i="2"/>
  <c r="K433" i="2"/>
  <c r="J433" i="2"/>
  <c r="I433" i="2"/>
  <c r="K432" i="2"/>
  <c r="J432" i="2"/>
  <c r="I432" i="2"/>
  <c r="K431" i="2"/>
  <c r="J431" i="2"/>
  <c r="I431" i="2"/>
  <c r="K430" i="2"/>
  <c r="J430" i="2"/>
  <c r="I430" i="2"/>
  <c r="K429" i="2"/>
  <c r="J429" i="2"/>
  <c r="I429" i="2"/>
  <c r="K428" i="2"/>
  <c r="J428" i="2"/>
  <c r="I428" i="2"/>
  <c r="K427" i="2"/>
  <c r="J427" i="2"/>
  <c r="I427" i="2"/>
  <c r="K426" i="2"/>
  <c r="J426" i="2"/>
  <c r="I426" i="2"/>
  <c r="K425" i="2"/>
  <c r="J425" i="2"/>
  <c r="I425" i="2"/>
  <c r="K424" i="2"/>
  <c r="J424" i="2"/>
  <c r="I424" i="2"/>
  <c r="K423" i="2"/>
  <c r="J423" i="2"/>
  <c r="I423" i="2"/>
  <c r="K422" i="2"/>
  <c r="J422" i="2"/>
  <c r="I422" i="2"/>
  <c r="K421" i="2"/>
  <c r="J421" i="2"/>
  <c r="I421" i="2"/>
  <c r="K420" i="2"/>
  <c r="J420" i="2"/>
  <c r="I420" i="2"/>
  <c r="K419" i="2"/>
  <c r="J419" i="2"/>
  <c r="I419" i="2"/>
  <c r="K418" i="2"/>
  <c r="J418" i="2"/>
  <c r="I418" i="2"/>
  <c r="K417" i="2"/>
  <c r="J417" i="2"/>
  <c r="I417" i="2"/>
  <c r="K416" i="2"/>
  <c r="J416" i="2"/>
  <c r="I416" i="2"/>
  <c r="K415" i="2"/>
  <c r="J415" i="2"/>
  <c r="I415" i="2"/>
  <c r="K414" i="2"/>
  <c r="J414" i="2"/>
  <c r="I414" i="2"/>
  <c r="K413" i="2"/>
  <c r="J413" i="2"/>
  <c r="I413" i="2"/>
  <c r="K412" i="2"/>
  <c r="J412" i="2"/>
  <c r="I412" i="2"/>
  <c r="D412" i="2"/>
  <c r="D413" i="2" s="1"/>
  <c r="D414" i="2" s="1"/>
  <c r="D415" i="2" s="1"/>
  <c r="D416" i="2" s="1"/>
  <c r="D417" i="2" s="1"/>
  <c r="D418" i="2" s="1"/>
  <c r="D419" i="2" s="1"/>
  <c r="D420" i="2" s="1"/>
  <c r="D421" i="2" s="1"/>
  <c r="D422" i="2" s="1"/>
  <c r="D423" i="2" s="1"/>
  <c r="D424" i="2" s="1"/>
  <c r="D425" i="2" s="1"/>
  <c r="D426" i="2" s="1"/>
  <c r="D427" i="2" s="1"/>
  <c r="D428" i="2" s="1"/>
  <c r="D429" i="2" s="1"/>
  <c r="D430" i="2" s="1"/>
  <c r="D431" i="2" s="1"/>
  <c r="D432" i="2" s="1"/>
  <c r="D433" i="2" s="1"/>
  <c r="D434" i="2" s="1"/>
  <c r="D435" i="2" s="1"/>
  <c r="D436" i="2" s="1"/>
  <c r="D437" i="2" s="1"/>
  <c r="D438" i="2" s="1"/>
  <c r="D439" i="2" s="1"/>
  <c r="D440" i="2" s="1"/>
  <c r="D441" i="2" s="1"/>
  <c r="D442" i="2" s="1"/>
  <c r="D443" i="2" s="1"/>
  <c r="D444" i="2" s="1"/>
  <c r="C412" i="2"/>
  <c r="C413" i="2" s="1"/>
  <c r="C414" i="2" s="1"/>
  <c r="C415" i="2" s="1"/>
  <c r="C416" i="2" s="1"/>
  <c r="C417" i="2" s="1"/>
  <c r="C418" i="2" s="1"/>
  <c r="C419" i="2" s="1"/>
  <c r="C420" i="2" s="1"/>
  <c r="C421" i="2" s="1"/>
  <c r="C422" i="2" s="1"/>
  <c r="C423" i="2" s="1"/>
  <c r="C424" i="2" s="1"/>
  <c r="C425" i="2" s="1"/>
  <c r="C426" i="2" s="1"/>
  <c r="C427" i="2" s="1"/>
  <c r="C428" i="2" s="1"/>
  <c r="C429" i="2" s="1"/>
  <c r="C430" i="2" s="1"/>
  <c r="C431" i="2" s="1"/>
  <c r="C432" i="2" s="1"/>
  <c r="C433" i="2" s="1"/>
  <c r="C434" i="2" s="1"/>
  <c r="C435" i="2" s="1"/>
  <c r="C436" i="2" s="1"/>
  <c r="C437" i="2" s="1"/>
  <c r="C438" i="2" s="1"/>
  <c r="C439" i="2" s="1"/>
  <c r="C440" i="2" s="1"/>
  <c r="C441" i="2" s="1"/>
  <c r="C442" i="2" s="1"/>
  <c r="C443" i="2" s="1"/>
  <c r="C444" i="2" s="1"/>
  <c r="K410" i="2"/>
  <c r="J410" i="2"/>
  <c r="I410" i="2"/>
  <c r="K409" i="2"/>
  <c r="J409" i="2"/>
  <c r="I409" i="2"/>
  <c r="K408" i="2"/>
  <c r="J408" i="2"/>
  <c r="I408" i="2"/>
  <c r="K407" i="2"/>
  <c r="J407" i="2"/>
  <c r="I407" i="2"/>
  <c r="K406" i="2"/>
  <c r="J406" i="2"/>
  <c r="I406" i="2"/>
  <c r="K405" i="2"/>
  <c r="J405" i="2"/>
  <c r="I405" i="2"/>
  <c r="K404" i="2"/>
  <c r="J404" i="2"/>
  <c r="I404" i="2"/>
  <c r="K403" i="2"/>
  <c r="J403" i="2"/>
  <c r="I403" i="2"/>
  <c r="K402" i="2"/>
  <c r="J402" i="2"/>
  <c r="I402" i="2"/>
  <c r="K401" i="2"/>
  <c r="J401" i="2"/>
  <c r="I401" i="2"/>
  <c r="K400" i="2"/>
  <c r="J400" i="2"/>
  <c r="I400" i="2"/>
  <c r="K399" i="2"/>
  <c r="J399" i="2"/>
  <c r="I399" i="2"/>
  <c r="K398" i="2"/>
  <c r="J398" i="2"/>
  <c r="I398" i="2"/>
  <c r="K397" i="2"/>
  <c r="J397" i="2"/>
  <c r="I397" i="2"/>
  <c r="K396" i="2"/>
  <c r="J396" i="2"/>
  <c r="I396" i="2"/>
  <c r="K395" i="2"/>
  <c r="J395" i="2"/>
  <c r="I395" i="2"/>
  <c r="K394" i="2"/>
  <c r="J394" i="2"/>
  <c r="I394" i="2"/>
  <c r="K393" i="2"/>
  <c r="J393" i="2"/>
  <c r="I393" i="2"/>
  <c r="K392" i="2"/>
  <c r="J392" i="2"/>
  <c r="I392" i="2"/>
  <c r="K391" i="2"/>
  <c r="J391" i="2"/>
  <c r="I391" i="2"/>
  <c r="K390" i="2"/>
  <c r="J390" i="2"/>
  <c r="I390" i="2"/>
  <c r="K389" i="2"/>
  <c r="J389" i="2"/>
  <c r="I389" i="2"/>
  <c r="K388" i="2"/>
  <c r="J388" i="2"/>
  <c r="I388" i="2"/>
  <c r="K387" i="2"/>
  <c r="J387" i="2"/>
  <c r="I387" i="2"/>
  <c r="K386" i="2"/>
  <c r="J386" i="2"/>
  <c r="I386" i="2"/>
  <c r="K385" i="2"/>
  <c r="J385" i="2"/>
  <c r="I385" i="2"/>
  <c r="K384" i="2"/>
  <c r="J384" i="2"/>
  <c r="I384" i="2"/>
  <c r="K383" i="2"/>
  <c r="J383" i="2"/>
  <c r="I383" i="2"/>
  <c r="K382" i="2"/>
  <c r="J382" i="2"/>
  <c r="I382" i="2"/>
  <c r="K381" i="2"/>
  <c r="J381" i="2"/>
  <c r="I381" i="2"/>
  <c r="K380" i="2"/>
  <c r="J380" i="2"/>
  <c r="I380" i="2"/>
  <c r="K379" i="2"/>
  <c r="J379" i="2"/>
  <c r="I379" i="2"/>
  <c r="D379" i="2"/>
  <c r="D380" i="2" s="1"/>
  <c r="D381" i="2" s="1"/>
  <c r="D382" i="2" s="1"/>
  <c r="D383" i="2" s="1"/>
  <c r="D384" i="2" s="1"/>
  <c r="D385" i="2" s="1"/>
  <c r="D386" i="2" s="1"/>
  <c r="D387" i="2" s="1"/>
  <c r="D388" i="2" s="1"/>
  <c r="D389" i="2" s="1"/>
  <c r="D390" i="2" s="1"/>
  <c r="D391" i="2" s="1"/>
  <c r="D392" i="2" s="1"/>
  <c r="D393" i="2" s="1"/>
  <c r="D394" i="2" s="1"/>
  <c r="D395" i="2" s="1"/>
  <c r="D396" i="2" s="1"/>
  <c r="D397" i="2" s="1"/>
  <c r="D398" i="2" s="1"/>
  <c r="D399" i="2" s="1"/>
  <c r="D400" i="2" s="1"/>
  <c r="D401" i="2" s="1"/>
  <c r="D402" i="2" s="1"/>
  <c r="D403" i="2" s="1"/>
  <c r="D404" i="2" s="1"/>
  <c r="D405" i="2" s="1"/>
  <c r="D406" i="2" s="1"/>
  <c r="D407" i="2" s="1"/>
  <c r="D408" i="2" s="1"/>
  <c r="D409" i="2" s="1"/>
  <c r="D410" i="2" s="1"/>
  <c r="C379" i="2"/>
  <c r="C380" i="2" s="1"/>
  <c r="C381" i="2" s="1"/>
  <c r="C382" i="2" s="1"/>
  <c r="C383" i="2" s="1"/>
  <c r="C384" i="2" s="1"/>
  <c r="C385" i="2" s="1"/>
  <c r="C386" i="2" s="1"/>
  <c r="C387" i="2" s="1"/>
  <c r="C388" i="2" s="1"/>
  <c r="C389" i="2" s="1"/>
  <c r="C390" i="2" s="1"/>
  <c r="C391" i="2" s="1"/>
  <c r="C392" i="2" s="1"/>
  <c r="C393" i="2" s="1"/>
  <c r="C394" i="2" s="1"/>
  <c r="C395" i="2" s="1"/>
  <c r="C396" i="2" s="1"/>
  <c r="C397" i="2" s="1"/>
  <c r="C398" i="2" s="1"/>
  <c r="C399" i="2" s="1"/>
  <c r="C400" i="2" s="1"/>
  <c r="C401" i="2" s="1"/>
  <c r="C402" i="2" s="1"/>
  <c r="C403" i="2" s="1"/>
  <c r="C404" i="2" s="1"/>
  <c r="C405" i="2" s="1"/>
  <c r="C406" i="2" s="1"/>
  <c r="C407" i="2" s="1"/>
  <c r="C408" i="2" s="1"/>
  <c r="C409" i="2" s="1"/>
  <c r="C410" i="2" s="1"/>
  <c r="K377" i="2"/>
  <c r="J377" i="2"/>
  <c r="I377" i="2"/>
  <c r="K376" i="2"/>
  <c r="J376" i="2"/>
  <c r="I376" i="2"/>
  <c r="K375" i="2"/>
  <c r="J375" i="2"/>
  <c r="I375" i="2"/>
  <c r="K374" i="2"/>
  <c r="J374" i="2"/>
  <c r="I374" i="2"/>
  <c r="K373" i="2"/>
  <c r="J373" i="2"/>
  <c r="I373" i="2"/>
  <c r="K372" i="2"/>
  <c r="J372" i="2"/>
  <c r="I372" i="2"/>
  <c r="K371" i="2"/>
  <c r="J371" i="2"/>
  <c r="I371" i="2"/>
  <c r="K370" i="2"/>
  <c r="J370" i="2"/>
  <c r="I370" i="2"/>
  <c r="K369" i="2"/>
  <c r="J369" i="2"/>
  <c r="I369" i="2"/>
  <c r="K368" i="2"/>
  <c r="J368" i="2"/>
  <c r="I368" i="2"/>
  <c r="K367" i="2"/>
  <c r="J367" i="2"/>
  <c r="I367" i="2"/>
  <c r="K366" i="2"/>
  <c r="J366" i="2"/>
  <c r="I366" i="2"/>
  <c r="K365" i="2"/>
  <c r="J365" i="2"/>
  <c r="I365" i="2"/>
  <c r="K364" i="2"/>
  <c r="J364" i="2"/>
  <c r="I364" i="2"/>
  <c r="K363" i="2"/>
  <c r="J363" i="2"/>
  <c r="I363" i="2"/>
  <c r="K362" i="2"/>
  <c r="J362" i="2"/>
  <c r="I362" i="2"/>
  <c r="K361" i="2"/>
  <c r="J361" i="2"/>
  <c r="I361" i="2"/>
  <c r="K360" i="2"/>
  <c r="J360" i="2"/>
  <c r="I360" i="2"/>
  <c r="K359" i="2"/>
  <c r="J359" i="2"/>
  <c r="I359" i="2"/>
  <c r="K358" i="2"/>
  <c r="J358" i="2"/>
  <c r="I358" i="2"/>
  <c r="K357" i="2"/>
  <c r="J357" i="2"/>
  <c r="I357" i="2"/>
  <c r="D357" i="2"/>
  <c r="D358" i="2" s="1"/>
  <c r="D359" i="2" s="1"/>
  <c r="D360" i="2" s="1"/>
  <c r="D361" i="2" s="1"/>
  <c r="D362" i="2" s="1"/>
  <c r="D363" i="2" s="1"/>
  <c r="D364" i="2" s="1"/>
  <c r="D365" i="2" s="1"/>
  <c r="D366" i="2" s="1"/>
  <c r="D367" i="2" s="1"/>
  <c r="D368" i="2" s="1"/>
  <c r="D369" i="2" s="1"/>
  <c r="D370" i="2" s="1"/>
  <c r="D371" i="2" s="1"/>
  <c r="D372" i="2" s="1"/>
  <c r="D373" i="2" s="1"/>
  <c r="D374" i="2" s="1"/>
  <c r="D375" i="2" s="1"/>
  <c r="D376" i="2" s="1"/>
  <c r="D377" i="2" s="1"/>
  <c r="C357" i="2"/>
  <c r="C358" i="2" s="1"/>
  <c r="C359" i="2" s="1"/>
  <c r="C360" i="2" s="1"/>
  <c r="C361" i="2" s="1"/>
  <c r="C362" i="2" s="1"/>
  <c r="C363" i="2" s="1"/>
  <c r="C364" i="2" s="1"/>
  <c r="C365" i="2" s="1"/>
  <c r="C366" i="2" s="1"/>
  <c r="C367" i="2" s="1"/>
  <c r="C368" i="2" s="1"/>
  <c r="C369" i="2" s="1"/>
  <c r="C370" i="2" s="1"/>
  <c r="C371" i="2" s="1"/>
  <c r="C372" i="2" s="1"/>
  <c r="C373" i="2" s="1"/>
  <c r="C374" i="2" s="1"/>
  <c r="C375" i="2" s="1"/>
  <c r="C376" i="2" s="1"/>
  <c r="C377" i="2" s="1"/>
  <c r="K355" i="2"/>
  <c r="J355" i="2"/>
  <c r="I355" i="2"/>
  <c r="K354" i="2"/>
  <c r="J354" i="2"/>
  <c r="I354" i="2"/>
  <c r="K353" i="2"/>
  <c r="J353" i="2"/>
  <c r="I353" i="2"/>
  <c r="K352" i="2"/>
  <c r="J352" i="2"/>
  <c r="I352" i="2"/>
  <c r="K351" i="2"/>
  <c r="J351" i="2"/>
  <c r="I351" i="2"/>
  <c r="K350" i="2"/>
  <c r="J350" i="2"/>
  <c r="I350" i="2"/>
  <c r="K349" i="2"/>
  <c r="J349" i="2"/>
  <c r="I349" i="2"/>
  <c r="K348" i="2"/>
  <c r="J348" i="2"/>
  <c r="I348" i="2"/>
  <c r="K347" i="2"/>
  <c r="J347" i="2"/>
  <c r="I347" i="2"/>
  <c r="K346" i="2"/>
  <c r="J346" i="2"/>
  <c r="I346" i="2"/>
  <c r="K345" i="2"/>
  <c r="J345" i="2"/>
  <c r="I345" i="2"/>
  <c r="K344" i="2"/>
  <c r="J344" i="2"/>
  <c r="I344" i="2"/>
  <c r="K343" i="2"/>
  <c r="J343" i="2"/>
  <c r="I343" i="2"/>
  <c r="K342" i="2"/>
  <c r="J342" i="2"/>
  <c r="I342" i="2"/>
  <c r="K341" i="2"/>
  <c r="J341" i="2"/>
  <c r="I341" i="2"/>
  <c r="K340" i="2"/>
  <c r="J340" i="2"/>
  <c r="I340" i="2"/>
  <c r="K339" i="2"/>
  <c r="J339" i="2"/>
  <c r="I339" i="2"/>
  <c r="K338" i="2"/>
  <c r="J338" i="2"/>
  <c r="I338" i="2"/>
  <c r="K337" i="2"/>
  <c r="J337" i="2"/>
  <c r="I337" i="2"/>
  <c r="K336" i="2"/>
  <c r="J336" i="2"/>
  <c r="I336" i="2"/>
  <c r="K335" i="2"/>
  <c r="J335" i="2"/>
  <c r="I335" i="2"/>
  <c r="K334" i="2"/>
  <c r="J334" i="2"/>
  <c r="I334" i="2"/>
  <c r="K333" i="2"/>
  <c r="J333" i="2"/>
  <c r="I333" i="2"/>
  <c r="K332" i="2"/>
  <c r="J332" i="2"/>
  <c r="I332" i="2"/>
  <c r="K331" i="2"/>
  <c r="J331" i="2"/>
  <c r="I331" i="2"/>
  <c r="K330" i="2"/>
  <c r="J330" i="2"/>
  <c r="I330" i="2"/>
  <c r="K329" i="2"/>
  <c r="J329" i="2"/>
  <c r="I329" i="2"/>
  <c r="K328" i="2"/>
  <c r="J328" i="2"/>
  <c r="I328" i="2"/>
  <c r="K327" i="2"/>
  <c r="J327" i="2"/>
  <c r="I327" i="2"/>
  <c r="K326" i="2"/>
  <c r="J326" i="2"/>
  <c r="I326" i="2"/>
  <c r="K325" i="2"/>
  <c r="J325" i="2"/>
  <c r="I325" i="2"/>
  <c r="K324" i="2"/>
  <c r="J324" i="2"/>
  <c r="I324" i="2"/>
  <c r="K323" i="2"/>
  <c r="J323" i="2"/>
  <c r="I323" i="2"/>
  <c r="K322" i="2"/>
  <c r="J322" i="2"/>
  <c r="I322" i="2"/>
  <c r="K321" i="2"/>
  <c r="J321" i="2"/>
  <c r="I321" i="2"/>
  <c r="K320" i="2"/>
  <c r="J320" i="2"/>
  <c r="I320" i="2"/>
  <c r="D320" i="2"/>
  <c r="D321" i="2" s="1"/>
  <c r="D322" i="2" s="1"/>
  <c r="D323" i="2" s="1"/>
  <c r="D324" i="2" s="1"/>
  <c r="D325" i="2" s="1"/>
  <c r="D326" i="2" s="1"/>
  <c r="D327" i="2" s="1"/>
  <c r="D328" i="2" s="1"/>
  <c r="D329" i="2" s="1"/>
  <c r="D330" i="2" s="1"/>
  <c r="D331" i="2" s="1"/>
  <c r="D332" i="2" s="1"/>
  <c r="D333" i="2" s="1"/>
  <c r="D334" i="2" s="1"/>
  <c r="D335" i="2" s="1"/>
  <c r="D336" i="2" s="1"/>
  <c r="D337" i="2" s="1"/>
  <c r="D338" i="2" s="1"/>
  <c r="D339" i="2" s="1"/>
  <c r="D340" i="2" s="1"/>
  <c r="D341" i="2" s="1"/>
  <c r="D342" i="2" s="1"/>
  <c r="D343" i="2" s="1"/>
  <c r="D344" i="2" s="1"/>
  <c r="D345" i="2" s="1"/>
  <c r="D346" i="2" s="1"/>
  <c r="D347" i="2" s="1"/>
  <c r="D348" i="2" s="1"/>
  <c r="D349" i="2" s="1"/>
  <c r="D350" i="2" s="1"/>
  <c r="D351" i="2" s="1"/>
  <c r="D352" i="2" s="1"/>
  <c r="D353" i="2" s="1"/>
  <c r="D354" i="2" s="1"/>
  <c r="D355" i="2" s="1"/>
  <c r="C320" i="2"/>
  <c r="C321" i="2" s="1"/>
  <c r="C322" i="2" s="1"/>
  <c r="C323" i="2" s="1"/>
  <c r="C324" i="2" s="1"/>
  <c r="C325" i="2" s="1"/>
  <c r="C326" i="2" s="1"/>
  <c r="C327" i="2" s="1"/>
  <c r="C328" i="2" s="1"/>
  <c r="C329" i="2" s="1"/>
  <c r="C330" i="2" s="1"/>
  <c r="C331" i="2" s="1"/>
  <c r="C332" i="2" s="1"/>
  <c r="C333" i="2" s="1"/>
  <c r="C334" i="2" s="1"/>
  <c r="C335" i="2" s="1"/>
  <c r="C336" i="2" s="1"/>
  <c r="C337" i="2" s="1"/>
  <c r="C338" i="2" s="1"/>
  <c r="C339" i="2" s="1"/>
  <c r="C340" i="2" s="1"/>
  <c r="C341" i="2" s="1"/>
  <c r="C342" i="2" s="1"/>
  <c r="C343" i="2" s="1"/>
  <c r="C344" i="2" s="1"/>
  <c r="C345" i="2" s="1"/>
  <c r="C346" i="2" s="1"/>
  <c r="C347" i="2" s="1"/>
  <c r="C348" i="2" s="1"/>
  <c r="C349" i="2" s="1"/>
  <c r="C350" i="2" s="1"/>
  <c r="C351" i="2" s="1"/>
  <c r="C352" i="2" s="1"/>
  <c r="C353" i="2" s="1"/>
  <c r="C354" i="2" s="1"/>
  <c r="C355" i="2" s="1"/>
  <c r="K318" i="2"/>
  <c r="J318" i="2"/>
  <c r="I318" i="2"/>
  <c r="K317" i="2"/>
  <c r="J317" i="2"/>
  <c r="I317" i="2"/>
  <c r="K316" i="2"/>
  <c r="J316" i="2"/>
  <c r="I316" i="2"/>
  <c r="K315" i="2"/>
  <c r="J315" i="2"/>
  <c r="I315" i="2"/>
  <c r="K314" i="2"/>
  <c r="J314" i="2"/>
  <c r="I314" i="2"/>
  <c r="K313" i="2"/>
  <c r="J313" i="2"/>
  <c r="I313" i="2"/>
  <c r="K312" i="2"/>
  <c r="J312" i="2"/>
  <c r="I312" i="2"/>
  <c r="K311" i="2"/>
  <c r="J311" i="2"/>
  <c r="I311" i="2"/>
  <c r="K310" i="2"/>
  <c r="J310" i="2"/>
  <c r="I310" i="2"/>
  <c r="K309" i="2"/>
  <c r="J309" i="2"/>
  <c r="I309" i="2"/>
  <c r="K308" i="2"/>
  <c r="J308" i="2"/>
  <c r="I308" i="2"/>
  <c r="K307" i="2"/>
  <c r="J307" i="2"/>
  <c r="I307" i="2"/>
  <c r="K306" i="2"/>
  <c r="J306" i="2"/>
  <c r="I306" i="2"/>
  <c r="K305" i="2"/>
  <c r="J305" i="2"/>
  <c r="I305" i="2"/>
  <c r="K304" i="2"/>
  <c r="J304" i="2"/>
  <c r="I304" i="2"/>
  <c r="K303" i="2"/>
  <c r="J303" i="2"/>
  <c r="I303" i="2"/>
  <c r="K302" i="2"/>
  <c r="J302" i="2"/>
  <c r="I302" i="2"/>
  <c r="K301" i="2"/>
  <c r="J301" i="2"/>
  <c r="I301" i="2"/>
  <c r="K300" i="2"/>
  <c r="J300" i="2"/>
  <c r="I300" i="2"/>
  <c r="K299" i="2"/>
  <c r="J299" i="2"/>
  <c r="I299" i="2"/>
  <c r="K298" i="2"/>
  <c r="J298" i="2"/>
  <c r="I298" i="2"/>
  <c r="K297" i="2"/>
  <c r="J297" i="2"/>
  <c r="I297" i="2"/>
  <c r="K296" i="2"/>
  <c r="J296" i="2"/>
  <c r="I296" i="2"/>
  <c r="K295" i="2"/>
  <c r="J295" i="2"/>
  <c r="I295" i="2"/>
  <c r="K294" i="2"/>
  <c r="J294" i="2"/>
  <c r="I294" i="2"/>
  <c r="D294" i="2"/>
  <c r="D295" i="2" s="1"/>
  <c r="D296" i="2" s="1"/>
  <c r="D297" i="2" s="1"/>
  <c r="D298" i="2" s="1"/>
  <c r="D299" i="2" s="1"/>
  <c r="D300" i="2" s="1"/>
  <c r="D301" i="2" s="1"/>
  <c r="D302" i="2" s="1"/>
  <c r="D303" i="2" s="1"/>
  <c r="D304" i="2" s="1"/>
  <c r="D305" i="2" s="1"/>
  <c r="D306" i="2" s="1"/>
  <c r="D307" i="2" s="1"/>
  <c r="D308" i="2" s="1"/>
  <c r="D309" i="2" s="1"/>
  <c r="D310" i="2" s="1"/>
  <c r="D311" i="2" s="1"/>
  <c r="D312" i="2" s="1"/>
  <c r="D313" i="2" s="1"/>
  <c r="D314" i="2" s="1"/>
  <c r="D315" i="2" s="1"/>
  <c r="D316" i="2" s="1"/>
  <c r="D317" i="2" s="1"/>
  <c r="D318" i="2" s="1"/>
  <c r="C294" i="2"/>
  <c r="C295" i="2" s="1"/>
  <c r="C296" i="2" s="1"/>
  <c r="C297" i="2" s="1"/>
  <c r="C298" i="2" s="1"/>
  <c r="C299" i="2" s="1"/>
  <c r="C300" i="2" s="1"/>
  <c r="C301" i="2" s="1"/>
  <c r="C302" i="2" s="1"/>
  <c r="C303" i="2" s="1"/>
  <c r="C304" i="2" s="1"/>
  <c r="C305" i="2" s="1"/>
  <c r="C306" i="2" s="1"/>
  <c r="C307" i="2" s="1"/>
  <c r="C308" i="2" s="1"/>
  <c r="C309" i="2" s="1"/>
  <c r="C310" i="2" s="1"/>
  <c r="C311" i="2" s="1"/>
  <c r="C312" i="2" s="1"/>
  <c r="C313" i="2" s="1"/>
  <c r="C314" i="2" s="1"/>
  <c r="C315" i="2" s="1"/>
  <c r="C316" i="2" s="1"/>
  <c r="C317" i="2" s="1"/>
  <c r="C318" i="2" s="1"/>
  <c r="K292" i="2"/>
  <c r="J292" i="2"/>
  <c r="I292" i="2"/>
  <c r="K291" i="2"/>
  <c r="J291" i="2"/>
  <c r="I291" i="2"/>
  <c r="K290" i="2"/>
  <c r="J290" i="2"/>
  <c r="I290" i="2"/>
  <c r="K289" i="2"/>
  <c r="J289" i="2"/>
  <c r="I289" i="2"/>
  <c r="K288" i="2"/>
  <c r="J288" i="2"/>
  <c r="I288" i="2"/>
  <c r="K287" i="2"/>
  <c r="J287" i="2"/>
  <c r="I287" i="2"/>
  <c r="K286" i="2"/>
  <c r="J286" i="2"/>
  <c r="I286" i="2"/>
  <c r="K285" i="2"/>
  <c r="J285" i="2"/>
  <c r="I285" i="2"/>
  <c r="K284" i="2"/>
  <c r="J284" i="2"/>
  <c r="I284" i="2"/>
  <c r="K283" i="2"/>
  <c r="J283" i="2"/>
  <c r="I283" i="2"/>
  <c r="K282" i="2"/>
  <c r="J282" i="2"/>
  <c r="I282" i="2"/>
  <c r="K281" i="2"/>
  <c r="J281" i="2"/>
  <c r="I281" i="2"/>
  <c r="K280" i="2"/>
  <c r="J280" i="2"/>
  <c r="I280" i="2"/>
  <c r="K279" i="2"/>
  <c r="J279" i="2"/>
  <c r="I279" i="2"/>
  <c r="K278" i="2"/>
  <c r="J278" i="2"/>
  <c r="I278" i="2"/>
  <c r="K277" i="2"/>
  <c r="J277" i="2"/>
  <c r="I277" i="2"/>
  <c r="K276" i="2"/>
  <c r="J276" i="2"/>
  <c r="I276" i="2"/>
  <c r="K275" i="2"/>
  <c r="J275" i="2"/>
  <c r="I275" i="2"/>
  <c r="K274" i="2"/>
  <c r="J274" i="2"/>
  <c r="I274" i="2"/>
  <c r="K273" i="2"/>
  <c r="J273" i="2"/>
  <c r="I273" i="2"/>
  <c r="K272" i="2"/>
  <c r="J272" i="2"/>
  <c r="I272" i="2"/>
  <c r="K271" i="2"/>
  <c r="J271" i="2"/>
  <c r="I271" i="2"/>
  <c r="K270" i="2"/>
  <c r="J270" i="2"/>
  <c r="I270" i="2"/>
  <c r="K269" i="2"/>
  <c r="J269" i="2"/>
  <c r="I269" i="2"/>
  <c r="K268" i="2"/>
  <c r="J268" i="2"/>
  <c r="I268" i="2"/>
  <c r="K267" i="2"/>
  <c r="J267" i="2"/>
  <c r="I267" i="2"/>
  <c r="K266" i="2"/>
  <c r="J266" i="2"/>
  <c r="I266" i="2"/>
  <c r="K265" i="2"/>
  <c r="J265" i="2"/>
  <c r="I265" i="2"/>
  <c r="K264" i="2"/>
  <c r="J264" i="2"/>
  <c r="I264" i="2"/>
  <c r="K263" i="2"/>
  <c r="J263" i="2"/>
  <c r="I263" i="2"/>
  <c r="K262" i="2"/>
  <c r="J262" i="2"/>
  <c r="I262" i="2"/>
  <c r="K261" i="2"/>
  <c r="J261" i="2"/>
  <c r="I261" i="2"/>
  <c r="K260" i="2"/>
  <c r="J260" i="2"/>
  <c r="I260" i="2"/>
  <c r="K259" i="2"/>
  <c r="J259" i="2"/>
  <c r="I259" i="2"/>
  <c r="K258" i="2"/>
  <c r="J258" i="2"/>
  <c r="I258" i="2"/>
  <c r="K257" i="2"/>
  <c r="J257" i="2"/>
  <c r="I257" i="2"/>
  <c r="D257" i="2"/>
  <c r="D258" i="2" s="1"/>
  <c r="D259" i="2" s="1"/>
  <c r="D260" i="2" s="1"/>
  <c r="D261" i="2" s="1"/>
  <c r="D262" i="2" s="1"/>
  <c r="D263" i="2" s="1"/>
  <c r="D264" i="2" s="1"/>
  <c r="D265" i="2" s="1"/>
  <c r="D266" i="2" s="1"/>
  <c r="D267" i="2" s="1"/>
  <c r="D268" i="2" s="1"/>
  <c r="D269" i="2" s="1"/>
  <c r="D270" i="2" s="1"/>
  <c r="D271" i="2" s="1"/>
  <c r="D272" i="2" s="1"/>
  <c r="D273" i="2" s="1"/>
  <c r="D274" i="2" s="1"/>
  <c r="D275" i="2" s="1"/>
  <c r="D276" i="2" s="1"/>
  <c r="D277" i="2" s="1"/>
  <c r="D278" i="2" s="1"/>
  <c r="D279" i="2" s="1"/>
  <c r="D280" i="2" s="1"/>
  <c r="D281" i="2" s="1"/>
  <c r="D282" i="2" s="1"/>
  <c r="D283" i="2" s="1"/>
  <c r="D284" i="2" s="1"/>
  <c r="D285" i="2" s="1"/>
  <c r="D286" i="2" s="1"/>
  <c r="D287" i="2" s="1"/>
  <c r="D288" i="2" s="1"/>
  <c r="D289" i="2" s="1"/>
  <c r="D290" i="2" s="1"/>
  <c r="D291" i="2" s="1"/>
  <c r="D292" i="2" s="1"/>
  <c r="C257" i="2"/>
  <c r="C258" i="2" s="1"/>
  <c r="C259" i="2" s="1"/>
  <c r="C260" i="2" s="1"/>
  <c r="C261" i="2" s="1"/>
  <c r="C262" i="2" s="1"/>
  <c r="C263" i="2" s="1"/>
  <c r="C264" i="2" s="1"/>
  <c r="C265" i="2" s="1"/>
  <c r="C266" i="2" s="1"/>
  <c r="C267" i="2" s="1"/>
  <c r="C268" i="2" s="1"/>
  <c r="C269" i="2" s="1"/>
  <c r="C270" i="2" s="1"/>
  <c r="C271" i="2" s="1"/>
  <c r="C272" i="2" s="1"/>
  <c r="C273" i="2" s="1"/>
  <c r="C274" i="2" s="1"/>
  <c r="C275" i="2" s="1"/>
  <c r="C276" i="2" s="1"/>
  <c r="C277" i="2" s="1"/>
  <c r="C278" i="2" s="1"/>
  <c r="C279" i="2" s="1"/>
  <c r="C280" i="2" s="1"/>
  <c r="C281" i="2" s="1"/>
  <c r="C282" i="2" s="1"/>
  <c r="C283" i="2" s="1"/>
  <c r="C284" i="2" s="1"/>
  <c r="C285" i="2" s="1"/>
  <c r="C286" i="2" s="1"/>
  <c r="C287" i="2" s="1"/>
  <c r="C288" i="2" s="1"/>
  <c r="C289" i="2" s="1"/>
  <c r="C290" i="2" s="1"/>
  <c r="C291" i="2" s="1"/>
  <c r="C292" i="2" s="1"/>
  <c r="K255" i="2"/>
  <c r="J255" i="2"/>
  <c r="I255" i="2"/>
  <c r="K254" i="2"/>
  <c r="J254" i="2"/>
  <c r="I254" i="2"/>
  <c r="K253" i="2"/>
  <c r="J253" i="2"/>
  <c r="I253" i="2"/>
  <c r="K252" i="2"/>
  <c r="J252" i="2"/>
  <c r="I252" i="2"/>
  <c r="K251" i="2"/>
  <c r="J251" i="2"/>
  <c r="I251" i="2"/>
  <c r="K250" i="2"/>
  <c r="J250" i="2"/>
  <c r="I250" i="2"/>
  <c r="K249" i="2"/>
  <c r="J249" i="2"/>
  <c r="I249" i="2"/>
  <c r="K248" i="2"/>
  <c r="J248" i="2"/>
  <c r="I248" i="2"/>
  <c r="K247" i="2"/>
  <c r="J247" i="2"/>
  <c r="I247" i="2"/>
  <c r="K246" i="2"/>
  <c r="J246" i="2"/>
  <c r="I246" i="2"/>
  <c r="K245" i="2"/>
  <c r="J245" i="2"/>
  <c r="I245" i="2"/>
  <c r="K244" i="2"/>
  <c r="J244" i="2"/>
  <c r="I244" i="2"/>
  <c r="K243" i="2"/>
  <c r="J243" i="2"/>
  <c r="I243" i="2"/>
  <c r="K242" i="2"/>
  <c r="J242" i="2"/>
  <c r="I242" i="2"/>
  <c r="K241" i="2"/>
  <c r="J241" i="2"/>
  <c r="I241" i="2"/>
  <c r="K240" i="2"/>
  <c r="J240" i="2"/>
  <c r="I240" i="2"/>
  <c r="K239" i="2"/>
  <c r="J239" i="2"/>
  <c r="I239" i="2"/>
  <c r="K238" i="2"/>
  <c r="J238" i="2"/>
  <c r="I238" i="2"/>
  <c r="K237" i="2"/>
  <c r="J237" i="2"/>
  <c r="I237" i="2"/>
  <c r="K236" i="2"/>
  <c r="J236" i="2"/>
  <c r="I236" i="2"/>
  <c r="K235" i="2"/>
  <c r="J235" i="2"/>
  <c r="I235" i="2"/>
  <c r="K234" i="2"/>
  <c r="J234" i="2"/>
  <c r="I234" i="2"/>
  <c r="D234" i="2"/>
  <c r="D235" i="2" s="1"/>
  <c r="D236" i="2" s="1"/>
  <c r="D237" i="2" s="1"/>
  <c r="D238" i="2" s="1"/>
  <c r="D239" i="2" s="1"/>
  <c r="D240" i="2" s="1"/>
  <c r="D241" i="2" s="1"/>
  <c r="D242" i="2" s="1"/>
  <c r="D243" i="2" s="1"/>
  <c r="D244" i="2" s="1"/>
  <c r="D245" i="2" s="1"/>
  <c r="D246" i="2" s="1"/>
  <c r="D247" i="2" s="1"/>
  <c r="D248" i="2" s="1"/>
  <c r="D249" i="2" s="1"/>
  <c r="D250" i="2" s="1"/>
  <c r="D251" i="2" s="1"/>
  <c r="D252" i="2" s="1"/>
  <c r="D253" i="2" s="1"/>
  <c r="D254" i="2" s="1"/>
  <c r="D255" i="2" s="1"/>
  <c r="C234" i="2"/>
  <c r="C235" i="2" s="1"/>
  <c r="C236" i="2" s="1"/>
  <c r="C237" i="2" s="1"/>
  <c r="C238" i="2" s="1"/>
  <c r="C239" i="2" s="1"/>
  <c r="C240" i="2" s="1"/>
  <c r="C241" i="2" s="1"/>
  <c r="C242" i="2" s="1"/>
  <c r="C243" i="2" s="1"/>
  <c r="C244" i="2" s="1"/>
  <c r="C245" i="2" s="1"/>
  <c r="C246" i="2" s="1"/>
  <c r="C247" i="2" s="1"/>
  <c r="C248" i="2" s="1"/>
  <c r="C249" i="2" s="1"/>
  <c r="C250" i="2" s="1"/>
  <c r="C251" i="2" s="1"/>
  <c r="C252" i="2" s="1"/>
  <c r="C253" i="2" s="1"/>
  <c r="C254" i="2" s="1"/>
  <c r="C255" i="2" s="1"/>
  <c r="K232" i="2"/>
  <c r="J232" i="2"/>
  <c r="I232" i="2"/>
  <c r="K231" i="2"/>
  <c r="J231" i="2"/>
  <c r="I231" i="2"/>
  <c r="K230" i="2"/>
  <c r="J230" i="2"/>
  <c r="I230" i="2"/>
  <c r="K229" i="2"/>
  <c r="J229" i="2"/>
  <c r="I229" i="2"/>
  <c r="K228" i="2"/>
  <c r="J228" i="2"/>
  <c r="I228" i="2"/>
  <c r="K227" i="2"/>
  <c r="J227" i="2"/>
  <c r="I227" i="2"/>
  <c r="K226" i="2"/>
  <c r="J226" i="2"/>
  <c r="I226" i="2"/>
  <c r="K225" i="2"/>
  <c r="J225" i="2"/>
  <c r="I225" i="2"/>
  <c r="K224" i="2"/>
  <c r="J224" i="2"/>
  <c r="I224" i="2"/>
  <c r="K223" i="2"/>
  <c r="J223" i="2"/>
  <c r="I223" i="2"/>
  <c r="K222" i="2"/>
  <c r="J222" i="2"/>
  <c r="I222" i="2"/>
  <c r="K221" i="2"/>
  <c r="J221" i="2"/>
  <c r="I221" i="2"/>
  <c r="K220" i="2"/>
  <c r="J220" i="2"/>
  <c r="I220" i="2"/>
  <c r="K219" i="2"/>
  <c r="J219" i="2"/>
  <c r="I219" i="2"/>
  <c r="K218" i="2"/>
  <c r="J218" i="2"/>
  <c r="I218" i="2"/>
  <c r="K217" i="2"/>
  <c r="J217" i="2"/>
  <c r="I217" i="2"/>
  <c r="K216" i="2"/>
  <c r="J216" i="2"/>
  <c r="I216" i="2"/>
  <c r="K215" i="2"/>
  <c r="J215" i="2"/>
  <c r="I215" i="2"/>
  <c r="K214" i="2"/>
  <c r="J214" i="2"/>
  <c r="I214" i="2"/>
  <c r="K213" i="2"/>
  <c r="J213" i="2"/>
  <c r="I213" i="2"/>
  <c r="K212" i="2"/>
  <c r="J212" i="2"/>
  <c r="I212" i="2"/>
  <c r="K211" i="2"/>
  <c r="J211" i="2"/>
  <c r="I211" i="2"/>
  <c r="K210" i="2"/>
  <c r="J210" i="2"/>
  <c r="I210" i="2"/>
  <c r="K209" i="2"/>
  <c r="J209" i="2"/>
  <c r="I209" i="2"/>
  <c r="K208" i="2"/>
  <c r="J208" i="2"/>
  <c r="I208" i="2"/>
  <c r="K207" i="2"/>
  <c r="J207" i="2"/>
  <c r="I207" i="2"/>
  <c r="K206" i="2"/>
  <c r="J206" i="2"/>
  <c r="I206" i="2"/>
  <c r="K205" i="2"/>
  <c r="J205" i="2"/>
  <c r="I205" i="2"/>
  <c r="K204" i="2"/>
  <c r="J204" i="2"/>
  <c r="I204" i="2"/>
  <c r="K203" i="2"/>
  <c r="J203" i="2"/>
  <c r="I203" i="2"/>
  <c r="K202" i="2"/>
  <c r="J202" i="2"/>
  <c r="I202" i="2"/>
  <c r="K201" i="2"/>
  <c r="J201" i="2"/>
  <c r="I201" i="2"/>
  <c r="K200" i="2"/>
  <c r="J200" i="2"/>
  <c r="I200" i="2"/>
  <c r="K199" i="2"/>
  <c r="J199" i="2"/>
  <c r="I199" i="2"/>
  <c r="K198" i="2"/>
  <c r="J198" i="2"/>
  <c r="I198" i="2"/>
  <c r="K197" i="2"/>
  <c r="J197" i="2"/>
  <c r="I197" i="2"/>
  <c r="D197" i="2"/>
  <c r="D198" i="2" s="1"/>
  <c r="D199" i="2" s="1"/>
  <c r="D200" i="2" s="1"/>
  <c r="D201" i="2" s="1"/>
  <c r="D202" i="2" s="1"/>
  <c r="D203" i="2" s="1"/>
  <c r="D204" i="2" s="1"/>
  <c r="D205" i="2" s="1"/>
  <c r="D206" i="2" s="1"/>
  <c r="D207" i="2" s="1"/>
  <c r="D208" i="2" s="1"/>
  <c r="D209" i="2" s="1"/>
  <c r="D210" i="2" s="1"/>
  <c r="D211" i="2" s="1"/>
  <c r="D212" i="2" s="1"/>
  <c r="D213" i="2" s="1"/>
  <c r="D214" i="2" s="1"/>
  <c r="D215" i="2" s="1"/>
  <c r="D216" i="2" s="1"/>
  <c r="D217" i="2" s="1"/>
  <c r="D218" i="2" s="1"/>
  <c r="D219" i="2" s="1"/>
  <c r="D220" i="2" s="1"/>
  <c r="D221" i="2" s="1"/>
  <c r="D222" i="2" s="1"/>
  <c r="D223" i="2" s="1"/>
  <c r="D224" i="2" s="1"/>
  <c r="D225" i="2" s="1"/>
  <c r="D226" i="2" s="1"/>
  <c r="D227" i="2" s="1"/>
  <c r="D228" i="2" s="1"/>
  <c r="D229" i="2" s="1"/>
  <c r="D230" i="2" s="1"/>
  <c r="D231" i="2" s="1"/>
  <c r="D232" i="2" s="1"/>
  <c r="C197" i="2"/>
  <c r="C198" i="2" s="1"/>
  <c r="C199" i="2" s="1"/>
  <c r="C200" i="2" s="1"/>
  <c r="C201" i="2" s="1"/>
  <c r="C202" i="2" s="1"/>
  <c r="C203" i="2" s="1"/>
  <c r="C204" i="2" s="1"/>
  <c r="C205" i="2" s="1"/>
  <c r="C206" i="2" s="1"/>
  <c r="C207" i="2" s="1"/>
  <c r="C208" i="2" s="1"/>
  <c r="C209" i="2" s="1"/>
  <c r="C210" i="2" s="1"/>
  <c r="C211" i="2" s="1"/>
  <c r="C212" i="2" s="1"/>
  <c r="C213" i="2" s="1"/>
  <c r="C214" i="2" s="1"/>
  <c r="C215" i="2" s="1"/>
  <c r="C216" i="2" s="1"/>
  <c r="C217" i="2" s="1"/>
  <c r="C218" i="2" s="1"/>
  <c r="C219" i="2" s="1"/>
  <c r="C220" i="2" s="1"/>
  <c r="C221" i="2" s="1"/>
  <c r="C222" i="2" s="1"/>
  <c r="C223" i="2" s="1"/>
  <c r="C224" i="2" s="1"/>
  <c r="C225" i="2" s="1"/>
  <c r="C226" i="2" s="1"/>
  <c r="C227" i="2" s="1"/>
  <c r="C228" i="2" s="1"/>
  <c r="C229" i="2" s="1"/>
  <c r="C230" i="2" s="1"/>
  <c r="C231" i="2" s="1"/>
  <c r="C232" i="2" s="1"/>
  <c r="K195" i="2"/>
  <c r="J195" i="2"/>
  <c r="I195" i="2"/>
  <c r="K194" i="2"/>
  <c r="J194" i="2"/>
  <c r="I194" i="2"/>
  <c r="K193" i="2"/>
  <c r="J193" i="2"/>
  <c r="I193" i="2"/>
  <c r="K192" i="2"/>
  <c r="J192" i="2"/>
  <c r="I192" i="2"/>
  <c r="K191" i="2"/>
  <c r="J191" i="2"/>
  <c r="I191" i="2"/>
  <c r="K190" i="2"/>
  <c r="J190" i="2"/>
  <c r="I190" i="2"/>
  <c r="K189" i="2"/>
  <c r="J189" i="2"/>
  <c r="I189" i="2"/>
  <c r="K188" i="2"/>
  <c r="J188" i="2"/>
  <c r="I188" i="2"/>
  <c r="K187" i="2"/>
  <c r="J187" i="2"/>
  <c r="I187" i="2"/>
  <c r="K186" i="2"/>
  <c r="J186" i="2"/>
  <c r="I186" i="2"/>
  <c r="K185" i="2"/>
  <c r="J185" i="2"/>
  <c r="I185" i="2"/>
  <c r="K184" i="2"/>
  <c r="J184" i="2"/>
  <c r="I184" i="2"/>
  <c r="K183" i="2"/>
  <c r="J183" i="2"/>
  <c r="I183" i="2"/>
  <c r="K182" i="2"/>
  <c r="J182" i="2"/>
  <c r="I182" i="2"/>
  <c r="K181" i="2"/>
  <c r="J181" i="2"/>
  <c r="I181" i="2"/>
  <c r="K180" i="2"/>
  <c r="J180" i="2"/>
  <c r="I180" i="2"/>
  <c r="K179" i="2"/>
  <c r="J179" i="2"/>
  <c r="I179" i="2"/>
  <c r="K178" i="2"/>
  <c r="J178" i="2"/>
  <c r="I178" i="2"/>
  <c r="K177" i="2"/>
  <c r="J177" i="2"/>
  <c r="I177" i="2"/>
  <c r="K176" i="2"/>
  <c r="J176" i="2"/>
  <c r="I176" i="2"/>
  <c r="K175" i="2"/>
  <c r="J175" i="2"/>
  <c r="I175" i="2"/>
  <c r="K174" i="2"/>
  <c r="J174" i="2"/>
  <c r="I174" i="2"/>
  <c r="K173" i="2"/>
  <c r="J173" i="2"/>
  <c r="I173" i="2"/>
  <c r="K172" i="2"/>
  <c r="J172" i="2"/>
  <c r="I172" i="2"/>
  <c r="K171" i="2"/>
  <c r="J171" i="2"/>
  <c r="I171" i="2"/>
  <c r="K170" i="2"/>
  <c r="J170" i="2"/>
  <c r="I170" i="2"/>
  <c r="K169" i="2"/>
  <c r="J169" i="2"/>
  <c r="I169" i="2"/>
  <c r="D169" i="2"/>
  <c r="D170" i="2" s="1"/>
  <c r="D171" i="2" s="1"/>
  <c r="D172" i="2" s="1"/>
  <c r="D173" i="2" s="1"/>
  <c r="D174" i="2" s="1"/>
  <c r="D175" i="2" s="1"/>
  <c r="D176" i="2" s="1"/>
  <c r="D177" i="2" s="1"/>
  <c r="D178" i="2" s="1"/>
  <c r="D179" i="2" s="1"/>
  <c r="D180" i="2" s="1"/>
  <c r="D181" i="2" s="1"/>
  <c r="D182" i="2" s="1"/>
  <c r="D183" i="2" s="1"/>
  <c r="D184" i="2" s="1"/>
  <c r="D185" i="2" s="1"/>
  <c r="D186" i="2" s="1"/>
  <c r="D187" i="2" s="1"/>
  <c r="D188" i="2" s="1"/>
  <c r="D189" i="2" s="1"/>
  <c r="D190" i="2" s="1"/>
  <c r="D191" i="2" s="1"/>
  <c r="D192" i="2" s="1"/>
  <c r="D193" i="2" s="1"/>
  <c r="D194" i="2" s="1"/>
  <c r="D195" i="2" s="1"/>
  <c r="C169" i="2"/>
  <c r="C170" i="2" s="1"/>
  <c r="C171" i="2" s="1"/>
  <c r="C172" i="2" s="1"/>
  <c r="C173" i="2" s="1"/>
  <c r="C174" i="2" s="1"/>
  <c r="C175" i="2" s="1"/>
  <c r="C176" i="2" s="1"/>
  <c r="C177" i="2" s="1"/>
  <c r="C178" i="2" s="1"/>
  <c r="C179" i="2" s="1"/>
  <c r="C180" i="2" s="1"/>
  <c r="C181" i="2" s="1"/>
  <c r="C182" i="2" s="1"/>
  <c r="C183" i="2" s="1"/>
  <c r="C184" i="2" s="1"/>
  <c r="C185" i="2" s="1"/>
  <c r="C186" i="2" s="1"/>
  <c r="C187" i="2" s="1"/>
  <c r="C188" i="2" s="1"/>
  <c r="C189" i="2" s="1"/>
  <c r="C190" i="2" s="1"/>
  <c r="C191" i="2" s="1"/>
  <c r="C192" i="2" s="1"/>
  <c r="C193" i="2" s="1"/>
  <c r="C194" i="2" s="1"/>
  <c r="C195" i="2" s="1"/>
  <c r="K167" i="2"/>
  <c r="J167" i="2"/>
  <c r="I167" i="2"/>
  <c r="K166" i="2"/>
  <c r="J166" i="2"/>
  <c r="I166" i="2"/>
  <c r="K165" i="2"/>
  <c r="J165" i="2"/>
  <c r="I165" i="2"/>
  <c r="K164" i="2"/>
  <c r="J164" i="2"/>
  <c r="I164" i="2"/>
  <c r="K163" i="2"/>
  <c r="J163" i="2"/>
  <c r="I163" i="2"/>
  <c r="K162" i="2"/>
  <c r="J162" i="2"/>
  <c r="I162" i="2"/>
  <c r="K161" i="2"/>
  <c r="J161" i="2"/>
  <c r="I161" i="2"/>
  <c r="K160" i="2"/>
  <c r="J160" i="2"/>
  <c r="I160" i="2"/>
  <c r="K159" i="2"/>
  <c r="J159" i="2"/>
  <c r="I159" i="2"/>
  <c r="K158" i="2"/>
  <c r="J158" i="2"/>
  <c r="I158" i="2"/>
  <c r="K157" i="2"/>
  <c r="J157" i="2"/>
  <c r="I157" i="2"/>
  <c r="K156" i="2"/>
  <c r="J156" i="2"/>
  <c r="I156" i="2"/>
  <c r="K155" i="2"/>
  <c r="J155" i="2"/>
  <c r="I155" i="2"/>
  <c r="K154" i="2"/>
  <c r="J154" i="2"/>
  <c r="I154" i="2"/>
  <c r="K153" i="2"/>
  <c r="J153" i="2"/>
  <c r="I153" i="2"/>
  <c r="K152" i="2"/>
  <c r="J152" i="2"/>
  <c r="I152" i="2"/>
  <c r="K151" i="2"/>
  <c r="J151" i="2"/>
  <c r="I151" i="2"/>
  <c r="K150" i="2"/>
  <c r="J150" i="2"/>
  <c r="I150" i="2"/>
  <c r="K149" i="2"/>
  <c r="J149" i="2"/>
  <c r="I149" i="2"/>
  <c r="K148" i="2"/>
  <c r="J148" i="2"/>
  <c r="I148" i="2"/>
  <c r="K147" i="2"/>
  <c r="J147" i="2"/>
  <c r="I147" i="2"/>
  <c r="K146" i="2"/>
  <c r="J146" i="2"/>
  <c r="I146" i="2"/>
  <c r="K145" i="2"/>
  <c r="J145" i="2"/>
  <c r="I145" i="2"/>
  <c r="K144" i="2"/>
  <c r="J144" i="2"/>
  <c r="I144" i="2"/>
  <c r="K143" i="2"/>
  <c r="J143" i="2"/>
  <c r="I143" i="2"/>
  <c r="K142" i="2"/>
  <c r="J142" i="2"/>
  <c r="I142" i="2"/>
  <c r="K141" i="2"/>
  <c r="J141" i="2"/>
  <c r="I141" i="2"/>
  <c r="K140" i="2"/>
  <c r="J140" i="2"/>
  <c r="I140" i="2"/>
  <c r="K139" i="2"/>
  <c r="J139" i="2"/>
  <c r="I139" i="2"/>
  <c r="K138" i="2"/>
  <c r="J138" i="2"/>
  <c r="I138" i="2"/>
  <c r="K137" i="2"/>
  <c r="J137" i="2"/>
  <c r="I137" i="2"/>
  <c r="K136" i="2"/>
  <c r="J136" i="2"/>
  <c r="I136" i="2"/>
  <c r="K135" i="2"/>
  <c r="J135" i="2"/>
  <c r="I135" i="2"/>
  <c r="K134" i="2"/>
  <c r="J134" i="2"/>
  <c r="I134" i="2"/>
  <c r="K133" i="2"/>
  <c r="J133" i="2"/>
  <c r="I133" i="2"/>
  <c r="K132" i="2"/>
  <c r="J132" i="2"/>
  <c r="I132" i="2"/>
  <c r="D132" i="2"/>
  <c r="D133" i="2" s="1"/>
  <c r="D134" i="2" s="1"/>
  <c r="D135" i="2" s="1"/>
  <c r="D136" i="2" s="1"/>
  <c r="D137" i="2" s="1"/>
  <c r="D138" i="2" s="1"/>
  <c r="D139" i="2" s="1"/>
  <c r="D140" i="2" s="1"/>
  <c r="D141" i="2" s="1"/>
  <c r="D142" i="2" s="1"/>
  <c r="D143" i="2" s="1"/>
  <c r="D144" i="2" s="1"/>
  <c r="D145" i="2" s="1"/>
  <c r="D146" i="2" s="1"/>
  <c r="D147" i="2" s="1"/>
  <c r="D148" i="2" s="1"/>
  <c r="D149" i="2" s="1"/>
  <c r="D150" i="2" s="1"/>
  <c r="D151" i="2" s="1"/>
  <c r="D152" i="2" s="1"/>
  <c r="D153" i="2" s="1"/>
  <c r="D154" i="2" s="1"/>
  <c r="D155" i="2" s="1"/>
  <c r="D156" i="2" s="1"/>
  <c r="D157" i="2" s="1"/>
  <c r="D158" i="2" s="1"/>
  <c r="D159" i="2" s="1"/>
  <c r="D160" i="2" s="1"/>
  <c r="D161" i="2" s="1"/>
  <c r="D162" i="2" s="1"/>
  <c r="D163" i="2" s="1"/>
  <c r="D164" i="2" s="1"/>
  <c r="D165" i="2" s="1"/>
  <c r="D166" i="2" s="1"/>
  <c r="D167" i="2" s="1"/>
  <c r="C132" i="2"/>
  <c r="C133" i="2" s="1"/>
  <c r="C134" i="2" s="1"/>
  <c r="C135" i="2" s="1"/>
  <c r="C136" i="2" s="1"/>
  <c r="C137" i="2" s="1"/>
  <c r="C138" i="2" s="1"/>
  <c r="C139" i="2" s="1"/>
  <c r="C140" i="2" s="1"/>
  <c r="C141" i="2" s="1"/>
  <c r="C142" i="2" s="1"/>
  <c r="C143" i="2" s="1"/>
  <c r="C144" i="2" s="1"/>
  <c r="C145" i="2" s="1"/>
  <c r="C146" i="2" s="1"/>
  <c r="C147" i="2" s="1"/>
  <c r="C148" i="2" s="1"/>
  <c r="C149" i="2" s="1"/>
  <c r="C150" i="2" s="1"/>
  <c r="C151" i="2" s="1"/>
  <c r="C152" i="2" s="1"/>
  <c r="C153" i="2" s="1"/>
  <c r="C154" i="2" s="1"/>
  <c r="C155" i="2" s="1"/>
  <c r="C156" i="2" s="1"/>
  <c r="C157" i="2" s="1"/>
  <c r="C158" i="2" s="1"/>
  <c r="C159" i="2" s="1"/>
  <c r="C160" i="2" s="1"/>
  <c r="C161" i="2" s="1"/>
  <c r="C162" i="2" s="1"/>
  <c r="C163" i="2" s="1"/>
  <c r="C164" i="2" s="1"/>
  <c r="C165" i="2" s="1"/>
  <c r="C166" i="2" s="1"/>
  <c r="C167" i="2" s="1"/>
  <c r="K130" i="2"/>
  <c r="J130" i="2"/>
  <c r="I130" i="2"/>
  <c r="K129" i="2"/>
  <c r="J129" i="2"/>
  <c r="I129" i="2"/>
  <c r="K128" i="2"/>
  <c r="J128" i="2"/>
  <c r="I128" i="2"/>
  <c r="K127" i="2"/>
  <c r="J127" i="2"/>
  <c r="I127" i="2"/>
  <c r="K126" i="2"/>
  <c r="J126" i="2"/>
  <c r="I126" i="2"/>
  <c r="K125" i="2"/>
  <c r="J125" i="2"/>
  <c r="I125" i="2"/>
  <c r="K124" i="2"/>
  <c r="J124" i="2"/>
  <c r="I124" i="2"/>
  <c r="K123" i="2"/>
  <c r="J123" i="2"/>
  <c r="I123" i="2"/>
  <c r="K122" i="2"/>
  <c r="J122" i="2"/>
  <c r="I122" i="2"/>
  <c r="K121" i="2"/>
  <c r="J121" i="2"/>
  <c r="I121" i="2"/>
  <c r="K120" i="2"/>
  <c r="J120" i="2"/>
  <c r="I120" i="2"/>
  <c r="K119" i="2"/>
  <c r="J119" i="2"/>
  <c r="I119" i="2"/>
  <c r="K118" i="2"/>
  <c r="J118" i="2"/>
  <c r="I118" i="2"/>
  <c r="K117" i="2"/>
  <c r="J117" i="2"/>
  <c r="I117" i="2"/>
  <c r="K116" i="2"/>
  <c r="J116" i="2"/>
  <c r="I116" i="2"/>
  <c r="K115" i="2"/>
  <c r="J115" i="2"/>
  <c r="I115" i="2"/>
  <c r="K114" i="2"/>
  <c r="J114" i="2"/>
  <c r="I114" i="2"/>
  <c r="K113" i="2"/>
  <c r="J113" i="2"/>
  <c r="I113" i="2"/>
  <c r="K112" i="2"/>
  <c r="J112" i="2"/>
  <c r="I112" i="2"/>
  <c r="K111" i="2"/>
  <c r="J111" i="2"/>
  <c r="I111" i="2"/>
  <c r="K110" i="2"/>
  <c r="J110" i="2"/>
  <c r="I110" i="2"/>
  <c r="K109" i="2"/>
  <c r="J109" i="2"/>
  <c r="I109" i="2"/>
  <c r="K108" i="2"/>
  <c r="J108" i="2"/>
  <c r="I108" i="2"/>
  <c r="K107" i="2"/>
  <c r="J107" i="2"/>
  <c r="I107" i="2"/>
  <c r="D107" i="2"/>
  <c r="D108" i="2" s="1"/>
  <c r="D109" i="2" s="1"/>
  <c r="D110" i="2" s="1"/>
  <c r="D111" i="2" s="1"/>
  <c r="D112" i="2" s="1"/>
  <c r="D113" i="2" s="1"/>
  <c r="D114" i="2" s="1"/>
  <c r="D115" i="2" s="1"/>
  <c r="D116" i="2" s="1"/>
  <c r="D117" i="2" s="1"/>
  <c r="D118" i="2" s="1"/>
  <c r="D119" i="2" s="1"/>
  <c r="D120" i="2" s="1"/>
  <c r="D121" i="2" s="1"/>
  <c r="D122" i="2" s="1"/>
  <c r="D123" i="2" s="1"/>
  <c r="D124" i="2" s="1"/>
  <c r="D125" i="2" s="1"/>
  <c r="D126" i="2" s="1"/>
  <c r="D127" i="2" s="1"/>
  <c r="D128" i="2" s="1"/>
  <c r="D129" i="2" s="1"/>
  <c r="D130" i="2" s="1"/>
  <c r="C107" i="2"/>
  <c r="C108" i="2" s="1"/>
  <c r="C109" i="2" s="1"/>
  <c r="C110" i="2" s="1"/>
  <c r="C111" i="2" s="1"/>
  <c r="C112" i="2" s="1"/>
  <c r="C113" i="2" s="1"/>
  <c r="C114" i="2" s="1"/>
  <c r="C115" i="2" s="1"/>
  <c r="C116" i="2" s="1"/>
  <c r="C117" i="2" s="1"/>
  <c r="C118" i="2" s="1"/>
  <c r="C119" i="2" s="1"/>
  <c r="C120" i="2" s="1"/>
  <c r="C121" i="2" s="1"/>
  <c r="C122" i="2" s="1"/>
  <c r="C123" i="2" s="1"/>
  <c r="C124" i="2" s="1"/>
  <c r="C125" i="2" s="1"/>
  <c r="C126" i="2" s="1"/>
  <c r="C127" i="2" s="1"/>
  <c r="C128" i="2" s="1"/>
  <c r="C129" i="2" s="1"/>
  <c r="C130" i="2" s="1"/>
  <c r="K105" i="2"/>
  <c r="J105" i="2"/>
  <c r="I105" i="2"/>
  <c r="K104" i="2"/>
  <c r="J104" i="2"/>
  <c r="I104" i="2"/>
  <c r="K103" i="2"/>
  <c r="J103" i="2"/>
  <c r="I103" i="2"/>
  <c r="K102" i="2"/>
  <c r="J102" i="2"/>
  <c r="I102" i="2"/>
  <c r="K101" i="2"/>
  <c r="J101" i="2"/>
  <c r="I101" i="2"/>
  <c r="K100" i="2"/>
  <c r="J100" i="2"/>
  <c r="I100" i="2"/>
  <c r="K99" i="2"/>
  <c r="J99" i="2"/>
  <c r="I99" i="2"/>
  <c r="K98" i="2"/>
  <c r="J98" i="2"/>
  <c r="I98" i="2"/>
  <c r="D98" i="2"/>
  <c r="D99" i="2" s="1"/>
  <c r="D100" i="2" s="1"/>
  <c r="D101" i="2" s="1"/>
  <c r="D102" i="2" s="1"/>
  <c r="D103" i="2" s="1"/>
  <c r="D104" i="2" s="1"/>
  <c r="D105" i="2" s="1"/>
  <c r="C98" i="2"/>
  <c r="C99" i="2" s="1"/>
  <c r="C100" i="2" s="1"/>
  <c r="C101" i="2" s="1"/>
  <c r="C102" i="2" s="1"/>
  <c r="C103" i="2" s="1"/>
  <c r="C104" i="2" s="1"/>
  <c r="C105" i="2" s="1"/>
  <c r="K96" i="2"/>
  <c r="J96" i="2"/>
  <c r="I96" i="2"/>
  <c r="K95" i="2"/>
  <c r="J95" i="2"/>
  <c r="I95" i="2"/>
  <c r="K94" i="2"/>
  <c r="J94" i="2"/>
  <c r="I94" i="2"/>
  <c r="K93" i="2"/>
  <c r="J93" i="2"/>
  <c r="I93" i="2"/>
  <c r="K92" i="2"/>
  <c r="J92" i="2"/>
  <c r="I92" i="2"/>
  <c r="K91" i="2"/>
  <c r="J91" i="2"/>
  <c r="I91" i="2"/>
  <c r="K90" i="2"/>
  <c r="J90" i="2"/>
  <c r="I90" i="2"/>
  <c r="K89" i="2"/>
  <c r="J89" i="2"/>
  <c r="I89" i="2"/>
  <c r="K88" i="2"/>
  <c r="J88" i="2"/>
  <c r="I88" i="2"/>
  <c r="K87" i="2"/>
  <c r="J87" i="2"/>
  <c r="I87" i="2"/>
  <c r="K86" i="2"/>
  <c r="J86" i="2"/>
  <c r="I86" i="2"/>
  <c r="K85" i="2"/>
  <c r="J85" i="2"/>
  <c r="I85" i="2"/>
  <c r="K84" i="2"/>
  <c r="J84" i="2"/>
  <c r="I84" i="2"/>
  <c r="K83" i="2"/>
  <c r="J83" i="2"/>
  <c r="I83" i="2"/>
  <c r="K82" i="2"/>
  <c r="J82" i="2"/>
  <c r="I82" i="2"/>
  <c r="K81" i="2"/>
  <c r="J81" i="2"/>
  <c r="I81" i="2"/>
  <c r="K80" i="2"/>
  <c r="J80" i="2"/>
  <c r="I80" i="2"/>
  <c r="D80" i="2"/>
  <c r="D81" i="2" s="1"/>
  <c r="D82" i="2" s="1"/>
  <c r="D83" i="2" s="1"/>
  <c r="D84" i="2" s="1"/>
  <c r="D85" i="2" s="1"/>
  <c r="D86" i="2" s="1"/>
  <c r="D87" i="2" s="1"/>
  <c r="D88" i="2" s="1"/>
  <c r="D89" i="2" s="1"/>
  <c r="D90" i="2" s="1"/>
  <c r="D91" i="2" s="1"/>
  <c r="D92" i="2" s="1"/>
  <c r="D93" i="2" s="1"/>
  <c r="D94" i="2" s="1"/>
  <c r="D95" i="2" s="1"/>
  <c r="D96" i="2" s="1"/>
  <c r="C80" i="2"/>
  <c r="C81" i="2" s="1"/>
  <c r="C82" i="2" s="1"/>
  <c r="C83" i="2" s="1"/>
  <c r="C84" i="2" s="1"/>
  <c r="C85" i="2" s="1"/>
  <c r="C86" i="2" s="1"/>
  <c r="C87" i="2" s="1"/>
  <c r="C88" i="2" s="1"/>
  <c r="C89" i="2" s="1"/>
  <c r="C90" i="2" s="1"/>
  <c r="C91" i="2" s="1"/>
  <c r="C92" i="2" s="1"/>
  <c r="C93" i="2" s="1"/>
  <c r="C94" i="2" s="1"/>
  <c r="C95" i="2" s="1"/>
  <c r="C96" i="2" s="1"/>
  <c r="A79" i="2"/>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K77" i="2"/>
  <c r="J77" i="2"/>
  <c r="I77" i="2"/>
  <c r="K76" i="2"/>
  <c r="J76" i="2"/>
  <c r="I76" i="2"/>
  <c r="K75" i="2"/>
  <c r="J75" i="2"/>
  <c r="I75" i="2"/>
  <c r="K74" i="2"/>
  <c r="J74" i="2"/>
  <c r="I74" i="2"/>
  <c r="K73" i="2"/>
  <c r="J73" i="2"/>
  <c r="I73" i="2"/>
  <c r="K72" i="2"/>
  <c r="J72" i="2"/>
  <c r="I72" i="2"/>
  <c r="K71" i="2"/>
  <c r="J71" i="2"/>
  <c r="I71" i="2"/>
  <c r="K70" i="2"/>
  <c r="J70" i="2"/>
  <c r="I70" i="2"/>
  <c r="D70" i="2"/>
  <c r="D71" i="2" s="1"/>
  <c r="D72" i="2" s="1"/>
  <c r="D73" i="2" s="1"/>
  <c r="D74" i="2" s="1"/>
  <c r="D75" i="2" s="1"/>
  <c r="D76" i="2" s="1"/>
  <c r="D77" i="2" s="1"/>
  <c r="C70" i="2"/>
  <c r="C71" i="2" s="1"/>
  <c r="C72" i="2" s="1"/>
  <c r="C73" i="2" s="1"/>
  <c r="C74" i="2" s="1"/>
  <c r="C75" i="2" s="1"/>
  <c r="C76" i="2" s="1"/>
  <c r="C77" i="2" s="1"/>
  <c r="K68" i="2"/>
  <c r="J68" i="2"/>
  <c r="I68" i="2"/>
  <c r="K67" i="2"/>
  <c r="J67" i="2"/>
  <c r="I67" i="2"/>
  <c r="K66" i="2"/>
  <c r="J66" i="2"/>
  <c r="I66" i="2"/>
  <c r="K65" i="2"/>
  <c r="J65" i="2"/>
  <c r="I65" i="2"/>
  <c r="K64" i="2"/>
  <c r="J64" i="2"/>
  <c r="I64" i="2"/>
  <c r="K63" i="2"/>
  <c r="J63" i="2"/>
  <c r="I63" i="2"/>
  <c r="K62" i="2"/>
  <c r="J62" i="2"/>
  <c r="I62" i="2"/>
  <c r="K61" i="2"/>
  <c r="J61" i="2"/>
  <c r="I61" i="2"/>
  <c r="K60" i="2"/>
  <c r="J60" i="2"/>
  <c r="I60" i="2"/>
  <c r="D60" i="2"/>
  <c r="D61" i="2" s="1"/>
  <c r="D62" i="2" s="1"/>
  <c r="D63" i="2" s="1"/>
  <c r="D64" i="2" s="1"/>
  <c r="D65" i="2" s="1"/>
  <c r="D66" i="2" s="1"/>
  <c r="D67" i="2" s="1"/>
  <c r="D68" i="2" s="1"/>
  <c r="C60" i="2"/>
  <c r="C61" i="2" s="1"/>
  <c r="C62" i="2" s="1"/>
  <c r="C63" i="2" s="1"/>
  <c r="C64" i="2" s="1"/>
  <c r="C65" i="2" s="1"/>
  <c r="C66" i="2" s="1"/>
  <c r="C67" i="2" s="1"/>
  <c r="C68" i="2" s="1"/>
  <c r="K58" i="2"/>
  <c r="J58" i="2"/>
  <c r="I58" i="2"/>
  <c r="K57" i="2"/>
  <c r="J57" i="2"/>
  <c r="I57" i="2"/>
  <c r="K56" i="2"/>
  <c r="J56" i="2"/>
  <c r="I56" i="2"/>
  <c r="K55" i="2"/>
  <c r="J55" i="2"/>
  <c r="I55" i="2"/>
  <c r="K54" i="2"/>
  <c r="J54" i="2"/>
  <c r="I54" i="2"/>
  <c r="K53" i="2"/>
  <c r="J53" i="2"/>
  <c r="I53" i="2"/>
  <c r="K52" i="2"/>
  <c r="J52" i="2"/>
  <c r="I52" i="2"/>
  <c r="K51" i="2"/>
  <c r="J51" i="2"/>
  <c r="I51" i="2"/>
  <c r="K50" i="2"/>
  <c r="J50" i="2"/>
  <c r="I50" i="2"/>
  <c r="K49" i="2"/>
  <c r="J49" i="2"/>
  <c r="I49" i="2"/>
  <c r="K48" i="2"/>
  <c r="J48" i="2"/>
  <c r="I48" i="2"/>
  <c r="K47" i="2"/>
  <c r="J47" i="2"/>
  <c r="I47" i="2"/>
  <c r="K46" i="2"/>
  <c r="J46" i="2"/>
  <c r="I46" i="2"/>
  <c r="K45" i="2"/>
  <c r="J45" i="2"/>
  <c r="I45" i="2"/>
  <c r="K44" i="2"/>
  <c r="J44" i="2"/>
  <c r="I44" i="2"/>
  <c r="K43" i="2"/>
  <c r="J43" i="2"/>
  <c r="I43" i="2"/>
  <c r="K42" i="2"/>
  <c r="J42" i="2"/>
  <c r="I42" i="2"/>
  <c r="K41" i="2"/>
  <c r="J41" i="2"/>
  <c r="I41" i="2"/>
  <c r="D41" i="2"/>
  <c r="D42" i="2" s="1"/>
  <c r="D43" i="2" s="1"/>
  <c r="D44" i="2" s="1"/>
  <c r="D45" i="2" s="1"/>
  <c r="D46" i="2" s="1"/>
  <c r="D47" i="2" s="1"/>
  <c r="D48" i="2" s="1"/>
  <c r="D49" i="2" s="1"/>
  <c r="D50" i="2" s="1"/>
  <c r="D51" i="2" s="1"/>
  <c r="D52" i="2" s="1"/>
  <c r="D53" i="2" s="1"/>
  <c r="D54" i="2" s="1"/>
  <c r="D55" i="2" s="1"/>
  <c r="D56" i="2" s="1"/>
  <c r="D57" i="2" s="1"/>
  <c r="D58" i="2" s="1"/>
  <c r="C41" i="2"/>
  <c r="C42" i="2" s="1"/>
  <c r="C43" i="2" s="1"/>
  <c r="C44" i="2" s="1"/>
  <c r="C45" i="2" s="1"/>
  <c r="C46" i="2" s="1"/>
  <c r="C47" i="2" s="1"/>
  <c r="C48" i="2" s="1"/>
  <c r="C49" i="2" s="1"/>
  <c r="C50" i="2" s="1"/>
  <c r="C51" i="2" s="1"/>
  <c r="C52" i="2" s="1"/>
  <c r="C53" i="2" s="1"/>
  <c r="C54" i="2" s="1"/>
  <c r="C55" i="2" s="1"/>
  <c r="C56" i="2" s="1"/>
  <c r="C57" i="2" s="1"/>
  <c r="C58" i="2" s="1"/>
  <c r="K39" i="2"/>
  <c r="J39" i="2"/>
  <c r="I39" i="2"/>
  <c r="K38" i="2"/>
  <c r="J38" i="2"/>
  <c r="I38" i="2"/>
  <c r="K37" i="2"/>
  <c r="J37" i="2"/>
  <c r="I37" i="2"/>
  <c r="K36" i="2"/>
  <c r="J36" i="2"/>
  <c r="I36" i="2"/>
  <c r="K35" i="2"/>
  <c r="J35" i="2"/>
  <c r="I35" i="2"/>
  <c r="K34" i="2"/>
  <c r="J34" i="2"/>
  <c r="I34" i="2"/>
  <c r="K33" i="2"/>
  <c r="J33" i="2"/>
  <c r="I33" i="2"/>
  <c r="K32" i="2"/>
  <c r="J32" i="2"/>
  <c r="I32" i="2"/>
  <c r="K31" i="2"/>
  <c r="J31" i="2"/>
  <c r="I31" i="2"/>
  <c r="K30" i="2"/>
  <c r="J30" i="2"/>
  <c r="I30" i="2"/>
  <c r="K29" i="2"/>
  <c r="J29" i="2"/>
  <c r="I29" i="2"/>
  <c r="K28" i="2"/>
  <c r="J28" i="2"/>
  <c r="I28" i="2"/>
  <c r="K27" i="2"/>
  <c r="J27" i="2"/>
  <c r="I27" i="2"/>
  <c r="K26" i="2"/>
  <c r="J26" i="2"/>
  <c r="I26" i="2"/>
  <c r="D26" i="2"/>
  <c r="D27" i="2" s="1"/>
  <c r="D28" i="2" s="1"/>
  <c r="D29" i="2" s="1"/>
  <c r="D30" i="2" s="1"/>
  <c r="D31" i="2" s="1"/>
  <c r="D32" i="2" s="1"/>
  <c r="D33" i="2" s="1"/>
  <c r="D34" i="2" s="1"/>
  <c r="D35" i="2" s="1"/>
  <c r="D36" i="2" s="1"/>
  <c r="D37" i="2" s="1"/>
  <c r="D38" i="2" s="1"/>
  <c r="D39" i="2" s="1"/>
  <c r="C26" i="2"/>
  <c r="C27" i="2" s="1"/>
  <c r="C28" i="2" s="1"/>
  <c r="C29" i="2" s="1"/>
  <c r="C30" i="2" s="1"/>
  <c r="C31" i="2" s="1"/>
  <c r="C32" i="2" s="1"/>
  <c r="C33" i="2" s="1"/>
  <c r="C34" i="2" s="1"/>
  <c r="C35" i="2" s="1"/>
  <c r="C36" i="2" s="1"/>
  <c r="C37" i="2" s="1"/>
  <c r="C38" i="2" s="1"/>
  <c r="C39" i="2" s="1"/>
  <c r="K24" i="2"/>
  <c r="J24" i="2"/>
  <c r="I24" i="2"/>
  <c r="K23" i="2"/>
  <c r="J23" i="2"/>
  <c r="I23" i="2"/>
  <c r="K22" i="2"/>
  <c r="J22" i="2"/>
  <c r="I22" i="2"/>
  <c r="K21" i="2"/>
  <c r="J21" i="2"/>
  <c r="I21" i="2"/>
  <c r="K20" i="2"/>
  <c r="J20" i="2"/>
  <c r="I20" i="2"/>
  <c r="K19" i="2"/>
  <c r="J19" i="2"/>
  <c r="I19" i="2"/>
  <c r="K18" i="2"/>
  <c r="J18" i="2"/>
  <c r="I18" i="2"/>
  <c r="K17" i="2"/>
  <c r="J17" i="2"/>
  <c r="I17" i="2"/>
  <c r="K16" i="2"/>
  <c r="J16" i="2"/>
  <c r="I16" i="2"/>
  <c r="K15" i="2"/>
  <c r="J15" i="2"/>
  <c r="I15" i="2"/>
  <c r="K14" i="2"/>
  <c r="J14" i="2"/>
  <c r="I14" i="2"/>
  <c r="K13" i="2"/>
  <c r="J13" i="2"/>
  <c r="I13" i="2"/>
  <c r="K12" i="2"/>
  <c r="J12" i="2"/>
  <c r="I12" i="2"/>
  <c r="K11" i="2"/>
  <c r="J11" i="2"/>
  <c r="I11" i="2"/>
  <c r="K10" i="2"/>
  <c r="J10" i="2"/>
  <c r="I10" i="2"/>
  <c r="K9" i="2"/>
  <c r="J9" i="2"/>
  <c r="I9" i="2"/>
  <c r="C9" i="2"/>
  <c r="C10" i="2" s="1"/>
  <c r="C11" i="2" s="1"/>
  <c r="C12" i="2" s="1"/>
  <c r="C13" i="2" s="1"/>
  <c r="C14" i="2" s="1"/>
  <c r="C15" i="2" s="1"/>
  <c r="C16" i="2" s="1"/>
  <c r="C17" i="2" s="1"/>
  <c r="C18" i="2" s="1"/>
  <c r="C19" i="2" s="1"/>
  <c r="C20" i="2" s="1"/>
  <c r="C21" i="2" s="1"/>
  <c r="C22" i="2" s="1"/>
  <c r="C23" i="2" s="1"/>
  <c r="C24" i="2" s="1"/>
  <c r="K8" i="2"/>
  <c r="J8" i="2"/>
  <c r="I8" i="2"/>
  <c r="D8" i="2"/>
  <c r="D9" i="2" s="1"/>
  <c r="D10" i="2" s="1"/>
  <c r="D11" i="2" s="1"/>
  <c r="D12" i="2" s="1"/>
  <c r="D13" i="2" s="1"/>
  <c r="D14" i="2" s="1"/>
  <c r="D15" i="2" s="1"/>
  <c r="D16" i="2" s="1"/>
  <c r="D17" i="2" s="1"/>
  <c r="D18" i="2" s="1"/>
  <c r="D19" i="2" s="1"/>
  <c r="D20" i="2" s="1"/>
  <c r="D21" i="2" s="1"/>
  <c r="D22" i="2" s="1"/>
  <c r="D23" i="2" s="1"/>
  <c r="D24" i="2" s="1"/>
  <c r="C8" i="2"/>
  <c r="A7" i="2"/>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alcChain>
</file>

<file path=xl/sharedStrings.xml><?xml version="1.0" encoding="utf-8"?>
<sst xmlns="http://schemas.openxmlformats.org/spreadsheetml/2006/main" count="30885" uniqueCount="4521">
  <si>
    <r>
      <rPr>
        <b/>
        <sz val="18"/>
        <rFont val="宋体"/>
        <family val="3"/>
        <charset val="134"/>
      </rPr>
      <t>中国银保监会银行业金融机构监管数据标准化规范</t>
    </r>
    <r>
      <rPr>
        <b/>
        <sz val="18"/>
        <rFont val="Times New Roman"/>
        <family val="1"/>
      </rPr>
      <t xml:space="preserve">
</t>
    </r>
    <r>
      <rPr>
        <b/>
        <sz val="18"/>
        <rFont val="宋体"/>
        <family val="3"/>
        <charset val="134"/>
      </rPr>
      <t>数据结构一览表说明</t>
    </r>
  </si>
  <si>
    <r>
      <rPr>
        <sz val="14"/>
        <rFont val="Times New Roman"/>
        <family val="1"/>
      </rPr>
      <t xml:space="preserve">1. </t>
    </r>
    <r>
      <rPr>
        <sz val="14"/>
        <rFont val="宋体"/>
        <family val="3"/>
        <charset val="134"/>
      </rPr>
      <t>标准化数据结构以表形式组织。一个或多个表归属于一个分类，每个表包含多个数据项。</t>
    </r>
  </si>
  <si>
    <r>
      <rPr>
        <sz val="14"/>
        <rFont val="Times New Roman"/>
        <family val="1"/>
      </rPr>
      <t xml:space="preserve">2. </t>
    </r>
    <r>
      <rPr>
        <sz val="14"/>
        <rFont val="宋体"/>
        <family val="3"/>
        <charset val="134"/>
      </rPr>
      <t>数据项已按表进行分类组合，通过使用最左侧导航按钮，可以展开或隐藏各表数据项，便于查看。</t>
    </r>
  </si>
  <si>
    <r>
      <rPr>
        <sz val="14"/>
        <rFont val="Times New Roman"/>
        <family val="1"/>
      </rPr>
      <t xml:space="preserve">3. </t>
    </r>
    <r>
      <rPr>
        <sz val="14"/>
        <rFont val="宋体"/>
        <family val="3"/>
        <charset val="134"/>
      </rPr>
      <t>数据项中备注</t>
    </r>
    <r>
      <rPr>
        <sz val="14"/>
        <rFont val="Times New Roman"/>
        <family val="1"/>
      </rPr>
      <t>PK</t>
    </r>
    <r>
      <rPr>
        <sz val="14"/>
        <rFont val="宋体"/>
        <family val="3"/>
        <charset val="134"/>
      </rPr>
      <t>为监管部门作为唯一性约束的参考条件，含有多个</t>
    </r>
    <r>
      <rPr>
        <sz val="14"/>
        <rFont val="Times New Roman"/>
        <family val="1"/>
      </rPr>
      <t>PK</t>
    </r>
    <r>
      <rPr>
        <sz val="14"/>
        <rFont val="宋体"/>
        <family val="3"/>
        <charset val="134"/>
      </rPr>
      <t>的，表示联合主键的参考。</t>
    </r>
  </si>
  <si>
    <r>
      <rPr>
        <sz val="14"/>
        <rFont val="Times New Roman"/>
        <family val="1"/>
      </rPr>
      <t>4. “</t>
    </r>
    <r>
      <rPr>
        <sz val="14"/>
        <rFont val="宋体"/>
        <family val="3"/>
        <charset val="134"/>
      </rPr>
      <t>数据元说明</t>
    </r>
    <r>
      <rPr>
        <sz val="14"/>
        <rFont val="Times New Roman"/>
        <family val="1"/>
      </rPr>
      <t>”</t>
    </r>
    <r>
      <rPr>
        <sz val="14"/>
        <rFont val="宋体"/>
        <family val="3"/>
        <charset val="134"/>
      </rPr>
      <t>定义数据项的类型及长度的表示形式。</t>
    </r>
  </si>
  <si>
    <r>
      <rPr>
        <sz val="14"/>
        <rFont val="Times New Roman"/>
        <family val="1"/>
      </rPr>
      <t xml:space="preserve">5. </t>
    </r>
    <r>
      <rPr>
        <sz val="14"/>
        <rFont val="宋体"/>
        <family val="3"/>
        <charset val="134"/>
      </rPr>
      <t>数据项中备注</t>
    </r>
    <r>
      <rPr>
        <sz val="14"/>
        <rFont val="Times New Roman"/>
        <family val="1"/>
      </rPr>
      <t>“</t>
    </r>
    <r>
      <rPr>
        <sz val="14"/>
        <rFont val="宋体"/>
        <family val="3"/>
        <charset val="134"/>
      </rPr>
      <t>关联数据项：</t>
    </r>
    <r>
      <rPr>
        <sz val="14"/>
        <rFont val="Times New Roman"/>
        <family val="1"/>
      </rPr>
      <t>[</t>
    </r>
    <r>
      <rPr>
        <sz val="14"/>
        <rFont val="宋体"/>
        <family val="3"/>
        <charset val="134"/>
      </rPr>
      <t>表名</t>
    </r>
    <r>
      <rPr>
        <sz val="14"/>
        <rFont val="Times New Roman"/>
        <family val="1"/>
      </rPr>
      <t>].[</t>
    </r>
    <r>
      <rPr>
        <sz val="14"/>
        <rFont val="宋体"/>
        <family val="3"/>
        <charset val="134"/>
      </rPr>
      <t>数据项名</t>
    </r>
    <r>
      <rPr>
        <sz val="14"/>
        <rFont val="Times New Roman"/>
        <family val="1"/>
      </rPr>
      <t>]”</t>
    </r>
    <r>
      <rPr>
        <sz val="14"/>
        <rFont val="宋体"/>
        <family val="3"/>
        <charset val="134"/>
      </rPr>
      <t>表示该数据项取值的参考数据项。例如</t>
    </r>
    <r>
      <rPr>
        <sz val="14"/>
        <rFont val="Times New Roman"/>
        <family val="1"/>
      </rPr>
      <t>“</t>
    </r>
    <r>
      <rPr>
        <sz val="14"/>
        <rFont val="宋体"/>
        <family val="3"/>
        <charset val="134"/>
      </rPr>
      <t>关联数据项</t>
    </r>
    <r>
      <rPr>
        <sz val="14"/>
        <rFont val="Times New Roman"/>
        <family val="1"/>
      </rPr>
      <t>:</t>
    </r>
    <r>
      <rPr>
        <sz val="14"/>
        <rFont val="宋体"/>
        <family val="3"/>
        <charset val="134"/>
      </rPr>
      <t>机构信息表</t>
    </r>
    <r>
      <rPr>
        <sz val="14"/>
        <rFont val="Times New Roman"/>
        <family val="1"/>
      </rPr>
      <t>.</t>
    </r>
    <r>
      <rPr>
        <sz val="14"/>
        <rFont val="宋体"/>
        <family val="3"/>
        <charset val="134"/>
      </rPr>
      <t>内部机构号</t>
    </r>
    <r>
      <rPr>
        <sz val="14"/>
        <rFont val="Times New Roman"/>
        <family val="1"/>
      </rPr>
      <t>”</t>
    </r>
    <r>
      <rPr>
        <sz val="14"/>
        <rFont val="宋体"/>
        <family val="3"/>
        <charset val="134"/>
      </rPr>
      <t>表示该数据项应和</t>
    </r>
    <r>
      <rPr>
        <sz val="14"/>
        <rFont val="Times New Roman"/>
        <family val="1"/>
      </rPr>
      <t>“</t>
    </r>
    <r>
      <rPr>
        <sz val="14"/>
        <rFont val="宋体"/>
        <family val="3"/>
        <charset val="134"/>
      </rPr>
      <t>机构信息表</t>
    </r>
    <r>
      <rPr>
        <sz val="14"/>
        <rFont val="Times New Roman"/>
        <family val="1"/>
      </rPr>
      <t>”</t>
    </r>
    <r>
      <rPr>
        <sz val="14"/>
        <rFont val="宋体"/>
        <family val="3"/>
        <charset val="134"/>
      </rPr>
      <t>中的</t>
    </r>
    <r>
      <rPr>
        <sz val="14"/>
        <rFont val="Times New Roman"/>
        <family val="1"/>
      </rPr>
      <t>“</t>
    </r>
    <r>
      <rPr>
        <sz val="14"/>
        <rFont val="宋体"/>
        <family val="3"/>
        <charset val="134"/>
      </rPr>
      <t>内部机构号</t>
    </r>
    <r>
      <rPr>
        <sz val="14"/>
        <rFont val="Times New Roman"/>
        <family val="1"/>
      </rPr>
      <t>”</t>
    </r>
    <r>
      <rPr>
        <sz val="14"/>
        <rFont val="宋体"/>
        <family val="3"/>
        <charset val="134"/>
      </rPr>
      <t>数据项取值一致。</t>
    </r>
  </si>
  <si>
    <r>
      <rPr>
        <sz val="14"/>
        <rFont val="Times New Roman"/>
        <family val="1"/>
      </rPr>
      <t xml:space="preserve">6. Cn </t>
    </r>
    <r>
      <rPr>
        <sz val="14"/>
        <rFont val="宋体"/>
        <family val="3"/>
        <charset val="134"/>
      </rPr>
      <t>表示</t>
    </r>
    <r>
      <rPr>
        <sz val="14"/>
        <rFont val="Times New Roman"/>
        <family val="1"/>
      </rPr>
      <t>n</t>
    </r>
    <r>
      <rPr>
        <sz val="14"/>
        <rFont val="宋体"/>
        <family val="3"/>
        <charset val="134"/>
      </rPr>
      <t>个字节的固定长度，相应的字符长度由字符编码集确定。</t>
    </r>
  </si>
  <si>
    <r>
      <rPr>
        <sz val="14"/>
        <rFont val="Times New Roman"/>
        <family val="1"/>
      </rPr>
      <t xml:space="preserve">7. C..n </t>
    </r>
    <r>
      <rPr>
        <sz val="14"/>
        <rFont val="宋体"/>
        <family val="3"/>
        <charset val="134"/>
      </rPr>
      <t>表示最多为</t>
    </r>
    <r>
      <rPr>
        <sz val="14"/>
        <rFont val="Times New Roman"/>
        <family val="1"/>
      </rPr>
      <t>n</t>
    </r>
    <r>
      <rPr>
        <sz val="14"/>
        <rFont val="宋体"/>
        <family val="3"/>
        <charset val="134"/>
      </rPr>
      <t>个字节的可变长度，相应的字符长度由字符编码集确定。</t>
    </r>
  </si>
  <si>
    <r>
      <rPr>
        <sz val="14"/>
        <rFont val="Times New Roman"/>
        <family val="1"/>
      </rPr>
      <t xml:space="preserve">8. I </t>
    </r>
    <r>
      <rPr>
        <sz val="14"/>
        <rFont val="宋体"/>
        <family val="3"/>
        <charset val="134"/>
      </rPr>
      <t>表示整数可计算形式。</t>
    </r>
  </si>
  <si>
    <r>
      <rPr>
        <sz val="14"/>
        <rFont val="Times New Roman"/>
        <family val="1"/>
      </rPr>
      <t xml:space="preserve">9. I..n </t>
    </r>
    <r>
      <rPr>
        <sz val="14"/>
        <rFont val="宋体"/>
        <family val="3"/>
        <charset val="134"/>
      </rPr>
      <t>表示最多为</t>
    </r>
    <r>
      <rPr>
        <sz val="14"/>
        <rFont val="Times New Roman"/>
        <family val="1"/>
      </rPr>
      <t>n</t>
    </r>
    <r>
      <rPr>
        <sz val="14"/>
        <rFont val="宋体"/>
        <family val="3"/>
        <charset val="134"/>
      </rPr>
      <t>位的整数可计算形式。</t>
    </r>
  </si>
  <si>
    <r>
      <rPr>
        <sz val="14"/>
        <rFont val="Times New Roman"/>
        <family val="1"/>
      </rPr>
      <t xml:space="preserve">10. Dw.d </t>
    </r>
    <r>
      <rPr>
        <sz val="14"/>
        <rFont val="宋体"/>
        <family val="3"/>
        <charset val="134"/>
      </rPr>
      <t>表示十进制小数可计算形式，</t>
    </r>
    <r>
      <rPr>
        <sz val="14"/>
        <rFont val="Times New Roman"/>
        <family val="1"/>
      </rPr>
      <t>w</t>
    </r>
    <r>
      <rPr>
        <sz val="14"/>
        <rFont val="宋体"/>
        <family val="3"/>
        <charset val="134"/>
      </rPr>
      <t>表示包含小数点前后字符位在内的整个字段最多字符位数，</t>
    </r>
    <r>
      <rPr>
        <sz val="14"/>
        <rFont val="Times New Roman"/>
        <family val="1"/>
      </rPr>
      <t>d</t>
    </r>
    <r>
      <rPr>
        <sz val="14"/>
        <rFont val="宋体"/>
        <family val="3"/>
        <charset val="134"/>
      </rPr>
      <t>表示小数点后的最多字符位数。</t>
    </r>
  </si>
  <si>
    <r>
      <rPr>
        <sz val="14"/>
        <rFont val="Times New Roman"/>
        <family val="1"/>
      </rPr>
      <t xml:space="preserve">11. F </t>
    </r>
    <r>
      <rPr>
        <sz val="14"/>
        <rFont val="宋体"/>
        <family val="3"/>
        <charset val="134"/>
      </rPr>
      <t>表示任意长度浮点数。</t>
    </r>
  </si>
  <si>
    <t>数据元说明</t>
  </si>
  <si>
    <t>分类</t>
  </si>
  <si>
    <t>数据元编码</t>
  </si>
  <si>
    <t>数据元名称</t>
  </si>
  <si>
    <t>数据元英文</t>
  </si>
  <si>
    <t>格式</t>
  </si>
  <si>
    <t>公共信息</t>
  </si>
  <si>
    <t>001</t>
  </si>
  <si>
    <t>001001</t>
  </si>
  <si>
    <t>名称</t>
  </si>
  <si>
    <t>Name</t>
  </si>
  <si>
    <r>
      <rPr>
        <sz val="12"/>
        <rFont val="宋体"/>
        <family val="3"/>
        <charset val="134"/>
      </rPr>
      <t>名称应与公章所使用的名称完全一致。银行机构以银监会金融机构许可证登记名称为准。无独立金融机构许可证的机构，可在本名称中体现出机构特征。</t>
    </r>
    <r>
      <rPr>
        <sz val="12"/>
        <rFont val="Times New Roman"/>
        <family val="1"/>
      </rPr>
      <t xml:space="preserve">
</t>
    </r>
    <r>
      <rPr>
        <sz val="12"/>
        <rFont val="宋体"/>
        <family val="3"/>
        <charset val="134"/>
      </rPr>
      <t>客户名称按照客户的不同类型按如下标准填报。</t>
    </r>
    <r>
      <rPr>
        <sz val="12"/>
        <rFont val="Times New Roman"/>
        <family val="1"/>
      </rPr>
      <t xml:space="preserve">
</t>
    </r>
    <r>
      <rPr>
        <sz val="12"/>
        <rFont val="宋体"/>
        <family val="3"/>
        <charset val="134"/>
      </rPr>
      <t>（</t>
    </r>
    <r>
      <rPr>
        <sz val="12"/>
        <rFont val="Times New Roman"/>
        <family val="1"/>
      </rPr>
      <t>1</t>
    </r>
    <r>
      <rPr>
        <sz val="12"/>
        <rFont val="宋体"/>
        <family val="3"/>
        <charset val="134"/>
      </rPr>
      <t>）集团客户，填报银行对该集团授信采用的集团客户名称。视同集团客户填报的供应链融资填报核心企业客户名称。</t>
    </r>
    <r>
      <rPr>
        <sz val="12"/>
        <rFont val="Times New Roman"/>
        <family val="1"/>
      </rPr>
      <t xml:space="preserve">
</t>
    </r>
    <r>
      <rPr>
        <sz val="12"/>
        <rFont val="宋体"/>
        <family val="3"/>
        <charset val="134"/>
      </rPr>
      <t>（</t>
    </r>
    <r>
      <rPr>
        <sz val="12"/>
        <rFont val="Times New Roman"/>
        <family val="1"/>
      </rPr>
      <t>2</t>
    </r>
    <r>
      <rPr>
        <sz val="12"/>
        <rFont val="宋体"/>
        <family val="3"/>
        <charset val="134"/>
      </rPr>
      <t>）单一法人客户，经有关部门批准正式使用的全称，与公章所使用的名称完全一致。视同单一法人客户填报的分公司，填报分公司全称，与分公司公章所使用的名称完全一致。</t>
    </r>
    <r>
      <rPr>
        <sz val="12"/>
        <rFont val="Times New Roman"/>
        <family val="1"/>
      </rPr>
      <t xml:space="preserve">
</t>
    </r>
    <r>
      <rPr>
        <sz val="12"/>
        <rFont val="宋体"/>
        <family val="3"/>
        <charset val="134"/>
      </rPr>
      <t>（</t>
    </r>
    <r>
      <rPr>
        <sz val="12"/>
        <rFont val="Times New Roman"/>
        <family val="1"/>
      </rPr>
      <t>3</t>
    </r>
    <r>
      <rPr>
        <sz val="12"/>
        <rFont val="宋体"/>
        <family val="3"/>
        <charset val="134"/>
      </rPr>
      <t>）同业客户，经有关部门批准正式使用的客户全称，与客户公章所使用的名称完全一致。</t>
    </r>
    <r>
      <rPr>
        <sz val="12"/>
        <rFont val="Times New Roman"/>
        <family val="1"/>
      </rPr>
      <t xml:space="preserve">
</t>
    </r>
    <r>
      <rPr>
        <sz val="12"/>
        <rFont val="宋体"/>
        <family val="3"/>
        <charset val="134"/>
      </rPr>
      <t>（</t>
    </r>
    <r>
      <rPr>
        <sz val="12"/>
        <rFont val="Times New Roman"/>
        <family val="1"/>
      </rPr>
      <t>4</t>
    </r>
    <r>
      <rPr>
        <sz val="12"/>
        <rFont val="宋体"/>
        <family val="3"/>
        <charset val="134"/>
      </rPr>
      <t>）客户是境外法人的，客户名称填报规范的中文翻译；客户是境内涉密法人的，客户名称填报为</t>
    </r>
    <r>
      <rPr>
        <sz val="12"/>
        <rFont val="Times New Roman"/>
        <family val="1"/>
      </rPr>
      <t>“*********”</t>
    </r>
    <r>
      <rPr>
        <sz val="12"/>
        <rFont val="宋体"/>
        <family val="3"/>
        <charset val="134"/>
      </rPr>
      <t>。</t>
    </r>
    <r>
      <rPr>
        <sz val="12"/>
        <rFont val="Times New Roman"/>
        <family val="1"/>
      </rPr>
      <t xml:space="preserve">
</t>
    </r>
    <r>
      <rPr>
        <sz val="12"/>
        <rFont val="宋体"/>
        <family val="3"/>
        <charset val="134"/>
      </rPr>
      <t>（</t>
    </r>
    <r>
      <rPr>
        <sz val="12"/>
        <rFont val="Times New Roman"/>
        <family val="1"/>
      </rPr>
      <t>5</t>
    </r>
    <r>
      <rPr>
        <sz val="12"/>
        <rFont val="宋体"/>
        <family val="3"/>
        <charset val="134"/>
      </rPr>
      <t>）自然人，与有效证件上的姓名一致。</t>
    </r>
  </si>
  <si>
    <t>C..200</t>
  </si>
  <si>
    <t>001002</t>
  </si>
  <si>
    <t>是否标志</t>
  </si>
  <si>
    <t>Yes or No</t>
  </si>
  <si>
    <t>是，否。</t>
  </si>
  <si>
    <t>C..4</t>
  </si>
  <si>
    <t>001003</t>
  </si>
  <si>
    <t>比例</t>
  </si>
  <si>
    <t>Ratio</t>
  </si>
  <si>
    <r>
      <rPr>
        <sz val="12"/>
        <rFont val="宋体"/>
        <family val="3"/>
        <charset val="134"/>
      </rPr>
      <t>百分比为单位，即</t>
    </r>
    <r>
      <rPr>
        <sz val="12"/>
        <rFont val="Times New Roman"/>
        <family val="1"/>
      </rPr>
      <t>1/100</t>
    </r>
    <r>
      <rPr>
        <sz val="12"/>
        <rFont val="宋体"/>
        <family val="3"/>
        <charset val="134"/>
      </rPr>
      <t>，保留两位小数。</t>
    </r>
  </si>
  <si>
    <t>D10.2</t>
  </si>
  <si>
    <t>001004</t>
  </si>
  <si>
    <t>面积</t>
  </si>
  <si>
    <t>Area</t>
  </si>
  <si>
    <t>平方米。</t>
  </si>
  <si>
    <t>D20.2</t>
  </si>
  <si>
    <t>001005</t>
  </si>
  <si>
    <t>日期</t>
  </si>
  <si>
    <t>Date</t>
  </si>
  <si>
    <r>
      <rPr>
        <sz val="12"/>
        <rFont val="Times New Roman"/>
        <family val="1"/>
      </rPr>
      <t>YYYYMMDD</t>
    </r>
    <r>
      <rPr>
        <sz val="12"/>
        <rFont val="宋体"/>
        <family val="3"/>
        <charset val="134"/>
      </rPr>
      <t>，默认值</t>
    </r>
    <r>
      <rPr>
        <sz val="12"/>
        <rFont val="Times New Roman"/>
        <family val="1"/>
      </rPr>
      <t>99991231</t>
    </r>
    <r>
      <rPr>
        <sz val="12"/>
        <rFont val="宋体"/>
        <family val="3"/>
        <charset val="134"/>
      </rPr>
      <t>。</t>
    </r>
  </si>
  <si>
    <t>C8</t>
  </si>
  <si>
    <t>001006</t>
  </si>
  <si>
    <t>年月</t>
  </si>
  <si>
    <t>Year &amp; Month</t>
  </si>
  <si>
    <r>
      <rPr>
        <sz val="12"/>
        <rFont val="Times New Roman"/>
        <family val="1"/>
      </rPr>
      <t>YYYYMM</t>
    </r>
    <r>
      <rPr>
        <sz val="12"/>
        <rFont val="宋体"/>
        <family val="3"/>
        <charset val="134"/>
      </rPr>
      <t>，默认值</t>
    </r>
    <r>
      <rPr>
        <sz val="12"/>
        <rFont val="Times New Roman"/>
        <family val="1"/>
      </rPr>
      <t>999912</t>
    </r>
    <r>
      <rPr>
        <sz val="12"/>
        <rFont val="宋体"/>
        <family val="3"/>
        <charset val="134"/>
      </rPr>
      <t>。</t>
    </r>
  </si>
  <si>
    <t>C6</t>
  </si>
  <si>
    <t>001007</t>
  </si>
  <si>
    <t>时间</t>
  </si>
  <si>
    <t>Time</t>
  </si>
  <si>
    <r>
      <rPr>
        <sz val="12"/>
        <rFont val="Times New Roman"/>
        <family val="1"/>
      </rPr>
      <t>24</t>
    </r>
    <r>
      <rPr>
        <sz val="12"/>
        <rFont val="宋体"/>
        <family val="3"/>
        <charset val="134"/>
      </rPr>
      <t>小时制时间，精确到秒。</t>
    </r>
    <r>
      <rPr>
        <sz val="12"/>
        <rFont val="Times New Roman"/>
        <family val="1"/>
      </rPr>
      <t>hhmmss</t>
    </r>
    <r>
      <rPr>
        <sz val="12"/>
        <rFont val="宋体"/>
        <family val="3"/>
        <charset val="134"/>
      </rPr>
      <t>，默认值</t>
    </r>
    <r>
      <rPr>
        <sz val="12"/>
        <rFont val="Times New Roman"/>
        <family val="1"/>
      </rPr>
      <t>000000</t>
    </r>
    <r>
      <rPr>
        <sz val="12"/>
        <rFont val="宋体"/>
        <family val="3"/>
        <charset val="134"/>
      </rPr>
      <t>。</t>
    </r>
  </si>
  <si>
    <t>001008</t>
  </si>
  <si>
    <t>时间戳</t>
  </si>
  <si>
    <t>Timestamp</t>
  </si>
  <si>
    <r>
      <rPr>
        <sz val="12"/>
        <rFont val="宋体"/>
        <family val="3"/>
        <charset val="134"/>
      </rPr>
      <t>交易的唯一性的时间表示，</t>
    </r>
    <r>
      <rPr>
        <sz val="12"/>
        <rFont val="Times New Roman"/>
        <family val="1"/>
      </rPr>
      <t>YYYYMMDDhhmmssuuuuuu</t>
    </r>
    <r>
      <rPr>
        <sz val="12"/>
        <rFont val="宋体"/>
        <family val="3"/>
        <charset val="134"/>
      </rPr>
      <t>（后六位代表精确度微秒级），默认值</t>
    </r>
    <r>
      <rPr>
        <sz val="12"/>
        <rFont val="Times New Roman"/>
        <family val="1"/>
      </rPr>
      <t>99991231000000000000</t>
    </r>
    <r>
      <rPr>
        <sz val="12"/>
        <rFont val="宋体"/>
        <family val="3"/>
        <charset val="134"/>
      </rPr>
      <t>。</t>
    </r>
  </si>
  <si>
    <t>C20</t>
  </si>
  <si>
    <t>001009</t>
  </si>
  <si>
    <t>地址</t>
  </si>
  <si>
    <t>Address</t>
  </si>
  <si>
    <t>中文描述。个人住址。金融机构以金融机构许可证登记地址为准。集团母公司为境内企业的，按照《企业法人营业执照》中的注册地填报，要写明省（区、市）、地（区、市、州、盟）、县（区、市、旗）。集团母公司为境外企业的，不填报。</t>
  </si>
  <si>
    <t>C..400</t>
  </si>
  <si>
    <t>001010</t>
  </si>
  <si>
    <t>电话</t>
  </si>
  <si>
    <t>Tel.</t>
  </si>
  <si>
    <t>银行自定义。</t>
  </si>
  <si>
    <t>C..30</t>
  </si>
  <si>
    <t>001011</t>
  </si>
  <si>
    <t>银行机构代码</t>
  </si>
  <si>
    <t>Bank code</t>
  </si>
  <si>
    <t>人行支付行号</t>
  </si>
  <si>
    <t>001012</t>
  </si>
  <si>
    <t>金融许可证号</t>
  </si>
  <si>
    <t>Financial license number</t>
  </si>
  <si>
    <r>
      <rPr>
        <sz val="12"/>
        <rFont val="宋体"/>
        <family val="3"/>
        <charset val="134"/>
      </rPr>
      <t>金融许可证机构编码编制规则（试行）</t>
    </r>
    <r>
      <rPr>
        <sz val="12"/>
        <rFont val="Times New Roman"/>
        <family val="1"/>
      </rPr>
      <t xml:space="preserve">
</t>
    </r>
    <r>
      <rPr>
        <sz val="12"/>
        <rFont val="宋体"/>
        <family val="3"/>
        <charset val="134"/>
      </rPr>
      <t>　一、机构编码结构</t>
    </r>
    <r>
      <rPr>
        <sz val="12"/>
        <rFont val="Times New Roman"/>
        <family val="1"/>
      </rPr>
      <t xml:space="preserve">
</t>
    </r>
    <r>
      <rPr>
        <sz val="12"/>
        <rFont val="宋体"/>
        <family val="3"/>
        <charset val="134"/>
      </rPr>
      <t>　　机构编码由大写英文字母和数字组成，共</t>
    </r>
    <r>
      <rPr>
        <sz val="12"/>
        <rFont val="Times New Roman"/>
        <family val="1"/>
      </rPr>
      <t>15</t>
    </r>
    <r>
      <rPr>
        <sz val="12"/>
        <rFont val="宋体"/>
        <family val="3"/>
        <charset val="134"/>
      </rPr>
      <t>位。分六个部分，分别是机构类型代码、机构代码、组织类别代码、发证机关代码、地址代码、顺序代码，从左至右顺序排列，如下表所示。</t>
    </r>
    <r>
      <rPr>
        <sz val="12"/>
        <rFont val="Times New Roman"/>
        <family val="1"/>
      </rPr>
      <t xml:space="preserve">
</t>
    </r>
    <r>
      <rPr>
        <sz val="12"/>
        <rFont val="宋体"/>
        <family val="3"/>
        <charset val="134"/>
      </rPr>
      <t>　　二、机构编码含义</t>
    </r>
    <r>
      <rPr>
        <sz val="12"/>
        <rFont val="Times New Roman"/>
        <family val="1"/>
      </rPr>
      <t xml:space="preserve">
</t>
    </r>
    <r>
      <rPr>
        <sz val="12"/>
        <rFont val="宋体"/>
        <family val="3"/>
        <charset val="134"/>
      </rPr>
      <t>　　（一）第［一］位是机构类型代码，用大写英文字母表示。</t>
    </r>
    <r>
      <rPr>
        <sz val="12"/>
        <rFont val="Times New Roman"/>
        <family val="1"/>
      </rPr>
      <t xml:space="preserve">
</t>
    </r>
    <r>
      <rPr>
        <sz val="12"/>
        <rFont val="宋体"/>
        <family val="3"/>
        <charset val="134"/>
      </rPr>
      <t>　　</t>
    </r>
    <r>
      <rPr>
        <sz val="12"/>
        <rFont val="Times New Roman"/>
        <family val="1"/>
      </rPr>
      <t>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t>
    </r>
  </si>
  <si>
    <t>001013</t>
  </si>
  <si>
    <t>内部机构号</t>
  </si>
  <si>
    <t>Inner organization number</t>
  </si>
  <si>
    <t>银行内部机构号。应具有标识机构的唯一性。</t>
  </si>
  <si>
    <t>001014</t>
  </si>
  <si>
    <t>机构类别</t>
  </si>
  <si>
    <t>Organization type</t>
  </si>
  <si>
    <t>中文字典或中文描述，银行自定义。</t>
  </si>
  <si>
    <t>001015</t>
  </si>
  <si>
    <t>邮政编码</t>
  </si>
  <si>
    <t>Zip code</t>
  </si>
  <si>
    <r>
      <rPr>
        <sz val="12"/>
        <rFont val="宋体"/>
        <family val="3"/>
        <charset val="134"/>
      </rPr>
      <t>该机构注册地邮政编码，</t>
    </r>
    <r>
      <rPr>
        <sz val="12"/>
        <rFont val="Times New Roman"/>
        <family val="1"/>
      </rPr>
      <t>6</t>
    </r>
    <r>
      <rPr>
        <sz val="12"/>
        <rFont val="宋体"/>
        <family val="3"/>
        <charset val="134"/>
      </rPr>
      <t>位。超过</t>
    </r>
    <r>
      <rPr>
        <sz val="12"/>
        <rFont val="Times New Roman"/>
        <family val="1"/>
      </rPr>
      <t>6</t>
    </r>
    <r>
      <rPr>
        <sz val="12"/>
        <rFont val="宋体"/>
        <family val="3"/>
        <charset val="134"/>
      </rPr>
      <t>位的只取前</t>
    </r>
    <r>
      <rPr>
        <sz val="12"/>
        <rFont val="Times New Roman"/>
        <family val="1"/>
      </rPr>
      <t>6</t>
    </r>
    <r>
      <rPr>
        <sz val="12"/>
        <rFont val="宋体"/>
        <family val="3"/>
        <charset val="134"/>
      </rPr>
      <t>位。</t>
    </r>
  </si>
  <si>
    <t>001016</t>
  </si>
  <si>
    <t>网点号</t>
  </si>
  <si>
    <t>Branch number</t>
  </si>
  <si>
    <t>银行内部机构号。</t>
  </si>
  <si>
    <t>001017</t>
  </si>
  <si>
    <t>营业状态</t>
  </si>
  <si>
    <t>Business state</t>
  </si>
  <si>
    <t>营业，停业。</t>
  </si>
  <si>
    <t>C..6</t>
  </si>
  <si>
    <t>001018</t>
  </si>
  <si>
    <t>工号</t>
  </si>
  <si>
    <t>Emp ID</t>
  </si>
  <si>
    <t>工号。</t>
  </si>
  <si>
    <t>001019</t>
  </si>
  <si>
    <t>姓名</t>
  </si>
  <si>
    <t>Name (people)</t>
  </si>
  <si>
    <t>姓名。</t>
  </si>
  <si>
    <t>C..100</t>
  </si>
  <si>
    <t>001021</t>
  </si>
  <si>
    <t>所属部门</t>
  </si>
  <si>
    <t>Department</t>
  </si>
  <si>
    <t>C..60</t>
  </si>
  <si>
    <t>001022</t>
  </si>
  <si>
    <t>职务</t>
  </si>
  <si>
    <t>Post.</t>
  </si>
  <si>
    <t>001023</t>
  </si>
  <si>
    <t>状态</t>
  </si>
  <si>
    <t>Status</t>
  </si>
  <si>
    <t>001024</t>
  </si>
  <si>
    <t>柜员号</t>
  </si>
  <si>
    <t>Teller number</t>
  </si>
  <si>
    <t>柜员编号。银行自定义。</t>
  </si>
  <si>
    <t>001025</t>
  </si>
  <si>
    <t>柜员类型</t>
  </si>
  <si>
    <t>Type of teller</t>
  </si>
  <si>
    <t>001026</t>
  </si>
  <si>
    <t>审批授信额度</t>
  </si>
  <si>
    <t>Limit of credit approval</t>
  </si>
  <si>
    <t>审批授信额度（币种：人民币）。</t>
  </si>
  <si>
    <t>001027</t>
  </si>
  <si>
    <t>授权范围</t>
  </si>
  <si>
    <t>Scope of authority</t>
  </si>
  <si>
    <t>可以授权的业务种类，银行自定义。</t>
  </si>
  <si>
    <t>001028</t>
  </si>
  <si>
    <t>柜员用户级别</t>
  </si>
  <si>
    <t>Teller level</t>
  </si>
  <si>
    <t>001029</t>
  </si>
  <si>
    <t>柜员权限级别</t>
  </si>
  <si>
    <t>Teller authority</t>
  </si>
  <si>
    <t>柜员权限级别，银行自定义。</t>
  </si>
  <si>
    <t>001030</t>
  </si>
  <si>
    <t>岗位编号</t>
  </si>
  <si>
    <t>Post number</t>
  </si>
  <si>
    <t>001031</t>
  </si>
  <si>
    <t>岗位种类</t>
  </si>
  <si>
    <t>Post type</t>
  </si>
  <si>
    <t>岗位种类，中文字典或中文描述，银行自定义。</t>
  </si>
  <si>
    <t>001032</t>
  </si>
  <si>
    <t>岗位名称</t>
  </si>
  <si>
    <t>Post name</t>
  </si>
  <si>
    <t>岗位名称，中文字典或中文描述，银行自定义。</t>
  </si>
  <si>
    <t>001033</t>
  </si>
  <si>
    <t>岗位说明</t>
  </si>
  <si>
    <t>Post description</t>
  </si>
  <si>
    <t>对岗位工作的中文描述，银行自定义。</t>
  </si>
  <si>
    <t>001034</t>
  </si>
  <si>
    <t>金融机构代码</t>
  </si>
  <si>
    <t>Bank code for statistic</t>
  </si>
  <si>
    <r>
      <rPr>
        <sz val="12"/>
        <rFont val="宋体"/>
        <family val="3"/>
        <charset val="134"/>
      </rPr>
      <t>上报人行全科目时所用的金融机构代码。金融机构代码由中国人民银行统一编发。第一级：清算中心编码，占</t>
    </r>
    <r>
      <rPr>
        <sz val="12"/>
        <rFont val="Times New Roman"/>
        <family val="1"/>
      </rPr>
      <t>4</t>
    </r>
    <r>
      <rPr>
        <sz val="12"/>
        <rFont val="宋体"/>
        <family val="3"/>
        <charset val="134"/>
      </rPr>
      <t>个字节。规定一个中心城市范围内只能用中心城市人民银行的清算中心代码，不能使用人民银行县级支行清算中心代码。第二级：机构代码，占</t>
    </r>
    <r>
      <rPr>
        <sz val="12"/>
        <rFont val="Times New Roman"/>
        <family val="1"/>
      </rPr>
      <t>3</t>
    </r>
    <r>
      <rPr>
        <sz val="12"/>
        <rFont val="宋体"/>
        <family val="3"/>
        <charset val="134"/>
      </rPr>
      <t>个字节。在原</t>
    </r>
    <r>
      <rPr>
        <sz val="12"/>
        <rFont val="Times New Roman"/>
        <family val="1"/>
      </rPr>
      <t>1</t>
    </r>
    <r>
      <rPr>
        <sz val="12"/>
        <rFont val="宋体"/>
        <family val="3"/>
        <charset val="134"/>
      </rPr>
      <t>位银行行别和保险公司标志代码（</t>
    </r>
    <r>
      <rPr>
        <sz val="12"/>
        <rFont val="Times New Roman"/>
        <family val="1"/>
      </rPr>
      <t>GB13496-92</t>
    </r>
    <r>
      <rPr>
        <sz val="12"/>
        <rFont val="宋体"/>
        <family val="3"/>
        <charset val="134"/>
      </rPr>
      <t>）的基础上，左右各扩充</t>
    </r>
    <r>
      <rPr>
        <sz val="12"/>
        <rFont val="Times New Roman"/>
        <family val="1"/>
      </rPr>
      <t>1</t>
    </r>
    <r>
      <rPr>
        <sz val="12"/>
        <rFont val="宋体"/>
        <family val="3"/>
        <charset val="134"/>
      </rPr>
      <t>位。最左边</t>
    </r>
    <r>
      <rPr>
        <sz val="12"/>
        <rFont val="Times New Roman"/>
        <family val="1"/>
      </rPr>
      <t>1</t>
    </r>
    <r>
      <rPr>
        <sz val="12"/>
        <rFont val="宋体"/>
        <family val="3"/>
        <charset val="134"/>
      </rPr>
      <t>位可以作为机构类别代码，将顺序编码法改为分类编码法。数据资源不足时，可以向英文字母</t>
    </r>
    <r>
      <rPr>
        <sz val="12"/>
        <rFont val="Times New Roman"/>
        <family val="1"/>
      </rPr>
      <t>A-Z</t>
    </r>
    <r>
      <rPr>
        <sz val="12"/>
        <rFont val="宋体"/>
        <family val="3"/>
        <charset val="134"/>
      </rPr>
      <t>扩充。第三级：分支机构代码，占</t>
    </r>
    <r>
      <rPr>
        <sz val="12"/>
        <rFont val="Times New Roman"/>
        <family val="1"/>
      </rPr>
      <t>3</t>
    </r>
    <r>
      <rPr>
        <sz val="12"/>
        <rFont val="宋体"/>
        <family val="3"/>
        <charset val="134"/>
      </rPr>
      <t>个字节。第</t>
    </r>
    <r>
      <rPr>
        <sz val="12"/>
        <rFont val="Times New Roman"/>
        <family val="1"/>
      </rPr>
      <t>1</t>
    </r>
    <r>
      <rPr>
        <sz val="12"/>
        <rFont val="宋体"/>
        <family val="3"/>
        <charset val="134"/>
      </rPr>
      <t>位为中心城市下属地区（主要是下属县或县级市、区）编码，若数字资源不足时，可以向英文字母</t>
    </r>
    <r>
      <rPr>
        <sz val="12"/>
        <rFont val="Times New Roman"/>
        <family val="1"/>
      </rPr>
      <t>A-Z</t>
    </r>
    <r>
      <rPr>
        <sz val="12"/>
        <rFont val="宋体"/>
        <family val="3"/>
        <charset val="134"/>
      </rPr>
      <t>扩充。后</t>
    </r>
    <r>
      <rPr>
        <sz val="12"/>
        <rFont val="Times New Roman"/>
        <family val="1"/>
      </rPr>
      <t>2</t>
    </r>
    <r>
      <rPr>
        <sz val="12"/>
        <rFont val="宋体"/>
        <family val="3"/>
        <charset val="134"/>
      </rPr>
      <t>位为金融机构顺序号。第四级：校验码，占</t>
    </r>
    <r>
      <rPr>
        <sz val="12"/>
        <rFont val="Times New Roman"/>
        <family val="1"/>
      </rPr>
      <t>1</t>
    </r>
    <r>
      <rPr>
        <sz val="12"/>
        <rFont val="宋体"/>
        <family val="3"/>
        <charset val="134"/>
      </rPr>
      <t>个字节，计算方法沿用</t>
    </r>
    <r>
      <rPr>
        <sz val="12"/>
        <rFont val="Times New Roman"/>
        <family val="1"/>
      </rPr>
      <t>“</t>
    </r>
    <r>
      <rPr>
        <sz val="12"/>
        <rFont val="宋体"/>
        <family val="3"/>
        <charset val="134"/>
      </rPr>
      <t>全国清算中心代码</t>
    </r>
    <r>
      <rPr>
        <sz val="12"/>
        <rFont val="Times New Roman"/>
        <family val="1"/>
      </rPr>
      <t>”</t>
    </r>
    <r>
      <rPr>
        <sz val="12"/>
        <rFont val="宋体"/>
        <family val="3"/>
        <charset val="134"/>
      </rPr>
      <t>中的规定。</t>
    </r>
  </si>
  <si>
    <t>001035</t>
  </si>
  <si>
    <t>地区名称</t>
  </si>
  <si>
    <t>District name</t>
  </si>
  <si>
    <t>地区名称。金融机构填写金融机构代码对应的地区名称。集团母公司为境内企业的，按照《企业法人营业执照》中的注册地填报，要写明省（区、市）、地（区、市、州、盟）、县（区、市、旗）。集团母公司为境外企业的，不填报。</t>
  </si>
  <si>
    <t>001036</t>
  </si>
  <si>
    <t>数量</t>
  </si>
  <si>
    <t>Quantity</t>
  </si>
  <si>
    <t>数量。</t>
  </si>
  <si>
    <t>D20</t>
  </si>
  <si>
    <t>001037</t>
  </si>
  <si>
    <t>名称集合</t>
  </si>
  <si>
    <t>Collection of names</t>
  </si>
  <si>
    <t>多个名称</t>
  </si>
  <si>
    <t>C..1000</t>
  </si>
  <si>
    <t>001038</t>
  </si>
  <si>
    <t>代码集合</t>
  </si>
  <si>
    <t>Collection of code</t>
  </si>
  <si>
    <t>多个代码</t>
  </si>
  <si>
    <t>客户信息</t>
  </si>
  <si>
    <t>002</t>
  </si>
  <si>
    <t>002001</t>
  </si>
  <si>
    <t>客户统一编号</t>
  </si>
  <si>
    <t>Customer number</t>
  </si>
  <si>
    <t>银行自定义的唯一识别客户的标识。供应链融资的填写供应链融资编码。</t>
  </si>
  <si>
    <t>002002</t>
  </si>
  <si>
    <t>客户英文姓名</t>
  </si>
  <si>
    <t>English name of customer</t>
  </si>
  <si>
    <t>英文或拼音。</t>
  </si>
  <si>
    <t>002003</t>
  </si>
  <si>
    <t>证件类别</t>
  </si>
  <si>
    <t>Document type</t>
  </si>
  <si>
    <t>统一社会信用代码，组织机构代码，居民身份证，军官证，文职干部证，警官证，士兵证，户口簿，临时身份证，其他有效通行旅行证件，护照，学生证，无证件，其他。</t>
  </si>
  <si>
    <t>002004</t>
  </si>
  <si>
    <t>证件号码</t>
  </si>
  <si>
    <t>Document number</t>
  </si>
  <si>
    <t>证件号码。涉及个人身份证件时需按照本规范给定规则进行脱敏处理。</t>
  </si>
  <si>
    <t>002005</t>
  </si>
  <si>
    <t>来源系统</t>
  </si>
  <si>
    <t>Source system</t>
  </si>
  <si>
    <t>该客户信息源自的系统名称。</t>
  </si>
  <si>
    <t>002006</t>
  </si>
  <si>
    <t>国籍</t>
  </si>
  <si>
    <t>Nationality</t>
  </si>
  <si>
    <r>
      <rPr>
        <sz val="12"/>
        <rFont val="宋体"/>
        <family val="3"/>
        <charset val="134"/>
      </rPr>
      <t>参照《</t>
    </r>
    <r>
      <rPr>
        <sz val="12"/>
        <rFont val="Times New Roman"/>
        <family val="1"/>
      </rPr>
      <t xml:space="preserve">GB/T 2659-2000 </t>
    </r>
    <r>
      <rPr>
        <sz val="12"/>
        <rFont val="宋体"/>
        <family val="3"/>
        <charset val="134"/>
      </rPr>
      <t>世界各国和地区名称》。</t>
    </r>
  </si>
  <si>
    <t>002007</t>
  </si>
  <si>
    <t>民族</t>
  </si>
  <si>
    <t>Ethnicity</t>
  </si>
  <si>
    <t>国家认可的在公安户籍管理部门正式登记注册的客户所属民族的名称。</t>
  </si>
  <si>
    <t>002008</t>
  </si>
  <si>
    <t>性别</t>
  </si>
  <si>
    <t>Gender</t>
  </si>
  <si>
    <t>男，女，其他类型按银行自定义填写中文描述。</t>
  </si>
  <si>
    <t>C..10</t>
  </si>
  <si>
    <t>002009</t>
  </si>
  <si>
    <t>学历</t>
  </si>
  <si>
    <t>Education degree</t>
  </si>
  <si>
    <r>
      <rPr>
        <sz val="12"/>
        <rFont val="宋体"/>
        <family val="3"/>
        <charset val="134"/>
      </rPr>
      <t>参照《</t>
    </r>
    <r>
      <rPr>
        <sz val="12"/>
        <rFont val="Times New Roman"/>
        <family val="1"/>
      </rPr>
      <t xml:space="preserve">GB/T 4658-2006 </t>
    </r>
    <r>
      <rPr>
        <sz val="12"/>
        <rFont val="宋体"/>
        <family val="3"/>
        <charset val="134"/>
      </rPr>
      <t>学历代码》填写中文描述或中文字典。</t>
    </r>
  </si>
  <si>
    <t>002010</t>
  </si>
  <si>
    <t>职业</t>
  </si>
  <si>
    <t>Career</t>
  </si>
  <si>
    <t>中文描述或中文字典，银行自定义。</t>
  </si>
  <si>
    <t>C..80</t>
  </si>
  <si>
    <t>002011</t>
  </si>
  <si>
    <t>婚姻情况</t>
  </si>
  <si>
    <t>Marriage</t>
  </si>
  <si>
    <r>
      <rPr>
        <sz val="12"/>
        <rFont val="宋体"/>
        <family val="3"/>
        <charset val="134"/>
      </rPr>
      <t>未婚，已婚，初婚，再婚，复婚，丧偶，离异；</t>
    </r>
    <r>
      <rPr>
        <sz val="12"/>
        <rFont val="Times New Roman"/>
        <family val="1"/>
      </rPr>
      <t xml:space="preserve">
</t>
    </r>
    <r>
      <rPr>
        <sz val="12"/>
        <rFont val="宋体"/>
        <family val="3"/>
        <charset val="134"/>
      </rPr>
      <t>未说明的婚姻状况。</t>
    </r>
  </si>
  <si>
    <t>002012</t>
  </si>
  <si>
    <t>上黑名单原因</t>
  </si>
  <si>
    <t>Reason of on black list</t>
  </si>
  <si>
    <t>002013</t>
  </si>
  <si>
    <t>单位性质</t>
  </si>
  <si>
    <t>Unit property</t>
  </si>
  <si>
    <t>002014</t>
  </si>
  <si>
    <t>职称</t>
  </si>
  <si>
    <t>Title</t>
  </si>
  <si>
    <r>
      <rPr>
        <sz val="12"/>
        <rFont val="宋体"/>
        <family val="3"/>
        <charset val="134"/>
      </rPr>
      <t>参照《</t>
    </r>
    <r>
      <rPr>
        <sz val="12"/>
        <rFont val="Times New Roman"/>
        <family val="1"/>
      </rPr>
      <t xml:space="preserve">GB/T 8561-2001 </t>
    </r>
    <r>
      <rPr>
        <sz val="12"/>
        <rFont val="宋体"/>
        <family val="3"/>
        <charset val="134"/>
      </rPr>
      <t>专业技术职务代码》填写中文描述或中文字典。</t>
    </r>
  </si>
  <si>
    <t>002015</t>
  </si>
  <si>
    <t>社会关系</t>
  </si>
  <si>
    <t>Social relationship</t>
  </si>
  <si>
    <t>对应个人客户与个人客户的关系，按各机构实际数据情况填写。</t>
  </si>
  <si>
    <t>002016</t>
  </si>
  <si>
    <t>法人代表</t>
  </si>
  <si>
    <t>Legal person</t>
  </si>
  <si>
    <t>该对公客户法人代表。依照法律或者法人组织章程规定，代表法人行使职权的负责人姓名。</t>
  </si>
  <si>
    <t>002017</t>
  </si>
  <si>
    <t>营业执照号</t>
  </si>
  <si>
    <t>Business license number</t>
  </si>
  <si>
    <r>
      <rPr>
        <sz val="12"/>
        <rFont val="宋体"/>
        <family val="3"/>
        <charset val="134"/>
      </rPr>
      <t>已登记统一社会信用代码的，填</t>
    </r>
    <r>
      <rPr>
        <sz val="12"/>
        <rFont val="Times New Roman"/>
        <family val="1"/>
      </rPr>
      <t>18</t>
    </r>
    <r>
      <rPr>
        <sz val="12"/>
        <rFont val="宋体"/>
        <family val="3"/>
        <charset val="134"/>
      </rPr>
      <t>位统一社会信用代码；未登记统一社会信用代码的，按原有方式填写。</t>
    </r>
  </si>
  <si>
    <t>002018</t>
  </si>
  <si>
    <t>经营范围</t>
  </si>
  <si>
    <t>Business scope</t>
  </si>
  <si>
    <t>客户的经营范围。</t>
  </si>
  <si>
    <t>002019</t>
  </si>
  <si>
    <t>所属行业</t>
  </si>
  <si>
    <t>Industry</t>
  </si>
  <si>
    <r>
      <rPr>
        <sz val="12"/>
        <rFont val="宋体"/>
        <family val="3"/>
        <charset val="134"/>
      </rPr>
      <t>填报该客户所属行业的小类代码对应的行业。行业分类按《</t>
    </r>
    <r>
      <rPr>
        <sz val="12"/>
        <rFont val="Times New Roman"/>
        <family val="1"/>
      </rPr>
      <t xml:space="preserve">GB/T 4754 </t>
    </r>
    <r>
      <rPr>
        <sz val="12"/>
        <rFont val="宋体"/>
        <family val="3"/>
        <charset val="134"/>
      </rPr>
      <t>国民经济行业分类》执行。境外机构按</t>
    </r>
    <r>
      <rPr>
        <sz val="12"/>
        <rFont val="Times New Roman"/>
        <family val="1"/>
      </rPr>
      <t>“</t>
    </r>
    <r>
      <rPr>
        <sz val="12"/>
        <rFont val="宋体"/>
        <family val="3"/>
        <charset val="134"/>
      </rPr>
      <t>境外</t>
    </r>
    <r>
      <rPr>
        <sz val="12"/>
        <rFont val="Times New Roman"/>
        <family val="1"/>
      </rPr>
      <t>”</t>
    </r>
    <r>
      <rPr>
        <sz val="12"/>
        <rFont val="宋体"/>
        <family val="3"/>
        <charset val="134"/>
      </rPr>
      <t>填报。</t>
    </r>
  </si>
  <si>
    <t>002020</t>
  </si>
  <si>
    <t>客户类别</t>
  </si>
  <si>
    <t>Customer type</t>
  </si>
  <si>
    <t>银监会客户分类标准。对公，对私。</t>
  </si>
  <si>
    <t>002021</t>
  </si>
  <si>
    <t>贷款卡号</t>
  </si>
  <si>
    <t>Loan number</t>
  </si>
  <si>
    <t>中国人民银行发放的企业贷款卡号码。</t>
  </si>
  <si>
    <t xml:space="preserve">C..60 </t>
  </si>
  <si>
    <t>002022</t>
  </si>
  <si>
    <t>国税证号</t>
  </si>
  <si>
    <t>National tax number</t>
  </si>
  <si>
    <t>002023</t>
  </si>
  <si>
    <t>地税证号</t>
  </si>
  <si>
    <t>Local tax number</t>
  </si>
  <si>
    <t>002024</t>
  </si>
  <si>
    <t>信用评级结果</t>
  </si>
  <si>
    <t xml:space="preserve">Credit level result </t>
  </si>
  <si>
    <t>指银行内部对该对公客户的信用评级结果。银行对对公客户不进行信用评级的，不填报。</t>
  </si>
  <si>
    <t>002025</t>
  </si>
  <si>
    <t>传真号码</t>
  </si>
  <si>
    <t>Fax</t>
  </si>
  <si>
    <t>区号座机电话。</t>
  </si>
  <si>
    <t>002026</t>
  </si>
  <si>
    <t>人数</t>
  </si>
  <si>
    <t>Number of people</t>
  </si>
  <si>
    <t>人。</t>
  </si>
  <si>
    <t>I..10</t>
  </si>
  <si>
    <t>002027</t>
  </si>
  <si>
    <t>统一社会信用代码</t>
  </si>
  <si>
    <t>Unified social credit code</t>
  </si>
  <si>
    <r>
      <rPr>
        <sz val="12"/>
        <rFont val="宋体"/>
        <family val="3"/>
        <charset val="134"/>
      </rPr>
      <t>已登记统一社会信用代码的，填</t>
    </r>
    <r>
      <rPr>
        <sz val="12"/>
        <rFont val="Times New Roman"/>
        <family val="1"/>
      </rPr>
      <t>18</t>
    </r>
    <r>
      <rPr>
        <sz val="12"/>
        <rFont val="宋体"/>
        <family val="3"/>
        <charset val="134"/>
      </rPr>
      <t>位统一社会信用代码；未登记统一社会信用代码的，填组织机构代码。境外金融机构、临时验资户类客户填写默认值</t>
    </r>
    <r>
      <rPr>
        <sz val="12"/>
        <rFont val="Times New Roman"/>
        <family val="1"/>
      </rPr>
      <t>0</t>
    </r>
    <r>
      <rPr>
        <sz val="12"/>
        <rFont val="宋体"/>
        <family val="3"/>
        <charset val="134"/>
      </rPr>
      <t>。</t>
    </r>
  </si>
  <si>
    <t>C..40</t>
  </si>
  <si>
    <t>002028</t>
  </si>
  <si>
    <t>关联人类别</t>
  </si>
  <si>
    <t>Associated person type</t>
  </si>
  <si>
    <t>对公，对私。</t>
  </si>
  <si>
    <t>002029</t>
  </si>
  <si>
    <t>关系类型</t>
  </si>
  <si>
    <t>Relationship type</t>
  </si>
  <si>
    <t>股东，上下游关系，共同出资组建企业关系，亲属关系，担保关系，实际控制人，共同受同一自然人控制，集团成员，法定代表人，董事长（理事长），监事长，总经理，财务主管，个人股东，其他关联关系。同一个人兼任或具有多重关联关系的，分别填报。</t>
  </si>
  <si>
    <t>C..300</t>
  </si>
  <si>
    <t>002030</t>
  </si>
  <si>
    <t>柜员流水号</t>
  </si>
  <si>
    <t>Serial number of Teller</t>
  </si>
  <si>
    <t>一个柜员当日所有交易的笔次顺序。</t>
  </si>
  <si>
    <t>账户</t>
  </si>
  <si>
    <t>003</t>
  </si>
  <si>
    <t>003001</t>
  </si>
  <si>
    <t>账号</t>
  </si>
  <si>
    <t>Account number</t>
  </si>
  <si>
    <r>
      <rPr>
        <sz val="12"/>
        <rFont val="宋体"/>
        <family val="3"/>
        <charset val="134"/>
      </rPr>
      <t>系统内最细一级的账号</t>
    </r>
    <r>
      <rPr>
        <sz val="12"/>
        <rFont val="宋体"/>
        <family val="3"/>
        <charset val="134"/>
      </rPr>
      <t>，无唯一性约束，不需要和序号、子序号等做拼接。</t>
    </r>
  </si>
  <si>
    <t>003002</t>
  </si>
  <si>
    <t>总账会计科目编号</t>
  </si>
  <si>
    <t>Subject number of general ledger accounting</t>
  </si>
  <si>
    <t>机构实际使用的总账会计科目编码。</t>
  </si>
  <si>
    <t>003003</t>
  </si>
  <si>
    <t>总账会计科目名称</t>
  </si>
  <si>
    <t>Subject name of general ledger accounting</t>
  </si>
  <si>
    <t>机构实际使用的总账会计科目编码对应的名称。</t>
  </si>
  <si>
    <t>003004</t>
  </si>
  <si>
    <t>统计科目编号</t>
  </si>
  <si>
    <t>Statistic subject number</t>
  </si>
  <si>
    <t>对应相关人民银行统计科目编号。</t>
  </si>
  <si>
    <t>C..20</t>
  </si>
  <si>
    <t>003005</t>
  </si>
  <si>
    <t>统计科目名称</t>
  </si>
  <si>
    <t>Statistic subject name</t>
  </si>
  <si>
    <t>对应相关人民银行统计科目名称。</t>
  </si>
  <si>
    <t>C..120</t>
  </si>
  <si>
    <t>003006</t>
  </si>
  <si>
    <t>明细科目编号</t>
  </si>
  <si>
    <t xml:space="preserve">Subject number </t>
  </si>
  <si>
    <t>机构实际使用的明细科目编号。</t>
  </si>
  <si>
    <t>003007</t>
  </si>
  <si>
    <t>明细科目名称</t>
  </si>
  <si>
    <t xml:space="preserve">Subject name </t>
  </si>
  <si>
    <t>机构实际使用的明细科目名称。</t>
  </si>
  <si>
    <t>003008</t>
  </si>
  <si>
    <t>总账会计科目级次</t>
  </si>
  <si>
    <t>Subject grade of general ledger accounting</t>
  </si>
  <si>
    <t>总账会计科目编号在科目结构中所对应的级次。</t>
  </si>
  <si>
    <t>I..2</t>
  </si>
  <si>
    <t>003009</t>
  </si>
  <si>
    <t>总账会计科目类型</t>
  </si>
  <si>
    <t>Subject type of general ledger accounting</t>
  </si>
  <si>
    <r>
      <rPr>
        <sz val="12"/>
        <rFont val="Times New Roman"/>
        <family val="1"/>
      </rPr>
      <t>1</t>
    </r>
    <r>
      <rPr>
        <sz val="12"/>
        <rFont val="宋体"/>
        <family val="3"/>
        <charset val="134"/>
      </rPr>
      <t>资产，</t>
    </r>
    <r>
      <rPr>
        <sz val="12"/>
        <rFont val="Times New Roman"/>
        <family val="1"/>
      </rPr>
      <t>2</t>
    </r>
    <r>
      <rPr>
        <sz val="12"/>
        <rFont val="宋体"/>
        <family val="3"/>
        <charset val="134"/>
      </rPr>
      <t>负债，</t>
    </r>
    <r>
      <rPr>
        <sz val="12"/>
        <rFont val="Times New Roman"/>
        <family val="1"/>
      </rPr>
      <t>3</t>
    </r>
    <r>
      <rPr>
        <sz val="12"/>
        <rFont val="宋体"/>
        <family val="3"/>
        <charset val="134"/>
      </rPr>
      <t>所有者权益，</t>
    </r>
    <r>
      <rPr>
        <sz val="12"/>
        <rFont val="Times New Roman"/>
        <family val="1"/>
      </rPr>
      <t>4</t>
    </r>
    <r>
      <rPr>
        <sz val="12"/>
        <rFont val="宋体"/>
        <family val="3"/>
        <charset val="134"/>
      </rPr>
      <t>损益，</t>
    </r>
    <r>
      <rPr>
        <sz val="12"/>
        <rFont val="Times New Roman"/>
        <family val="1"/>
      </rPr>
      <t>5</t>
    </r>
    <r>
      <rPr>
        <sz val="12"/>
        <rFont val="宋体"/>
        <family val="3"/>
        <charset val="134"/>
      </rPr>
      <t>资产负债共同类，6表外，7其他</t>
    </r>
  </si>
  <si>
    <t>003010</t>
  </si>
  <si>
    <t>借贷标志</t>
  </si>
  <si>
    <t>D.C. flag</t>
  </si>
  <si>
    <t>借，贷，借贷并列。</t>
  </si>
  <si>
    <t>C..12</t>
  </si>
  <si>
    <t>003011</t>
  </si>
  <si>
    <t>金额</t>
  </si>
  <si>
    <t>Amount</t>
  </si>
  <si>
    <t>元。</t>
  </si>
  <si>
    <t>003012</t>
  </si>
  <si>
    <t>余额</t>
  </si>
  <si>
    <t>Balance</t>
  </si>
  <si>
    <t>003013</t>
  </si>
  <si>
    <r>
      <rPr>
        <sz val="12"/>
        <rFont val="宋体"/>
        <family val="3"/>
        <charset val="134"/>
      </rPr>
      <t>额度</t>
    </r>
    <r>
      <rPr>
        <sz val="12"/>
        <rFont val="Times New Roman"/>
        <family val="1"/>
      </rPr>
      <t xml:space="preserve"> </t>
    </r>
  </si>
  <si>
    <t>Limit</t>
  </si>
  <si>
    <t>003014</t>
  </si>
  <si>
    <t>手续费</t>
  </si>
  <si>
    <t>Commission</t>
  </si>
  <si>
    <t>003015</t>
  </si>
  <si>
    <t>手续费率</t>
  </si>
  <si>
    <t>Commission rate</t>
  </si>
  <si>
    <r>
      <rPr>
        <sz val="12"/>
        <rFont val="宋体"/>
        <family val="3"/>
        <charset val="134"/>
      </rPr>
      <t>百分比为单位，即</t>
    </r>
    <r>
      <rPr>
        <sz val="12"/>
        <rFont val="Times New Roman"/>
        <family val="1"/>
      </rPr>
      <t>1/100</t>
    </r>
    <r>
      <rPr>
        <sz val="12"/>
        <rFont val="宋体"/>
        <family val="3"/>
        <charset val="134"/>
      </rPr>
      <t>。</t>
    </r>
  </si>
  <si>
    <t>D10.6</t>
  </si>
  <si>
    <t>003016</t>
  </si>
  <si>
    <t>币种</t>
  </si>
  <si>
    <t>Currency</t>
  </si>
  <si>
    <r>
      <rPr>
        <sz val="12"/>
        <rFont val="宋体"/>
        <family val="3"/>
        <charset val="134"/>
      </rPr>
      <t>遵循《</t>
    </r>
    <r>
      <rPr>
        <sz val="12"/>
        <rFont val="Times New Roman"/>
        <family val="1"/>
      </rPr>
      <t xml:space="preserve">GB/T 12406-2008 </t>
    </r>
    <r>
      <rPr>
        <sz val="12"/>
        <rFont val="宋体"/>
        <family val="3"/>
        <charset val="134"/>
      </rPr>
      <t>表示货币和资金的代码》的字母代码，如</t>
    </r>
    <r>
      <rPr>
        <sz val="12"/>
        <rFont val="Times New Roman"/>
        <family val="1"/>
      </rPr>
      <t>CNY</t>
    </r>
    <r>
      <rPr>
        <sz val="12"/>
        <rFont val="宋体"/>
        <family val="3"/>
        <charset val="134"/>
      </rPr>
      <t>。</t>
    </r>
  </si>
  <si>
    <t>C3</t>
  </si>
  <si>
    <t>003017</t>
  </si>
  <si>
    <t>归并口径</t>
  </si>
  <si>
    <t>Merge requirement</t>
  </si>
  <si>
    <t>该会计科目或统计科目如何由明细科目计算的公式。</t>
  </si>
  <si>
    <t>C..2000</t>
  </si>
  <si>
    <t>003018</t>
  </si>
  <si>
    <t>口径说明</t>
  </si>
  <si>
    <t>Illustration</t>
  </si>
  <si>
    <t>该会计科目或统计科目如何由明细科目计算的文字说明，与归并口径不能同时为空。文字描述清晰，便于实际操作参考。</t>
  </si>
  <si>
    <t>003019</t>
  </si>
  <si>
    <t>账户名称</t>
  </si>
  <si>
    <t>Account name</t>
  </si>
  <si>
    <t>账户归属者的名称。客户是境内涉密法人的，账户名称填报为“*********”。</t>
  </si>
  <si>
    <t>003020</t>
  </si>
  <si>
    <t>个人活期存款账户类型</t>
  </si>
  <si>
    <t>Type of individual current deposit account</t>
  </si>
  <si>
    <r>
      <rPr>
        <sz val="12"/>
        <color rgb="FFFF0000"/>
        <rFont val="宋体"/>
        <family val="3"/>
        <charset val="134"/>
      </rPr>
      <t>个人存款账户的类别。</t>
    </r>
    <r>
      <rPr>
        <sz val="12"/>
        <color indexed="10"/>
        <rFont val="Times New Roman"/>
        <family val="1"/>
      </rPr>
      <t>I</t>
    </r>
    <r>
      <rPr>
        <sz val="12"/>
        <color indexed="10"/>
        <rFont val="宋体"/>
        <family val="3"/>
        <charset val="134"/>
      </rPr>
      <t>类户，</t>
    </r>
    <r>
      <rPr>
        <sz val="12"/>
        <color indexed="10"/>
        <rFont val="Times New Roman"/>
        <family val="1"/>
      </rPr>
      <t>II</t>
    </r>
    <r>
      <rPr>
        <sz val="12"/>
        <color indexed="10"/>
        <rFont val="宋体"/>
        <family val="3"/>
        <charset val="134"/>
      </rPr>
      <t>类户，</t>
    </r>
    <r>
      <rPr>
        <sz val="12"/>
        <color indexed="10"/>
        <rFont val="Times New Roman"/>
        <family val="1"/>
      </rPr>
      <t>III</t>
    </r>
    <r>
      <rPr>
        <sz val="12"/>
        <color indexed="10"/>
        <rFont val="宋体"/>
        <family val="3"/>
        <charset val="134"/>
      </rPr>
      <t>类户，其它户。</t>
    </r>
  </si>
  <si>
    <t>003021</t>
  </si>
  <si>
    <t>分类账号类型</t>
  </si>
  <si>
    <t>Type of account number</t>
  </si>
  <si>
    <t>借记卡，存折，存单，其他。</t>
  </si>
  <si>
    <t>003022</t>
  </si>
  <si>
    <t>账户状态</t>
  </si>
  <si>
    <t>Account state</t>
  </si>
  <si>
    <r>
      <rPr>
        <sz val="12"/>
        <rFont val="宋体"/>
        <family val="3"/>
        <charset val="134"/>
      </rPr>
      <t>中文描述，银行自定义，标识账户的状态，例如</t>
    </r>
    <r>
      <rPr>
        <sz val="12"/>
        <rFont val="Times New Roman"/>
        <family val="1"/>
      </rPr>
      <t>“</t>
    </r>
    <r>
      <rPr>
        <sz val="12"/>
        <rFont val="宋体"/>
        <family val="3"/>
        <charset val="134"/>
      </rPr>
      <t>正常</t>
    </r>
    <r>
      <rPr>
        <sz val="12"/>
        <rFont val="Times New Roman"/>
        <family val="1"/>
      </rPr>
      <t>”</t>
    </r>
    <r>
      <rPr>
        <sz val="12"/>
        <rFont val="宋体"/>
        <family val="3"/>
        <charset val="134"/>
      </rPr>
      <t>、</t>
    </r>
    <r>
      <rPr>
        <sz val="12"/>
        <rFont val="Times New Roman"/>
        <family val="1"/>
      </rPr>
      <t>“</t>
    </r>
    <r>
      <rPr>
        <sz val="12"/>
        <rFont val="宋体"/>
        <family val="3"/>
        <charset val="134"/>
      </rPr>
      <t>冻结</t>
    </r>
    <r>
      <rPr>
        <sz val="12"/>
        <rFont val="Times New Roman"/>
        <family val="1"/>
      </rPr>
      <t>”</t>
    </r>
    <r>
      <rPr>
        <sz val="12"/>
        <rFont val="宋体"/>
        <family val="3"/>
        <charset val="134"/>
      </rPr>
      <t>等。</t>
    </r>
  </si>
  <si>
    <t>003023</t>
  </si>
  <si>
    <t>钞汇类别</t>
  </si>
  <si>
    <t>Cash or remittance</t>
  </si>
  <si>
    <t>人民币，钞，汇，可钞可汇等。</t>
  </si>
  <si>
    <t>003024</t>
  </si>
  <si>
    <t>个人定期存款账户类型</t>
  </si>
  <si>
    <t>Type of individual term deposit account</t>
  </si>
  <si>
    <t>中文描述，银行自定义，通知存款，零存整取等除活期之外其他类型。</t>
  </si>
  <si>
    <t>003025</t>
  </si>
  <si>
    <t>存款期限</t>
  </si>
  <si>
    <t>Deposit term</t>
  </si>
  <si>
    <r>
      <rPr>
        <sz val="12"/>
        <rFont val="Times New Roman"/>
        <family val="1"/>
      </rPr>
      <t>1</t>
    </r>
    <r>
      <rPr>
        <sz val="12"/>
        <rFont val="宋体"/>
        <family val="3"/>
        <charset val="134"/>
      </rPr>
      <t>天通知，</t>
    </r>
    <r>
      <rPr>
        <sz val="12"/>
        <rFont val="Times New Roman"/>
        <family val="1"/>
      </rPr>
      <t>7</t>
    </r>
    <r>
      <rPr>
        <sz val="12"/>
        <rFont val="宋体"/>
        <family val="3"/>
        <charset val="134"/>
      </rPr>
      <t>天通知，</t>
    </r>
    <r>
      <rPr>
        <sz val="12"/>
        <rFont val="Times New Roman"/>
        <family val="1"/>
      </rPr>
      <t>1</t>
    </r>
    <r>
      <rPr>
        <sz val="12"/>
        <rFont val="宋体"/>
        <family val="3"/>
        <charset val="134"/>
      </rPr>
      <t>个月，</t>
    </r>
    <r>
      <rPr>
        <sz val="12"/>
        <rFont val="Times New Roman"/>
        <family val="1"/>
      </rPr>
      <t>3</t>
    </r>
    <r>
      <rPr>
        <sz val="12"/>
        <rFont val="宋体"/>
        <family val="3"/>
        <charset val="134"/>
      </rPr>
      <t>个月，</t>
    </r>
    <r>
      <rPr>
        <sz val="12"/>
        <rFont val="Times New Roman"/>
        <family val="1"/>
      </rPr>
      <t>6</t>
    </r>
    <r>
      <rPr>
        <sz val="12"/>
        <rFont val="宋体"/>
        <family val="3"/>
        <charset val="134"/>
      </rPr>
      <t>个月，</t>
    </r>
    <r>
      <rPr>
        <sz val="12"/>
        <rFont val="Times New Roman"/>
        <family val="1"/>
      </rPr>
      <t>12</t>
    </r>
    <r>
      <rPr>
        <sz val="12"/>
        <rFont val="宋体"/>
        <family val="3"/>
        <charset val="134"/>
      </rPr>
      <t>个月，</t>
    </r>
    <r>
      <rPr>
        <sz val="12"/>
        <rFont val="Times New Roman"/>
        <family val="1"/>
      </rPr>
      <t>18</t>
    </r>
    <r>
      <rPr>
        <sz val="12"/>
        <rFont val="宋体"/>
        <family val="3"/>
        <charset val="134"/>
      </rPr>
      <t>个月，</t>
    </r>
    <r>
      <rPr>
        <sz val="12"/>
        <rFont val="Times New Roman"/>
        <family val="1"/>
      </rPr>
      <t>24</t>
    </r>
    <r>
      <rPr>
        <sz val="12"/>
        <rFont val="宋体"/>
        <family val="3"/>
        <charset val="134"/>
      </rPr>
      <t>个月，</t>
    </r>
    <r>
      <rPr>
        <sz val="12"/>
        <rFont val="Times New Roman"/>
        <family val="1"/>
      </rPr>
      <t>36</t>
    </r>
    <r>
      <rPr>
        <sz val="12"/>
        <rFont val="宋体"/>
        <family val="3"/>
        <charset val="134"/>
      </rPr>
      <t>个月，</t>
    </r>
    <r>
      <rPr>
        <sz val="12"/>
        <rFont val="Times New Roman"/>
        <family val="1"/>
      </rPr>
      <t>60</t>
    </r>
    <r>
      <rPr>
        <sz val="12"/>
        <rFont val="宋体"/>
        <family val="3"/>
        <charset val="134"/>
      </rPr>
      <t>个月，</t>
    </r>
    <r>
      <rPr>
        <sz val="12"/>
        <rFont val="Times New Roman"/>
        <family val="1"/>
      </rPr>
      <t>72</t>
    </r>
    <r>
      <rPr>
        <sz val="12"/>
        <rFont val="宋体"/>
        <family val="3"/>
        <charset val="134"/>
      </rPr>
      <t>个月，</t>
    </r>
    <r>
      <rPr>
        <sz val="12"/>
        <rFont val="Times New Roman"/>
        <family val="1"/>
      </rPr>
      <t>80</t>
    </r>
    <r>
      <rPr>
        <sz val="12"/>
        <rFont val="宋体"/>
        <family val="3"/>
        <charset val="134"/>
      </rPr>
      <t>个月，不固定，其他期限。</t>
    </r>
  </si>
  <si>
    <t>003026</t>
  </si>
  <si>
    <t>对公活期存款账户类型</t>
  </si>
  <si>
    <t>Type of corporation current deposit</t>
  </si>
  <si>
    <r>
      <rPr>
        <sz val="12"/>
        <rFont val="宋体"/>
        <family val="3"/>
        <charset val="134"/>
      </rPr>
      <t>人民币：基本户，一般户，专用户，临时户，临时户（验资注册），临时户（验资增资），待核准账户，人民币保证金账户，同业存款账户，委贷基金账户。</t>
    </r>
    <r>
      <rPr>
        <sz val="12"/>
        <rFont val="Times New Roman"/>
        <family val="1"/>
      </rPr>
      <t xml:space="preserve">
</t>
    </r>
    <r>
      <rPr>
        <sz val="12"/>
        <rFont val="宋体"/>
        <family val="3"/>
        <charset val="134"/>
      </rPr>
      <t>外币：经常</t>
    </r>
    <r>
      <rPr>
        <sz val="12"/>
        <rFont val="Times New Roman"/>
        <family val="1"/>
      </rPr>
      <t>-</t>
    </r>
    <r>
      <rPr>
        <sz val="12"/>
        <rFont val="宋体"/>
        <family val="3"/>
        <charset val="134"/>
      </rPr>
      <t>结算户，经常</t>
    </r>
    <r>
      <rPr>
        <sz val="12"/>
        <rFont val="Times New Roman"/>
        <family val="1"/>
      </rPr>
      <t>-</t>
    </r>
    <r>
      <rPr>
        <sz val="12"/>
        <rFont val="宋体"/>
        <family val="3"/>
        <charset val="134"/>
      </rPr>
      <t>保税监管区结算户，经常</t>
    </r>
    <r>
      <rPr>
        <sz val="12"/>
        <rFont val="Times New Roman"/>
        <family val="1"/>
      </rPr>
      <t>-</t>
    </r>
    <r>
      <rPr>
        <sz val="12"/>
        <rFont val="宋体"/>
        <family val="3"/>
        <charset val="134"/>
      </rPr>
      <t>离岸户，经常</t>
    </r>
    <r>
      <rPr>
        <sz val="12"/>
        <rFont val="Times New Roman"/>
        <family val="1"/>
      </rPr>
      <t>-</t>
    </r>
    <r>
      <rPr>
        <sz val="12"/>
        <rFont val="宋体"/>
        <family val="3"/>
        <charset val="134"/>
      </rPr>
      <t>其他，资本</t>
    </r>
    <r>
      <rPr>
        <sz val="12"/>
        <rFont val="Times New Roman"/>
        <family val="1"/>
      </rPr>
      <t>-</t>
    </r>
    <r>
      <rPr>
        <sz val="12"/>
        <rFont val="宋体"/>
        <family val="3"/>
        <charset val="134"/>
      </rPr>
      <t>资本金户，资本</t>
    </r>
    <r>
      <rPr>
        <sz val="12"/>
        <rFont val="Times New Roman"/>
        <family val="1"/>
      </rPr>
      <t>-</t>
    </r>
    <r>
      <rPr>
        <sz val="12"/>
        <rFont val="宋体"/>
        <family val="3"/>
        <charset val="134"/>
      </rPr>
      <t>保税监管资本金户，资本</t>
    </r>
    <r>
      <rPr>
        <sz val="12"/>
        <rFont val="Times New Roman"/>
        <family val="1"/>
      </rPr>
      <t>-</t>
    </r>
    <r>
      <rPr>
        <sz val="12"/>
        <rFont val="宋体"/>
        <family val="3"/>
        <charset val="134"/>
      </rPr>
      <t>股本金户，资本</t>
    </r>
    <r>
      <rPr>
        <sz val="12"/>
        <rFont val="Times New Roman"/>
        <family val="1"/>
      </rPr>
      <t>-</t>
    </r>
    <r>
      <rPr>
        <sz val="12"/>
        <rFont val="宋体"/>
        <family val="3"/>
        <charset val="134"/>
      </rPr>
      <t>外债专户，资本</t>
    </r>
    <r>
      <rPr>
        <sz val="12"/>
        <rFont val="Times New Roman"/>
        <family val="1"/>
      </rPr>
      <t>-</t>
    </r>
    <r>
      <rPr>
        <sz val="12"/>
        <rFont val="宋体"/>
        <family val="3"/>
        <charset val="134"/>
      </rPr>
      <t>其他，外汇贷转存专户，外汇待核查户。</t>
    </r>
  </si>
  <si>
    <t>003027</t>
  </si>
  <si>
    <t>利息</t>
  </si>
  <si>
    <t>Interest</t>
  </si>
  <si>
    <t>003028</t>
  </si>
  <si>
    <t>利率</t>
  </si>
  <si>
    <t>Interest rate</t>
  </si>
  <si>
    <r>
      <rPr>
        <sz val="12"/>
        <rFont val="宋体"/>
        <family val="3"/>
        <charset val="134"/>
      </rPr>
      <t>百分比为单位，即</t>
    </r>
    <r>
      <rPr>
        <sz val="12"/>
        <rFont val="Times New Roman"/>
        <family val="1"/>
      </rPr>
      <t>1/100</t>
    </r>
    <r>
      <rPr>
        <sz val="12"/>
        <rFont val="宋体"/>
        <family val="3"/>
        <charset val="134"/>
      </rPr>
      <t>，一般为年利。</t>
    </r>
  </si>
  <si>
    <t>003029</t>
  </si>
  <si>
    <t>对公定期存款账户类型</t>
  </si>
  <si>
    <t>Type of corporation time deposit</t>
  </si>
  <si>
    <t>003030</t>
  </si>
  <si>
    <t>内部分户账账户类型</t>
  </si>
  <si>
    <t>Type of Internal subsidiary ledger account</t>
  </si>
  <si>
    <t>中文描述，银行自定义。</t>
  </si>
  <si>
    <t>003031</t>
  </si>
  <si>
    <t>计息方式</t>
  </si>
  <si>
    <t>Interest method</t>
  </si>
  <si>
    <t>利息的计算方法，按月结息，按季结息，按半年结息，按年结息，不定期结息，不记利息，利随本清等。</t>
  </si>
  <si>
    <t>003032</t>
  </si>
  <si>
    <t>借据号</t>
  </si>
  <si>
    <t>Duebill number</t>
  </si>
  <si>
    <t>借据统一编号。</t>
  </si>
  <si>
    <t>003033</t>
  </si>
  <si>
    <t>合同号</t>
  </si>
  <si>
    <t>Contract number</t>
  </si>
  <si>
    <t>合同号。</t>
  </si>
  <si>
    <t>003034</t>
  </si>
  <si>
    <t>贷款五级分类</t>
  </si>
  <si>
    <t>The five category assets classification for bank loans</t>
  </si>
  <si>
    <t>正常，关注，次级，可疑，损失。</t>
  </si>
  <si>
    <t>003035</t>
  </si>
  <si>
    <t>还款账号</t>
  </si>
  <si>
    <t>Repay number</t>
  </si>
  <si>
    <t>用于扣划本金或利息的客户存款账号。</t>
  </si>
  <si>
    <t>003036</t>
  </si>
  <si>
    <t>会计周期</t>
  </si>
  <si>
    <t>Accounting cycle</t>
  </si>
  <si>
    <r>
      <rPr>
        <sz val="12"/>
        <rFont val="Times New Roman"/>
        <family val="1"/>
      </rPr>
      <t>1</t>
    </r>
    <r>
      <rPr>
        <sz val="12"/>
        <rFont val="宋体"/>
        <family val="3"/>
        <charset val="134"/>
      </rPr>
      <t>日报，</t>
    </r>
    <r>
      <rPr>
        <sz val="12"/>
        <rFont val="Times New Roman"/>
        <family val="1"/>
      </rPr>
      <t>2</t>
    </r>
    <r>
      <rPr>
        <sz val="12"/>
        <rFont val="宋体"/>
        <family val="3"/>
        <charset val="134"/>
      </rPr>
      <t>月报，</t>
    </r>
    <r>
      <rPr>
        <sz val="12"/>
        <rFont val="Times New Roman"/>
        <family val="1"/>
      </rPr>
      <t>3</t>
    </r>
    <r>
      <rPr>
        <sz val="12"/>
        <rFont val="宋体"/>
        <family val="3"/>
        <charset val="134"/>
      </rPr>
      <t>季报，</t>
    </r>
    <r>
      <rPr>
        <sz val="12"/>
        <rFont val="Times New Roman"/>
        <family val="1"/>
      </rPr>
      <t>4</t>
    </r>
    <r>
      <rPr>
        <sz val="12"/>
        <rFont val="宋体"/>
        <family val="3"/>
        <charset val="134"/>
      </rPr>
      <t>半年报，</t>
    </r>
    <r>
      <rPr>
        <sz val="12"/>
        <rFont val="Times New Roman"/>
        <family val="1"/>
      </rPr>
      <t>5</t>
    </r>
    <r>
      <rPr>
        <sz val="12"/>
        <rFont val="宋体"/>
        <family val="3"/>
        <charset val="134"/>
      </rPr>
      <t>年报</t>
    </r>
  </si>
  <si>
    <t>003037</t>
  </si>
  <si>
    <t>业务类型</t>
  </si>
  <si>
    <t>Business type</t>
  </si>
  <si>
    <t>银行业务类型，内容同总账会计科目类型</t>
  </si>
  <si>
    <t>003038</t>
  </si>
  <si>
    <t>子业务类型</t>
  </si>
  <si>
    <t>Sub business type</t>
  </si>
  <si>
    <r>
      <rPr>
        <sz val="12"/>
        <rFont val="宋体"/>
        <family val="3"/>
        <charset val="134"/>
      </rPr>
      <t>资产类业务子类：</t>
    </r>
    <r>
      <rPr>
        <sz val="12"/>
        <rFont val="Times New Roman"/>
        <family val="1"/>
      </rPr>
      <t>1</t>
    </r>
    <r>
      <rPr>
        <sz val="12"/>
        <rFont val="宋体"/>
        <family val="3"/>
        <charset val="134"/>
      </rPr>
      <t>各项贷款，</t>
    </r>
    <r>
      <rPr>
        <sz val="12"/>
        <rFont val="Times New Roman"/>
        <family val="1"/>
      </rPr>
      <t>2</t>
    </r>
    <r>
      <rPr>
        <sz val="12"/>
        <rFont val="宋体"/>
        <family val="3"/>
        <charset val="134"/>
      </rPr>
      <t>投资，</t>
    </r>
    <r>
      <rPr>
        <sz val="12"/>
        <rFont val="Times New Roman"/>
        <family val="1"/>
      </rPr>
      <t>3</t>
    </r>
    <r>
      <rPr>
        <sz val="12"/>
        <rFont val="宋体"/>
        <family val="3"/>
        <charset val="134"/>
      </rPr>
      <t>拆借资金（拆出），</t>
    </r>
    <r>
      <rPr>
        <sz val="12"/>
        <rFont val="Times New Roman"/>
        <family val="1"/>
      </rPr>
      <t>4</t>
    </r>
    <r>
      <rPr>
        <sz val="12"/>
        <rFont val="宋体"/>
        <family val="3"/>
        <charset val="134"/>
      </rPr>
      <t>各项垫款，</t>
    </r>
    <r>
      <rPr>
        <sz val="12"/>
        <rFont val="Times New Roman"/>
        <family val="1"/>
      </rPr>
      <t>5</t>
    </r>
    <r>
      <rPr>
        <sz val="12"/>
        <rFont val="宋体"/>
        <family val="3"/>
        <charset val="134"/>
      </rPr>
      <t>各项准备金；负债类业务子类：</t>
    </r>
    <r>
      <rPr>
        <sz val="12"/>
        <rFont val="Times New Roman"/>
        <family val="1"/>
      </rPr>
      <t>6</t>
    </r>
    <r>
      <rPr>
        <sz val="12"/>
        <rFont val="宋体"/>
        <family val="3"/>
        <charset val="134"/>
      </rPr>
      <t>各项存款，</t>
    </r>
    <r>
      <rPr>
        <sz val="12"/>
        <rFont val="Times New Roman"/>
        <family val="1"/>
      </rPr>
      <t>7</t>
    </r>
    <r>
      <rPr>
        <sz val="12"/>
        <rFont val="宋体"/>
        <family val="3"/>
        <charset val="134"/>
      </rPr>
      <t>拆借资金（拆入），</t>
    </r>
    <r>
      <rPr>
        <sz val="12"/>
        <rFont val="Times New Roman"/>
        <family val="1"/>
      </rPr>
      <t>8</t>
    </r>
    <r>
      <rPr>
        <sz val="12"/>
        <rFont val="宋体"/>
        <family val="3"/>
        <charset val="134"/>
      </rPr>
      <t>发行债券；表外及其它业务类别：</t>
    </r>
    <r>
      <rPr>
        <sz val="12"/>
        <rFont val="Times New Roman"/>
        <family val="1"/>
      </rPr>
      <t>9</t>
    </r>
    <r>
      <rPr>
        <sz val="12"/>
        <rFont val="宋体"/>
        <family val="3"/>
        <charset val="134"/>
      </rPr>
      <t>担保（保函），</t>
    </r>
    <r>
      <rPr>
        <sz val="12"/>
        <rFont val="Times New Roman"/>
        <family val="1"/>
      </rPr>
      <t>10</t>
    </r>
    <r>
      <rPr>
        <sz val="12"/>
        <rFont val="宋体"/>
        <family val="3"/>
        <charset val="134"/>
      </rPr>
      <t>承兑票据，</t>
    </r>
    <r>
      <rPr>
        <sz val="12"/>
        <rFont val="Times New Roman"/>
        <family val="1"/>
      </rPr>
      <t>11</t>
    </r>
    <r>
      <rPr>
        <sz val="12"/>
        <rFont val="宋体"/>
        <family val="3"/>
        <charset val="134"/>
      </rPr>
      <t>委托贷款，</t>
    </r>
    <r>
      <rPr>
        <sz val="12"/>
        <rFont val="Times New Roman"/>
        <family val="1"/>
      </rPr>
      <t>12</t>
    </r>
    <r>
      <rPr>
        <sz val="12"/>
        <rFont val="宋体"/>
        <family val="3"/>
        <charset val="134"/>
      </rPr>
      <t>信用证，</t>
    </r>
    <r>
      <rPr>
        <sz val="12"/>
        <rFont val="Times New Roman"/>
        <family val="1"/>
      </rPr>
      <t>13</t>
    </r>
    <r>
      <rPr>
        <sz val="12"/>
        <rFont val="宋体"/>
        <family val="3"/>
        <charset val="134"/>
      </rPr>
      <t>理财业务，</t>
    </r>
    <r>
      <rPr>
        <sz val="12"/>
        <rFont val="Times New Roman"/>
        <family val="1"/>
      </rPr>
      <t>14</t>
    </r>
    <r>
      <rPr>
        <sz val="12"/>
        <rFont val="宋体"/>
        <family val="3"/>
        <charset val="134"/>
      </rPr>
      <t>交易，</t>
    </r>
    <r>
      <rPr>
        <sz val="12"/>
        <rFont val="Times New Roman"/>
        <family val="1"/>
      </rPr>
      <t>15</t>
    </r>
    <r>
      <rPr>
        <sz val="12"/>
        <rFont val="宋体"/>
        <family val="3"/>
        <charset val="134"/>
      </rPr>
      <t>利息收入，</t>
    </r>
    <r>
      <rPr>
        <sz val="12"/>
        <rFont val="Times New Roman"/>
        <family val="1"/>
      </rPr>
      <t>16</t>
    </r>
    <r>
      <rPr>
        <sz val="12"/>
        <rFont val="宋体"/>
        <family val="3"/>
        <charset val="134"/>
      </rPr>
      <t>中间业务收入。</t>
    </r>
    <r>
      <rPr>
        <sz val="12"/>
        <rFont val="Times New Roman"/>
        <family val="1"/>
      </rPr>
      <t xml:space="preserve">
</t>
    </r>
    <r>
      <rPr>
        <sz val="12"/>
        <rFont val="宋体"/>
        <family val="3"/>
        <charset val="134"/>
      </rPr>
      <t>填报科目归属的</t>
    </r>
    <r>
      <rPr>
        <sz val="12"/>
        <rFont val="Times New Roman"/>
        <family val="1"/>
      </rPr>
      <t>16</t>
    </r>
    <r>
      <rPr>
        <sz val="12"/>
        <rFont val="宋体"/>
        <family val="3"/>
        <charset val="134"/>
      </rPr>
      <t>类主要业务类别，主要类业务未覆盖的一级科目及其余科目为空。归属多个业务子类时使用英文半角分号隔开，按照数字代码报送。</t>
    </r>
  </si>
  <si>
    <t>003039</t>
  </si>
  <si>
    <t>交易借贷标志</t>
  </si>
  <si>
    <t>Debit record or Credit   record flag</t>
  </si>
  <si>
    <r>
      <rPr>
        <sz val="12"/>
        <rFont val="宋体"/>
        <family val="3"/>
        <charset val="134"/>
      </rPr>
      <t>借</t>
    </r>
    <r>
      <rPr>
        <sz val="12"/>
        <rFont val="宋体"/>
        <family val="3"/>
        <charset val="134"/>
      </rPr>
      <t>，贷。</t>
    </r>
  </si>
  <si>
    <t>003040</t>
  </si>
  <si>
    <t>外部账号</t>
  </si>
  <si>
    <t>Outer account number</t>
  </si>
  <si>
    <t>报送跟个人内部活期存款账户相对应的卡号、折号或客户账号。对公报送活期存款账户对应的客户账号。</t>
  </si>
  <si>
    <t>003041</t>
  </si>
  <si>
    <t>会计核算方式</t>
  </si>
  <si>
    <t>Accounting type</t>
  </si>
  <si>
    <t>表内,表外</t>
  </si>
  <si>
    <t>交易流水信息</t>
  </si>
  <si>
    <t>004</t>
  </si>
  <si>
    <t>004001</t>
  </si>
  <si>
    <t>核心交易流水号</t>
  </si>
  <si>
    <t>Serial number of core trading</t>
  </si>
  <si>
    <t>如核心交易流水号不能唯一识别，则加上日期。</t>
  </si>
  <si>
    <t>004002</t>
  </si>
  <si>
    <t>子交易流水号</t>
  </si>
  <si>
    <t>Serial number of sub trading</t>
  </si>
  <si>
    <t>子交易流水号，或分录交易流水号。</t>
  </si>
  <si>
    <t>004003</t>
  </si>
  <si>
    <t>笔次序号</t>
  </si>
  <si>
    <t>Serial number of trading</t>
  </si>
  <si>
    <t>笔次序号。批量业务执行时的执行序号。</t>
  </si>
  <si>
    <t>004004</t>
  </si>
  <si>
    <t>凭证号</t>
  </si>
  <si>
    <t>Voucher number</t>
  </si>
  <si>
    <t>凭证号。</t>
  </si>
  <si>
    <t>004005</t>
  </si>
  <si>
    <t>交易类型</t>
  </si>
  <si>
    <t>Trading type</t>
  </si>
  <si>
    <t>交易代码对应的中文描述，银行自定义。</t>
  </si>
  <si>
    <t>004006</t>
  </si>
  <si>
    <t>交易渠道</t>
  </si>
  <si>
    <t>Trading channel</t>
  </si>
  <si>
    <r>
      <rPr>
        <sz val="12"/>
        <rFont val="宋体"/>
        <family val="3"/>
        <charset val="134"/>
      </rPr>
      <t>柜面，</t>
    </r>
    <r>
      <rPr>
        <sz val="12"/>
        <rFont val="Times New Roman"/>
        <family val="1"/>
      </rPr>
      <t>ATM</t>
    </r>
    <r>
      <rPr>
        <sz val="12"/>
        <rFont val="宋体"/>
        <family val="3"/>
        <charset val="134"/>
      </rPr>
      <t>，</t>
    </r>
    <r>
      <rPr>
        <sz val="12"/>
        <rFont val="Times New Roman"/>
        <family val="1"/>
      </rPr>
      <t>VTM</t>
    </r>
    <r>
      <rPr>
        <sz val="12"/>
        <rFont val="宋体"/>
        <family val="3"/>
        <charset val="134"/>
      </rPr>
      <t>，</t>
    </r>
    <r>
      <rPr>
        <sz val="12"/>
        <rFont val="Times New Roman"/>
        <family val="1"/>
      </rPr>
      <t>POS</t>
    </r>
    <r>
      <rPr>
        <sz val="12"/>
        <rFont val="宋体"/>
        <family val="3"/>
        <charset val="134"/>
      </rPr>
      <t>，网银，手机银行，其他。</t>
    </r>
  </si>
  <si>
    <t>004007</t>
  </si>
  <si>
    <t>交易介质名称</t>
  </si>
  <si>
    <t>Trading media name</t>
  </si>
  <si>
    <t>卡，折，单，其他。</t>
  </si>
  <si>
    <t>004008</t>
  </si>
  <si>
    <t>交易介质号</t>
  </si>
  <si>
    <t>Trading media number</t>
  </si>
  <si>
    <t>卡、折、单及其他对应介质号码</t>
  </si>
  <si>
    <t>004009</t>
  </si>
  <si>
    <t>现转标志</t>
  </si>
  <si>
    <t>Cash or transfer</t>
  </si>
  <si>
    <t>现，转。</t>
  </si>
  <si>
    <t>004010</t>
  </si>
  <si>
    <t>摘要</t>
  </si>
  <si>
    <t>Memo</t>
  </si>
  <si>
    <t>交易内容的中文简要描述。</t>
  </si>
  <si>
    <t>004011</t>
  </si>
  <si>
    <t>冲补抹标志</t>
  </si>
  <si>
    <t>Regular, strike, mend</t>
  </si>
  <si>
    <t>正常，冲账，补账，抹账。</t>
  </si>
  <si>
    <t>004012</t>
  </si>
  <si>
    <t>交易系统名称</t>
  </si>
  <si>
    <t>Trading system name</t>
  </si>
  <si>
    <t>　</t>
  </si>
  <si>
    <t>004013</t>
  </si>
  <si>
    <t>中文描述，以银行电子字典定义为准。</t>
  </si>
  <si>
    <t>004014</t>
  </si>
  <si>
    <t>凭证种类</t>
  </si>
  <si>
    <t>Voucher type</t>
  </si>
  <si>
    <t>004015</t>
  </si>
  <si>
    <t>账户标志</t>
  </si>
  <si>
    <t>Corporation or individual</t>
  </si>
  <si>
    <t>对公，对私，内部。</t>
  </si>
  <si>
    <t>004016</t>
  </si>
  <si>
    <t>开销户标志</t>
  </si>
  <si>
    <t>Open or close</t>
  </si>
  <si>
    <t>开户，销户。</t>
  </si>
  <si>
    <t>授信交易对手信息</t>
  </si>
  <si>
    <t>005</t>
  </si>
  <si>
    <t>005001</t>
  </si>
  <si>
    <t>产品名称</t>
  </si>
  <si>
    <t>Product name</t>
  </si>
  <si>
    <t>银行内部产品中文名称，银行自定义。</t>
  </si>
  <si>
    <t>005002</t>
  </si>
  <si>
    <t>贷款新规种类</t>
  </si>
  <si>
    <t>Loan type (New)</t>
  </si>
  <si>
    <t>按三办法一指引分类，个贷，固贷和流贷。</t>
  </si>
  <si>
    <t>005003</t>
  </si>
  <si>
    <t>信贷业务种类</t>
  </si>
  <si>
    <t>Loan business type</t>
  </si>
  <si>
    <t>填报该笔贷款所属的业务类型。流动资金贷款，项目贷款，一般固定资产贷款（除项目贷款外的固定资产贷款），住房贷款，商用房贷款，公积金贷款，汽车贷款，助学贷款，消费贷款，个人经营性贷款，农户贷款，其他贷款。</t>
  </si>
  <si>
    <t>005004</t>
  </si>
  <si>
    <t>利率浮动</t>
  </si>
  <si>
    <t>Rate float</t>
  </si>
  <si>
    <t>基准点为单位。</t>
  </si>
  <si>
    <t>005005</t>
  </si>
  <si>
    <t>主要担保方式</t>
  </si>
  <si>
    <t>Main guarantee way</t>
  </si>
  <si>
    <t>质押（含保证金），抵押，保证，信用，其他。</t>
  </si>
  <si>
    <t>005006</t>
  </si>
  <si>
    <t>放款方式</t>
  </si>
  <si>
    <t>Distribute way</t>
  </si>
  <si>
    <t>自主支付，受托支付，混合支付。</t>
  </si>
  <si>
    <t>C12</t>
  </si>
  <si>
    <t>005007</t>
  </si>
  <si>
    <t>资金来源</t>
  </si>
  <si>
    <t>Capital source</t>
  </si>
  <si>
    <t>005008</t>
  </si>
  <si>
    <t>贷款用途</t>
  </si>
  <si>
    <t>Loan purpose</t>
  </si>
  <si>
    <t>贷款使用的具体内容。</t>
  </si>
  <si>
    <t>005009</t>
  </si>
  <si>
    <t>贷款投向行业</t>
  </si>
  <si>
    <t>Invest industry</t>
  </si>
  <si>
    <r>
      <rPr>
        <sz val="12"/>
        <rFont val="宋体"/>
        <family val="3"/>
        <charset val="134"/>
      </rPr>
      <t>依据《</t>
    </r>
    <r>
      <rPr>
        <sz val="12"/>
        <rFont val="Times New Roman"/>
        <family val="1"/>
      </rPr>
      <t xml:space="preserve">GB/T 4754 </t>
    </r>
    <r>
      <rPr>
        <sz val="12"/>
        <rFont val="宋体"/>
        <family val="3"/>
        <charset val="134"/>
      </rPr>
      <t>国民经济行业分类》填报该笔贷款投向行业的代码。详细填报至小类。贴现、流动资金贷款、表外形成的垫款等无法确定实际投向的，按照客户主营业务所属行业填报。投向境外的贷款按</t>
    </r>
    <r>
      <rPr>
        <sz val="12"/>
        <rFont val="Times New Roman"/>
        <family val="1"/>
      </rPr>
      <t>“</t>
    </r>
    <r>
      <rPr>
        <sz val="12"/>
        <rFont val="宋体"/>
        <family val="3"/>
        <charset val="134"/>
      </rPr>
      <t>境外</t>
    </r>
    <r>
      <rPr>
        <sz val="12"/>
        <rFont val="Times New Roman"/>
        <family val="1"/>
      </rPr>
      <t>”</t>
    </r>
    <r>
      <rPr>
        <sz val="12"/>
        <rFont val="宋体"/>
        <family val="3"/>
        <charset val="134"/>
      </rPr>
      <t>填报。</t>
    </r>
  </si>
  <si>
    <t>005010</t>
  </si>
  <si>
    <t>项目名称</t>
  </si>
  <si>
    <t>Project name</t>
  </si>
  <si>
    <t>项目贷款名称。</t>
  </si>
  <si>
    <t xml:space="preserve">C..100 </t>
  </si>
  <si>
    <t>005011</t>
  </si>
  <si>
    <t>项目类型</t>
  </si>
  <si>
    <t>Project type</t>
  </si>
  <si>
    <t>中文描述，以项目融资指引为准，建造一个或一组大型生产装置、基础设施、房地产项目或其他项目，包括对在建或已建项目的再融资。</t>
  </si>
  <si>
    <t>005012</t>
  </si>
  <si>
    <t>项目贷款期限</t>
  </si>
  <si>
    <t>Term of project loan</t>
  </si>
  <si>
    <r>
      <rPr>
        <sz val="12"/>
        <rFont val="宋体"/>
        <family val="3"/>
        <charset val="134"/>
      </rPr>
      <t>借款合同约定起止期限。</t>
    </r>
    <r>
      <rPr>
        <sz val="12"/>
        <rFont val="Times New Roman"/>
        <family val="1"/>
      </rPr>
      <t>YYYYMMDD-YYYYMMDD</t>
    </r>
    <r>
      <rPr>
        <sz val="12"/>
        <rFont val="宋体"/>
        <family val="3"/>
        <charset val="134"/>
      </rPr>
      <t>。</t>
    </r>
  </si>
  <si>
    <t>005013</t>
  </si>
  <si>
    <t>批文文号</t>
  </si>
  <si>
    <t>Approval number</t>
  </si>
  <si>
    <t>005014</t>
  </si>
  <si>
    <t>立项批文</t>
  </si>
  <si>
    <t>Project approval</t>
  </si>
  <si>
    <t>批文名称，可银行自定义。</t>
  </si>
  <si>
    <t>005015</t>
  </si>
  <si>
    <t>规划许可证编号</t>
  </si>
  <si>
    <t>Plan permit number</t>
  </si>
  <si>
    <t>005016</t>
  </si>
  <si>
    <t>建设用地许可证编号</t>
  </si>
  <si>
    <t>Construction land permit number</t>
  </si>
  <si>
    <t>005017</t>
  </si>
  <si>
    <t>环评许可证编号</t>
  </si>
  <si>
    <t>Environmental assessment permit number</t>
  </si>
  <si>
    <t>005018</t>
  </si>
  <si>
    <t>施工许可证编号</t>
  </si>
  <si>
    <t>Builder's permit number</t>
  </si>
  <si>
    <t>005019</t>
  </si>
  <si>
    <t>其他许可证</t>
  </si>
  <si>
    <t xml:space="preserve">Other permit </t>
  </si>
  <si>
    <t>005020</t>
  </si>
  <si>
    <t>其他许可证编号</t>
  </si>
  <si>
    <t>Other permit number</t>
  </si>
  <si>
    <t>005021</t>
  </si>
  <si>
    <t>票据号码</t>
  </si>
  <si>
    <t>Bill number</t>
  </si>
  <si>
    <t>票据号码。</t>
  </si>
  <si>
    <t>005022</t>
  </si>
  <si>
    <t>出票人编号</t>
  </si>
  <si>
    <t>Drawer number</t>
  </si>
  <si>
    <t>出票人客户编号。</t>
  </si>
  <si>
    <t>005023</t>
  </si>
  <si>
    <t>付款行代码</t>
  </si>
  <si>
    <t>Paying bank number</t>
  </si>
  <si>
    <t>付款行银行机构代码。</t>
  </si>
  <si>
    <t xml:space="preserve">C..30 </t>
  </si>
  <si>
    <t>005024</t>
  </si>
  <si>
    <t>票据类型</t>
  </si>
  <si>
    <t>Bill type</t>
  </si>
  <si>
    <t>银行承兑汇票，商业承兑汇票。</t>
  </si>
  <si>
    <t>005025</t>
  </si>
  <si>
    <t>出票人账号</t>
  </si>
  <si>
    <t>Drawer account</t>
  </si>
  <si>
    <t>出票人账号。</t>
  </si>
  <si>
    <t>005026</t>
  </si>
  <si>
    <t>保函业务品种</t>
  </si>
  <si>
    <t>Guarantee business type</t>
  </si>
  <si>
    <r>
      <rPr>
        <sz val="12"/>
        <rFont val="宋体"/>
        <family val="3"/>
        <charset val="134"/>
      </rPr>
      <t>融资性保函，借款偿还保函，租金偿还保函，透支归还保函，关税保付保函，补偿贸易保函，付款保函，其他融资性保函，非融资性保函，投标保函，</t>
    </r>
    <r>
      <rPr>
        <sz val="12"/>
        <rFont val="Times New Roman"/>
        <family val="1"/>
      </rPr>
      <t xml:space="preserve"> </t>
    </r>
    <r>
      <rPr>
        <sz val="12"/>
        <rFont val="宋体"/>
        <family val="3"/>
        <charset val="134"/>
      </rPr>
      <t>履约保函，预付款保函，承包工程保函，质量维修保函，海事保函，补偿贸易保函，诉讼保函，留置金保函，加工装配业务进口保函，其他非融资性保函。</t>
    </r>
  </si>
  <si>
    <t>005027</t>
  </si>
  <si>
    <t>贸易融资品种</t>
  </si>
  <si>
    <t>Trade financing (TF) type</t>
  </si>
  <si>
    <r>
      <rPr>
        <sz val="12"/>
        <color rgb="FFFF0000"/>
        <rFont val="宋体"/>
        <family val="3"/>
        <charset val="134"/>
      </rPr>
      <t>出口合同打包贷款，出口信用证打包贷款，出口信用证押汇，出口信用证押汇（离岸），出口信用证贴现，出口信用证贴现（离岸），出口托收押汇，出口托收押汇（</t>
    </r>
    <r>
      <rPr>
        <sz val="12"/>
        <color indexed="10"/>
        <rFont val="Times New Roman"/>
        <family val="1"/>
      </rPr>
      <t>OTS</t>
    </r>
    <r>
      <rPr>
        <sz val="12"/>
        <color indexed="10"/>
        <rFont val="宋体"/>
        <family val="3"/>
        <charset val="134"/>
      </rPr>
      <t>），出口托收贴现，出口托收贴现（</t>
    </r>
    <r>
      <rPr>
        <sz val="12"/>
        <color indexed="10"/>
        <rFont val="Times New Roman"/>
        <family val="1"/>
      </rPr>
      <t>OTS</t>
    </r>
    <r>
      <rPr>
        <sz val="12"/>
        <color indexed="10"/>
        <rFont val="宋体"/>
        <family val="3"/>
        <charset val="134"/>
      </rPr>
      <t>），出口商业发票融资，福费廷，福费廷（离岸），货到付款押汇，进口信用证押汇，进口代收押汇，提货担保，提货担保（</t>
    </r>
    <r>
      <rPr>
        <sz val="12"/>
        <color indexed="10"/>
        <rFont val="Times New Roman"/>
        <family val="1"/>
      </rPr>
      <t>OTS</t>
    </r>
    <r>
      <rPr>
        <sz val="12"/>
        <color indexed="10"/>
        <rFont val="宋体"/>
        <family val="3"/>
        <charset val="134"/>
      </rPr>
      <t>），备用信用证，备用信用证（</t>
    </r>
    <r>
      <rPr>
        <sz val="12"/>
        <color indexed="10"/>
        <rFont val="Times New Roman"/>
        <family val="1"/>
      </rPr>
      <t>OTS</t>
    </r>
    <r>
      <rPr>
        <sz val="12"/>
        <color indexed="10"/>
        <rFont val="宋体"/>
        <family val="3"/>
        <charset val="134"/>
      </rPr>
      <t>），进口信用证，进口信用证（</t>
    </r>
    <r>
      <rPr>
        <sz val="12"/>
        <color indexed="10"/>
        <rFont val="Times New Roman"/>
        <family val="1"/>
      </rPr>
      <t>OTS</t>
    </r>
    <r>
      <rPr>
        <sz val="12"/>
        <color indexed="10"/>
        <rFont val="宋体"/>
        <family val="3"/>
        <charset val="134"/>
      </rPr>
      <t>），保理，保兑仓，进口代付，打包贷款，议付/卖方融资，买方融资，国内保理，发票融资，商品融资，保函，其他。</t>
    </r>
  </si>
  <si>
    <t>005028</t>
  </si>
  <si>
    <t>银行国际业务编号</t>
  </si>
  <si>
    <t>International business number</t>
  </si>
  <si>
    <t>国结系统产生或根据一定的含义手工编写的业务编号。</t>
  </si>
  <si>
    <t>005029</t>
  </si>
  <si>
    <t>商业发票号码</t>
  </si>
  <si>
    <t>Invoice number</t>
  </si>
  <si>
    <t>业务对应的保函信用证等的号码。</t>
  </si>
  <si>
    <t>005030</t>
  </si>
  <si>
    <t>商业发票种类</t>
  </si>
  <si>
    <t>Invoice type</t>
  </si>
  <si>
    <t>银行自定义，例如：商业发票，详细发票，证实发票，收妥发票，厂商发票，形式发票，样品发票，领事发票，寄售发票，海关发票</t>
  </si>
  <si>
    <t>005031</t>
  </si>
  <si>
    <t>福费廷种类</t>
  </si>
  <si>
    <t>Forfaiting type</t>
  </si>
  <si>
    <t>自营，转卖，其他。</t>
  </si>
  <si>
    <t>005032</t>
  </si>
  <si>
    <t>信用证编号</t>
  </si>
  <si>
    <t>LC number</t>
  </si>
  <si>
    <t>信用证编号。</t>
  </si>
  <si>
    <t>005033</t>
  </si>
  <si>
    <t>信用证期限类型</t>
  </si>
  <si>
    <t>LC term type</t>
  </si>
  <si>
    <t>即期信用证，远期信用证，假远期信用证。</t>
  </si>
  <si>
    <t>005034</t>
  </si>
  <si>
    <t>协议类型</t>
  </si>
  <si>
    <t>Agreement type</t>
  </si>
  <si>
    <t>005035</t>
  </si>
  <si>
    <t>代理参贷标志</t>
  </si>
  <si>
    <t>Agent loan sign</t>
  </si>
  <si>
    <t>005036</t>
  </si>
  <si>
    <t>协议状态</t>
  </si>
  <si>
    <t>Agreement state</t>
  </si>
  <si>
    <t>005037</t>
  </si>
  <si>
    <t>手续费方式</t>
  </si>
  <si>
    <t>Way of submit commission</t>
  </si>
  <si>
    <t>005038</t>
  </si>
  <si>
    <t>贷款期限</t>
  </si>
  <si>
    <t>Loan term</t>
  </si>
  <si>
    <t>实际到期日减去起始日，按天表示。</t>
  </si>
  <si>
    <t>I</t>
  </si>
  <si>
    <t>005039</t>
  </si>
  <si>
    <t>展期次数</t>
  </si>
  <si>
    <t>Times of loan extension</t>
  </si>
  <si>
    <r>
      <rPr>
        <sz val="12"/>
        <rFont val="宋体"/>
        <family val="3"/>
        <charset val="134"/>
      </rPr>
      <t>贷款展期次数，未展期为</t>
    </r>
    <r>
      <rPr>
        <sz val="12"/>
        <rFont val="Times New Roman"/>
        <family val="1"/>
      </rPr>
      <t>0</t>
    </r>
    <r>
      <rPr>
        <sz val="12"/>
        <rFont val="宋体"/>
        <family val="3"/>
        <charset val="134"/>
      </rPr>
      <t>。</t>
    </r>
  </si>
  <si>
    <t>I..4</t>
  </si>
  <si>
    <t>005040</t>
  </si>
  <si>
    <t>期数</t>
  </si>
  <si>
    <t>Number of terms</t>
  </si>
  <si>
    <t>期数。</t>
  </si>
  <si>
    <t>005041</t>
  </si>
  <si>
    <t>贷款状态</t>
  </si>
  <si>
    <t>Loan state</t>
  </si>
  <si>
    <t>中文字典或中文描述，银行自定义，包含核销、转让等状态。</t>
  </si>
  <si>
    <t>005042</t>
  </si>
  <si>
    <t>贷款类型</t>
  </si>
  <si>
    <t>Loan type</t>
  </si>
  <si>
    <t>贷款，贴现，贸易融资，垫款，法人账户透支，其他。</t>
  </si>
  <si>
    <t>005043</t>
  </si>
  <si>
    <t>还款方式</t>
  </si>
  <si>
    <t>Repayment way</t>
  </si>
  <si>
    <t>按月，按季，按半年，按年，利随本清，分期付息一次还本，其他。</t>
  </si>
  <si>
    <t>005044</t>
  </si>
  <si>
    <t>还款渠道</t>
  </si>
  <si>
    <t>Repay channel</t>
  </si>
  <si>
    <t>005045</t>
  </si>
  <si>
    <t>担保类型</t>
  </si>
  <si>
    <t>Guarantee type</t>
  </si>
  <si>
    <r>
      <rPr>
        <sz val="12"/>
        <color rgb="FFFF0000"/>
        <rFont val="宋体"/>
        <family val="3"/>
        <charset val="134"/>
      </rPr>
      <t>担保合同的担保方式。抵押，质押，单人保证，多人保证，多人联保，多人分保，混合。其中：</t>
    </r>
    <r>
      <rPr>
        <sz val="12"/>
        <color indexed="10"/>
        <rFont val="Times New Roman"/>
        <family val="1"/>
      </rPr>
      <t xml:space="preserve">
</t>
    </r>
    <r>
      <rPr>
        <sz val="12"/>
        <color indexed="10"/>
        <rFont val="宋体"/>
        <family val="3"/>
        <charset val="134"/>
      </rPr>
      <t>单人保证是指（一个或多个）保证人分别签订一份保证合同为借款人作担保，每份保证合同确定每个人应承担的实际担保金额。借款人被担保的金额为上述保证合同金额的合计数。</t>
    </r>
    <r>
      <rPr>
        <sz val="12"/>
        <color indexed="10"/>
        <rFont val="Times New Roman"/>
        <family val="1"/>
      </rPr>
      <t xml:space="preserve">
</t>
    </r>
    <r>
      <rPr>
        <sz val="12"/>
        <color indexed="10"/>
        <rFont val="宋体"/>
        <family val="3"/>
        <charset val="134"/>
      </rPr>
      <t>多人保证指多个保证人分别为一个借款人签订独立的保证合同，每个保证人都承担相同的保证合同中签订的总担保金额。</t>
    </r>
    <r>
      <rPr>
        <sz val="12"/>
        <color indexed="10"/>
        <rFont val="Times New Roman"/>
        <family val="1"/>
      </rPr>
      <t xml:space="preserve">
</t>
    </r>
    <r>
      <rPr>
        <sz val="12"/>
        <color indexed="10"/>
        <rFont val="宋体"/>
        <family val="3"/>
        <charset val="134"/>
      </rPr>
      <t>多人联保是指多人共同签订一份保证合同为借款人作担保，并且规定每个保证人都承担相同的保证合同中签订的总担保金额。</t>
    </r>
    <r>
      <rPr>
        <sz val="12"/>
        <color indexed="10"/>
        <rFont val="Times New Roman"/>
        <family val="1"/>
      </rPr>
      <t xml:space="preserve">
</t>
    </r>
    <r>
      <rPr>
        <sz val="12"/>
        <color indexed="10"/>
        <rFont val="宋体"/>
        <family val="3"/>
        <charset val="134"/>
      </rPr>
      <t>多人分保是指多人共同签订一份保证合同为借款人作担保，并且在保证合同中规定每个人应承担的实际担保金额。</t>
    </r>
  </si>
  <si>
    <t>005046</t>
  </si>
  <si>
    <t>担保合同类型</t>
  </si>
  <si>
    <t>Guarantee contract type</t>
  </si>
  <si>
    <t>一般担保合同，最高额担保合同。</t>
  </si>
  <si>
    <t>005047</t>
  </si>
  <si>
    <t>担保状态</t>
  </si>
  <si>
    <t>Guarantee state</t>
  </si>
  <si>
    <t>正常，解除，其他。</t>
  </si>
  <si>
    <t>005048</t>
  </si>
  <si>
    <t>保证人类别</t>
  </si>
  <si>
    <t>Guarantor type</t>
  </si>
  <si>
    <t>005049</t>
  </si>
  <si>
    <t>担保合同状态</t>
  </si>
  <si>
    <t>Guarantee contract state</t>
  </si>
  <si>
    <t>未签合同，已签合同，已失效。</t>
  </si>
  <si>
    <t>005050</t>
  </si>
  <si>
    <t>担保物品顺序</t>
  </si>
  <si>
    <t>Guarantee goods number</t>
  </si>
  <si>
    <t>既求偿权顺序，中文字典或中文描述，银行自定义。</t>
  </si>
  <si>
    <t>005051</t>
  </si>
  <si>
    <t>质或抵押物编号</t>
  </si>
  <si>
    <t>Pledge or collateral number</t>
  </si>
  <si>
    <t>因信贷业务而成为质或抵押物的编号。</t>
  </si>
  <si>
    <t>005052</t>
  </si>
  <si>
    <t>质或抵押物名称</t>
  </si>
  <si>
    <t>Pledge or collateral name</t>
  </si>
  <si>
    <t>因信贷业务而成为质或抵押物的名称。</t>
  </si>
  <si>
    <t>005053</t>
  </si>
  <si>
    <t>质或抵押物类型</t>
  </si>
  <si>
    <t>Pledge or collateral type</t>
  </si>
  <si>
    <t>填报该宗押品的类型。押品分类见《押品分类编码表》。例如，以国债质押的，押品类型应填报为国债。保证人不填报该项指标。</t>
  </si>
  <si>
    <t>005068</t>
  </si>
  <si>
    <t>抵质押物状态</t>
  </si>
  <si>
    <t>Pledge or collateral state</t>
  </si>
  <si>
    <t>中文字典或中文描述，银行自定义</t>
  </si>
  <si>
    <t>005054</t>
  </si>
  <si>
    <t>质押票证账号</t>
  </si>
  <si>
    <t>Impawn bill account</t>
  </si>
  <si>
    <t>质押票证账号。</t>
  </si>
  <si>
    <t>005055</t>
  </si>
  <si>
    <t>质押票证类型</t>
  </si>
  <si>
    <t>Impawn bill type</t>
  </si>
  <si>
    <t>005056</t>
  </si>
  <si>
    <t>质押票证号码</t>
  </si>
  <si>
    <t>Impawn bill number</t>
  </si>
  <si>
    <t>质押票证号码。</t>
  </si>
  <si>
    <t>005057</t>
  </si>
  <si>
    <t>保险单号</t>
  </si>
  <si>
    <t>Insurance policy number</t>
  </si>
  <si>
    <t>该物品保险单号。</t>
  </si>
  <si>
    <t>005058</t>
  </si>
  <si>
    <t>权证登记号码</t>
  </si>
  <si>
    <t>Prop certification register number</t>
  </si>
  <si>
    <t>005059</t>
  </si>
  <si>
    <t>委托账号类型</t>
  </si>
  <si>
    <t>Type of entrust account</t>
  </si>
  <si>
    <t>委托基金，委托存款，其他。</t>
  </si>
  <si>
    <t>005060</t>
  </si>
  <si>
    <t>登记机构</t>
  </si>
  <si>
    <t>Register organization</t>
  </si>
  <si>
    <t>抵质押物的登记机关，如工商所、公证处等机构。</t>
  </si>
  <si>
    <t>005061</t>
  </si>
  <si>
    <t>是否国家限制行业</t>
  </si>
  <si>
    <t>Limited industry</t>
  </si>
  <si>
    <t>根据国家发改委发布的《产业结构调整指导目录》判断该笔贷款实际投向是否属于国家限制行业。《产业结构调整指导目录》包括鼓励、限制、淘汰三个类别，属于后两类视为国家限制行业；对于流动资金贷款、贴现、垫款等无法区分实际投向的贷款，按照客户主营业务判断。银行可以通过国家发改委官方网站下载该目录的最新版本，今后如遇更新则按照新版本执行。是，否标志。</t>
  </si>
  <si>
    <t>005062</t>
  </si>
  <si>
    <t>贷款投向地区</t>
  </si>
  <si>
    <t>Loan investment area</t>
  </si>
  <si>
    <r>
      <rPr>
        <sz val="12"/>
        <rFont val="宋体"/>
        <family val="3"/>
        <charset val="134"/>
      </rPr>
      <t>境内地区参照《</t>
    </r>
    <r>
      <rPr>
        <sz val="12"/>
        <rFont val="Times New Roman"/>
        <family val="1"/>
      </rPr>
      <t xml:space="preserve">GB/T 2260 </t>
    </r>
    <r>
      <rPr>
        <sz val="12"/>
        <rFont val="宋体"/>
        <family val="3"/>
        <charset val="134"/>
      </rPr>
      <t>中华人民共和国行政区划代码》填写国内行政区划名称，精确到地市级；境外地区参照《</t>
    </r>
    <r>
      <rPr>
        <sz val="12"/>
        <rFont val="Times New Roman"/>
        <family val="1"/>
      </rPr>
      <t xml:space="preserve">GB/T 2659-2000 </t>
    </r>
    <r>
      <rPr>
        <sz val="12"/>
        <rFont val="宋体"/>
        <family val="3"/>
        <charset val="134"/>
      </rPr>
      <t>世界各国和地区名称》填写国名或地区名称。</t>
    </r>
  </si>
  <si>
    <t>005063</t>
  </si>
  <si>
    <t>表外业务品种</t>
  </si>
  <si>
    <t>External business category</t>
  </si>
  <si>
    <t>银行自定义。例如：信用证，承兑汇票，保函，承诺，委托贷款，他行代办等等。</t>
  </si>
  <si>
    <t>005064</t>
  </si>
  <si>
    <t>信用证种类</t>
  </si>
  <si>
    <t>LC  type</t>
  </si>
  <si>
    <t>中文字典或中文描述，银行自定义。例如：国内信用证、国际信用证</t>
  </si>
  <si>
    <t>005065</t>
  </si>
  <si>
    <t>信用证付款期限描述</t>
  </si>
  <si>
    <t xml:space="preserve">LC Paying Term </t>
  </si>
  <si>
    <t>005066</t>
  </si>
  <si>
    <t>信用证支付类型</t>
  </si>
  <si>
    <t>LC Paying  type</t>
  </si>
  <si>
    <t>005067</t>
  </si>
  <si>
    <t>货品描述</t>
  </si>
  <si>
    <t>Trade Des</t>
  </si>
  <si>
    <t>卡片信息</t>
  </si>
  <si>
    <t>006</t>
  </si>
  <si>
    <t>006001</t>
  </si>
  <si>
    <t>卡号</t>
  </si>
  <si>
    <t xml:space="preserve">Card number </t>
  </si>
  <si>
    <t>卡号，可以是借记卡号，贷记卡号等。</t>
  </si>
  <si>
    <t>006002</t>
  </si>
  <si>
    <t>借记卡产品名称</t>
  </si>
  <si>
    <t>Debit card name</t>
  </si>
  <si>
    <t>借记卡产品名称，中文字典或中文描述，银行自定义。</t>
  </si>
  <si>
    <t>006003</t>
  </si>
  <si>
    <t>卡片状态</t>
  </si>
  <si>
    <t>Card state</t>
  </si>
  <si>
    <t>正常，冻结，注销，未激活，睡眠，挂失，止付，其他。</t>
  </si>
  <si>
    <t>006004</t>
  </si>
  <si>
    <t>存折类型</t>
  </si>
  <si>
    <t>Passbook type</t>
  </si>
  <si>
    <t>普通存折，存单，一本通，大额定期存单，其他。</t>
  </si>
  <si>
    <t>006005</t>
  </si>
  <si>
    <t>存折状态</t>
  </si>
  <si>
    <t>Passbook state</t>
  </si>
  <si>
    <t>正常，冻结，注销，睡眠，未激活，其他。</t>
  </si>
  <si>
    <t>006006</t>
  </si>
  <si>
    <t>卡片名称</t>
  </si>
  <si>
    <t>Card name</t>
  </si>
  <si>
    <t>信用卡片种类名称。</t>
  </si>
  <si>
    <t>006007</t>
  </si>
  <si>
    <t>卡片级别</t>
  </si>
  <si>
    <t>Card level</t>
  </si>
  <si>
    <t>006008</t>
  </si>
  <si>
    <t>未启用，正常，冻结，注销，作废，挂失，其他</t>
  </si>
  <si>
    <t>006009</t>
  </si>
  <si>
    <t>担保说明</t>
  </si>
  <si>
    <t>Guarantee illustration</t>
  </si>
  <si>
    <t>006010</t>
  </si>
  <si>
    <t>欠款归还次序</t>
  </si>
  <si>
    <t>Payment order</t>
  </si>
  <si>
    <r>
      <rPr>
        <sz val="12"/>
        <rFont val="宋体"/>
        <family val="3"/>
        <charset val="134"/>
      </rPr>
      <t>只适用于支取类交易，在存款交易时判断还款次序。费用入账，透支结息入账，取现</t>
    </r>
    <r>
      <rPr>
        <sz val="12"/>
        <rFont val="Times New Roman"/>
        <family val="1"/>
      </rPr>
      <t>/</t>
    </r>
    <r>
      <rPr>
        <sz val="12"/>
        <rFont val="宋体"/>
        <family val="3"/>
        <charset val="134"/>
      </rPr>
      <t>转账支取，消费入账。</t>
    </r>
  </si>
  <si>
    <t>006011</t>
  </si>
  <si>
    <t>分期付款标志</t>
  </si>
  <si>
    <t>Installment flag</t>
  </si>
  <si>
    <t>“是”或“否”</t>
  </si>
  <si>
    <t>C..15</t>
  </si>
  <si>
    <t>006012</t>
  </si>
  <si>
    <t>工作站性质</t>
  </si>
  <si>
    <t>Workstation type</t>
  </si>
  <si>
    <r>
      <rPr>
        <sz val="12"/>
        <color rgb="FFFF0000"/>
        <rFont val="宋体"/>
        <family val="3"/>
        <charset val="134"/>
      </rPr>
      <t>柜员工作站，</t>
    </r>
    <r>
      <rPr>
        <sz val="12"/>
        <color indexed="10"/>
        <rFont val="Times New Roman"/>
        <family val="1"/>
      </rPr>
      <t>ATM</t>
    </r>
    <r>
      <rPr>
        <sz val="12"/>
        <color indexed="10"/>
        <rFont val="宋体"/>
        <family val="3"/>
        <charset val="134"/>
      </rPr>
      <t>，</t>
    </r>
    <r>
      <rPr>
        <sz val="12"/>
        <color indexed="10"/>
        <rFont val="Times New Roman"/>
        <family val="1"/>
      </rPr>
      <t>VTM</t>
    </r>
    <r>
      <rPr>
        <sz val="12"/>
        <color indexed="10"/>
        <rFont val="宋体"/>
        <family val="3"/>
        <charset val="134"/>
      </rPr>
      <t>，多媒体自助终端，自动补登折机，</t>
    </r>
    <r>
      <rPr>
        <sz val="12"/>
        <color indexed="10"/>
        <rFont val="Times New Roman"/>
        <family val="1"/>
      </rPr>
      <t>POS</t>
    </r>
    <r>
      <rPr>
        <sz val="12"/>
        <color indexed="10"/>
        <rFont val="宋体"/>
        <family val="3"/>
        <charset val="134"/>
      </rPr>
      <t>，其他。</t>
    </r>
  </si>
  <si>
    <t>006013</t>
  </si>
  <si>
    <t>工作站编号</t>
  </si>
  <si>
    <t>Workstation number</t>
  </si>
  <si>
    <t>工作站编号。</t>
  </si>
  <si>
    <t>006014</t>
  </si>
  <si>
    <t>记录状态</t>
  </si>
  <si>
    <t>Record state</t>
  </si>
  <si>
    <t>正常，删除。</t>
  </si>
  <si>
    <t>006015</t>
  </si>
  <si>
    <t>商户编号</t>
  </si>
  <si>
    <t>Merchant ID</t>
  </si>
  <si>
    <t>若为还款，需填写还款资金账号</t>
  </si>
  <si>
    <t>006016</t>
  </si>
  <si>
    <t>商户名称</t>
  </si>
  <si>
    <t>Merchant Name</t>
  </si>
  <si>
    <t>若为还款，需填写还款资金账户名称</t>
  </si>
  <si>
    <t>006017</t>
  </si>
  <si>
    <t>商户MCC码</t>
  </si>
  <si>
    <t>MCC Code</t>
  </si>
  <si>
    <t>商户类别码。由四位数字代码组成。</t>
  </si>
  <si>
    <t>C4</t>
  </si>
  <si>
    <t>006018</t>
  </si>
  <si>
    <t>商户MCC名称</t>
  </si>
  <si>
    <t>MCC Name</t>
  </si>
  <si>
    <t>商户类别码对应的名称。</t>
  </si>
  <si>
    <t>C..50</t>
  </si>
  <si>
    <t>006019</t>
  </si>
  <si>
    <t>商户地区</t>
  </si>
  <si>
    <t>Merchant District</t>
  </si>
  <si>
    <t>按银联商户编号填报商户所在省：如浙江、江苏，如为境外交易，则填报境外</t>
  </si>
  <si>
    <t>006020</t>
  </si>
  <si>
    <t>分期交易类型</t>
  </si>
  <si>
    <t>Installment Trading type</t>
  </si>
  <si>
    <t>普通交易、普通分期总额、普通分期单笔、专项分期总额、专项分期单笔、现金分期总额、现金分期单笔、其他</t>
  </si>
  <si>
    <t>006021</t>
  </si>
  <si>
    <r>
      <rPr>
        <sz val="12"/>
        <color indexed="10"/>
        <rFont val="宋体"/>
        <family val="3"/>
        <charset val="134"/>
      </rPr>
      <t>交易类型</t>
    </r>
    <r>
      <rPr>
        <sz val="12"/>
        <color indexed="10"/>
        <rFont val="Times New Roman"/>
        <family val="1"/>
      </rPr>
      <t>2</t>
    </r>
  </si>
  <si>
    <t>Trading type two</t>
  </si>
  <si>
    <t>线上/线下</t>
  </si>
  <si>
    <t>006022</t>
  </si>
  <si>
    <t>客户等级</t>
  </si>
  <si>
    <t>Customer level</t>
  </si>
  <si>
    <t>以客户所持有最高等级的卡片填报：白金、金卡、普卡等</t>
  </si>
  <si>
    <t>006023</t>
  </si>
  <si>
    <t>信用卡客户类型</t>
  </si>
  <si>
    <t>Credit card customer type</t>
  </si>
  <si>
    <t>分类高风险高收益、高风险中收益、高风险低收益，中风险高收益……等9类填报</t>
  </si>
  <si>
    <t>006024</t>
  </si>
  <si>
    <t>信用卡授信类型</t>
  </si>
  <si>
    <t>Credit card credit type</t>
  </si>
  <si>
    <t>文本格式：包括新发卡授信、固额上调、临时额度上调、专项分期额度上调，不包括发卡但客户级额度不变的情况</t>
  </si>
  <si>
    <t>信贷管理信息</t>
  </si>
  <si>
    <t>007</t>
  </si>
  <si>
    <t>007001</t>
  </si>
  <si>
    <t>授信协议号</t>
  </si>
  <si>
    <t>Credit agreement number</t>
  </si>
  <si>
    <r>
      <rPr>
        <sz val="12"/>
        <rFont val="宋体"/>
        <family val="3"/>
        <charset val="134"/>
      </rPr>
      <t>填报银行授予客户授信额度的授信号码（或授信合同号码），该号码唯一标识该笔授信。若银行对该客户有多笔授信，应逐笔填列。</t>
    </r>
    <r>
      <rPr>
        <sz val="12"/>
        <rFont val="Times New Roman"/>
        <family val="1"/>
      </rPr>
      <t>“</t>
    </r>
    <r>
      <rPr>
        <sz val="12"/>
        <rFont val="宋体"/>
        <family val="3"/>
        <charset val="134"/>
      </rPr>
      <t>未纳入授信业务</t>
    </r>
    <r>
      <rPr>
        <sz val="12"/>
        <rFont val="Times New Roman"/>
        <family val="1"/>
      </rPr>
      <t>”</t>
    </r>
    <r>
      <rPr>
        <sz val="12"/>
        <rFont val="宋体"/>
        <family val="3"/>
        <charset val="134"/>
      </rPr>
      <t>栏的授信号码按</t>
    </r>
    <r>
      <rPr>
        <sz val="12"/>
        <rFont val="Times New Roman"/>
        <family val="1"/>
      </rPr>
      <t>“WNRSXYW”</t>
    </r>
    <r>
      <rPr>
        <sz val="12"/>
        <rFont val="宋体"/>
        <family val="3"/>
        <charset val="134"/>
      </rPr>
      <t>填报。</t>
    </r>
  </si>
  <si>
    <t>007002</t>
  </si>
  <si>
    <t>授信种类</t>
  </si>
  <si>
    <t>Credit type</t>
  </si>
  <si>
    <t>单一法人授信，集团客户授信，供应链融资，个人客户授信，同业客户授信，其他。</t>
  </si>
  <si>
    <t>007004</t>
  </si>
  <si>
    <t>有效状态</t>
  </si>
  <si>
    <t>Validity status</t>
  </si>
  <si>
    <t>有效，无效。</t>
  </si>
  <si>
    <t>007005</t>
  </si>
  <si>
    <t>决策单意见</t>
  </si>
  <si>
    <t>Decision</t>
  </si>
  <si>
    <t>007006</t>
  </si>
  <si>
    <t>最终审批人</t>
  </si>
  <si>
    <t>Final approver</t>
  </si>
  <si>
    <t>审批人工号或姓名。</t>
  </si>
  <si>
    <t>007007</t>
  </si>
  <si>
    <t>贷款核销编号</t>
  </si>
  <si>
    <t>Write off number</t>
  </si>
  <si>
    <t>贷款核销编号。</t>
  </si>
  <si>
    <t>007008</t>
  </si>
  <si>
    <t>备注</t>
  </si>
  <si>
    <t>Remark</t>
  </si>
  <si>
    <t>007009</t>
  </si>
  <si>
    <t>贷款展期编号</t>
  </si>
  <si>
    <t>Number of loan extension</t>
  </si>
  <si>
    <t>贷款展期编号。</t>
  </si>
  <si>
    <t>007010</t>
  </si>
  <si>
    <t>信贷交易类型</t>
  </si>
  <si>
    <t>Credit trading type</t>
  </si>
  <si>
    <t>买断，卖断，买入返售，卖出回购。</t>
  </si>
  <si>
    <t>007011</t>
  </si>
  <si>
    <t>交易资产类型</t>
  </si>
  <si>
    <t>Trading asset type</t>
  </si>
  <si>
    <t>贷款，其他。</t>
  </si>
  <si>
    <t>007012</t>
  </si>
  <si>
    <t>变动方式</t>
  </si>
  <si>
    <t>Variation way</t>
  </si>
  <si>
    <t>人工，自动。</t>
  </si>
  <si>
    <t>007013</t>
  </si>
  <si>
    <t>发生类型</t>
  </si>
  <si>
    <t>Happen type</t>
  </si>
  <si>
    <t>007014</t>
  </si>
  <si>
    <t>业务品种</t>
  </si>
  <si>
    <t>007015</t>
  </si>
  <si>
    <t>检查地点</t>
  </si>
  <si>
    <t>Examination address</t>
  </si>
  <si>
    <t>检查地点，中文描述，银行自定义。</t>
  </si>
  <si>
    <t>007016</t>
  </si>
  <si>
    <t>检查内容</t>
  </si>
  <si>
    <t>Examination content</t>
  </si>
  <si>
    <t>检查内容，中文描述，银行自定义。</t>
  </si>
  <si>
    <t>007017</t>
  </si>
  <si>
    <t>项目资金总体评价</t>
  </si>
  <si>
    <t>Evaluation of project capital</t>
  </si>
  <si>
    <t>007018</t>
  </si>
  <si>
    <t>项目建设情况评价</t>
  </si>
  <si>
    <t>Evaluation of construction</t>
  </si>
  <si>
    <t>007019</t>
  </si>
  <si>
    <t>项目销售情况</t>
  </si>
  <si>
    <t>Marketing condition</t>
  </si>
  <si>
    <t>007020</t>
  </si>
  <si>
    <t>协议名称</t>
  </si>
  <si>
    <t>Agreement name</t>
  </si>
  <si>
    <t>007021</t>
  </si>
  <si>
    <t>变动原因</t>
  </si>
  <si>
    <t>Happen reason</t>
  </si>
  <si>
    <t>资产负债及涉农统计</t>
  </si>
  <si>
    <t>008</t>
  </si>
  <si>
    <t>008001</t>
  </si>
  <si>
    <t>期限类型</t>
  </si>
  <si>
    <t>Term type</t>
  </si>
  <si>
    <t>天，周，旬，月，季，半年，年。</t>
  </si>
  <si>
    <t>客户风险统计相关指标</t>
  </si>
  <si>
    <t>009</t>
  </si>
  <si>
    <t>009001</t>
  </si>
  <si>
    <t>客户类型</t>
  </si>
  <si>
    <t>集团客户，单一法人客户，同业客户。同业客户的范围与银监会非现场监管统计一致。银行对企业分公司等非法人机构授信的，视同单一法人客户填报。</t>
  </si>
  <si>
    <t>009017</t>
  </si>
  <si>
    <t>账户类型</t>
  </si>
  <si>
    <t>Account type</t>
  </si>
  <si>
    <t>银行账户，交易账户。</t>
  </si>
  <si>
    <t>009022</t>
  </si>
  <si>
    <t>风险预警信号</t>
  </si>
  <si>
    <t>Risk warning signal</t>
  </si>
  <si>
    <t>银行机构对对公客户的风险状况作出独立的职业判断，并填报风险类别代码对应的中文描述。同一对公客户涉及多项预警的，应将多个代码一并填报。</t>
  </si>
  <si>
    <t>009024</t>
  </si>
  <si>
    <t>行政区划代码</t>
  </si>
  <si>
    <t>District code</t>
  </si>
  <si>
    <r>
      <rPr>
        <sz val="12"/>
        <rFont val="宋体"/>
        <family val="3"/>
        <charset val="134"/>
      </rPr>
      <t>与个人住址或法人注册地对应的行政区划代码，按照《</t>
    </r>
    <r>
      <rPr>
        <sz val="12"/>
        <rFont val="Times New Roman"/>
        <family val="1"/>
      </rPr>
      <t xml:space="preserve">GB/T 2260 </t>
    </r>
    <r>
      <rPr>
        <sz val="12"/>
        <rFont val="宋体"/>
        <family val="3"/>
        <charset val="134"/>
      </rPr>
      <t>中华人民共和国行政区划代码》的</t>
    </r>
    <r>
      <rPr>
        <sz val="12"/>
        <rFont val="Times New Roman"/>
        <family val="1"/>
      </rPr>
      <t>6</t>
    </r>
    <r>
      <rPr>
        <sz val="12"/>
        <rFont val="宋体"/>
        <family val="3"/>
        <charset val="134"/>
      </rPr>
      <t>位编码填报。集团母公司为境外企业的，填报为</t>
    </r>
    <r>
      <rPr>
        <sz val="12"/>
        <rFont val="Times New Roman"/>
        <family val="1"/>
      </rPr>
      <t>“999999”</t>
    </r>
    <r>
      <rPr>
        <sz val="12"/>
        <rFont val="宋体"/>
        <family val="3"/>
        <charset val="134"/>
      </rPr>
      <t>。</t>
    </r>
  </si>
  <si>
    <t>009037</t>
  </si>
  <si>
    <t>主要担保类型</t>
  </si>
  <si>
    <t>Main guarantee type</t>
  </si>
  <si>
    <t>质押，抵押，保证，信用。</t>
  </si>
  <si>
    <t>资金与理财业务</t>
  </si>
  <si>
    <t>010</t>
  </si>
  <si>
    <t>010001</t>
  </si>
  <si>
    <t>金融工具编号</t>
  </si>
  <si>
    <t>Instrument Code</t>
  </si>
  <si>
    <t>金融产品在中登公司记录的正确编号，包括但不限于标准化或非标准化金融产品。如果不是标准产品，则由银行自定义。</t>
  </si>
  <si>
    <t>010002</t>
  </si>
  <si>
    <t>金融工具名称</t>
  </si>
  <si>
    <t>Instrument</t>
  </si>
  <si>
    <t>金融产品名称，包括但不限于标准化或非标准化金融产品。如果不是标准产品，则由银行自定义。</t>
  </si>
  <si>
    <t>010003</t>
  </si>
  <si>
    <t>资产类型</t>
  </si>
  <si>
    <t>Asset type</t>
  </si>
  <si>
    <r>
      <rPr>
        <sz val="12"/>
        <rFont val="宋体"/>
        <family val="3"/>
        <charset val="134"/>
      </rPr>
      <t>现金及银行存款，货币市场工具，债券，理财直接融资工具，新增可投资资产（信贷资产流转项目、其他新增），非标准化债权类资产，权益类投资，金融衍生品，</t>
    </r>
    <r>
      <rPr>
        <sz val="12"/>
        <rFont val="Times New Roman"/>
        <family val="1"/>
      </rPr>
      <t>QDII</t>
    </r>
    <r>
      <rPr>
        <sz val="12"/>
        <rFont val="宋体"/>
        <family val="3"/>
        <charset val="134"/>
      </rPr>
      <t>，商品类资产，另类资产（艺术品、知识产权等），公募基金，私募基金。</t>
    </r>
  </si>
  <si>
    <t>010004</t>
  </si>
  <si>
    <t>资金交易类型</t>
  </si>
  <si>
    <t>Trade type</t>
  </si>
  <si>
    <t>自营，代客。</t>
  </si>
  <si>
    <t>010005</t>
  </si>
  <si>
    <t>资金交易子类</t>
  </si>
  <si>
    <t>Trade sub-type</t>
  </si>
  <si>
    <t>买入，远期买入，远期卖出，卖出，外汇买卖，期权创设，同业借款，质押式正回购，质押式逆回购，买断式正回购，买断式逆回购，拆入，拆出，外汇互换，货币互换，利率互换支付固定利率，利率互换支付浮动利率，利率远期支付固定利率，利率远期支付浮动利率，承销，分销买入，分销卖出，同业代付，同业存入，同业存出，协议存入，协议存出，债券借贷－借入，债券借贷－借出，现金支付，现金收取，交易终止，其他（银行自定义）。</t>
  </si>
  <si>
    <t>010006</t>
  </si>
  <si>
    <t>国别代码</t>
  </si>
  <si>
    <t>Country code</t>
  </si>
  <si>
    <t>《GB/T 2659 世界各国和地区名称代码》定义的三字符代码，如CHN。</t>
  </si>
  <si>
    <t>C2</t>
  </si>
  <si>
    <t>010007</t>
  </si>
  <si>
    <t>息票类型</t>
  </si>
  <si>
    <t>Coupon type</t>
  </si>
  <si>
    <t>零息，定息，浮息。</t>
  </si>
  <si>
    <t>010008</t>
  </si>
  <si>
    <t>交易状态</t>
  </si>
  <si>
    <t>Trade status</t>
  </si>
  <si>
    <t>部分成交，成交确认，部分撤单，撤单，交易执行中，交易终止。</t>
  </si>
  <si>
    <t>010009</t>
  </si>
  <si>
    <t>交易编号</t>
  </si>
  <si>
    <t>Trade id</t>
  </si>
  <si>
    <t>识别交易的唯一编号，可以是合同号、成交编号或者其他自定义的编号。</t>
  </si>
  <si>
    <t>010010</t>
  </si>
  <si>
    <t>利率类型</t>
  </si>
  <si>
    <t>Interest type</t>
  </si>
  <si>
    <t>固定，浮动。</t>
  </si>
  <si>
    <t>010011</t>
  </si>
  <si>
    <t>产品代码</t>
  </si>
  <si>
    <t>Product code</t>
  </si>
  <si>
    <t>发行机构在发行登记时赋予理财产品的代码，该代码在发行机构内部具有唯一性。</t>
  </si>
  <si>
    <t>010012</t>
  </si>
  <si>
    <t>汇率</t>
  </si>
  <si>
    <t>FX Rate</t>
  </si>
  <si>
    <t>外汇汇率，以当天央行（外管局）公布汇率为准。</t>
  </si>
  <si>
    <t>D20.6</t>
  </si>
  <si>
    <t>010013</t>
  </si>
  <si>
    <t>买卖标志</t>
  </si>
  <si>
    <t>Buy or sell</t>
  </si>
  <si>
    <t>买入，卖出。</t>
  </si>
  <si>
    <t>010014</t>
  </si>
  <si>
    <t>即远期标志</t>
  </si>
  <si>
    <t>Spot/forward flag</t>
  </si>
  <si>
    <t>即期，远期。</t>
  </si>
  <si>
    <t>010015</t>
  </si>
  <si>
    <t>评级</t>
  </si>
  <si>
    <t>Rating</t>
  </si>
  <si>
    <t>外部专业性的评级公司名称及对融资人主体的信用评级结果。</t>
  </si>
  <si>
    <t>010017</t>
  </si>
  <si>
    <t>期限</t>
  </si>
  <si>
    <t>Term</t>
  </si>
  <si>
    <t>约定的期限，适用于债券等业务。</t>
  </si>
  <si>
    <t>010018</t>
  </si>
  <si>
    <t>系统名</t>
  </si>
  <si>
    <t>System name</t>
  </si>
  <si>
    <t>信息系统名称</t>
  </si>
  <si>
    <t>010019</t>
  </si>
  <si>
    <t>产品登记编码</t>
  </si>
  <si>
    <t>Product registration code</t>
  </si>
  <si>
    <t>登记机构赋予理财产品的标识码，该码具有唯一性。</t>
  </si>
  <si>
    <t>010020</t>
  </si>
  <si>
    <t>行内标识码</t>
  </si>
  <si>
    <t>Product inner code</t>
  </si>
  <si>
    <t>发行机构在申报登记时赋予理财产品的代码，该代码在发行机构内部具有唯一性。</t>
  </si>
  <si>
    <t>010021</t>
  </si>
  <si>
    <t>产品品牌</t>
  </si>
  <si>
    <t>Product brand</t>
  </si>
  <si>
    <t>理财产品的标记，用以和其他竞争产品相区别的名称，具有自我宣传的作用。</t>
  </si>
  <si>
    <t>010022</t>
  </si>
  <si>
    <t>资金投向地区</t>
  </si>
  <si>
    <t>Domestic/foreign investing flag</t>
  </si>
  <si>
    <t>境内，境外，境内和境外。</t>
  </si>
  <si>
    <t>010023</t>
  </si>
  <si>
    <t>投资者类型</t>
  </si>
  <si>
    <t>Investor type</t>
  </si>
  <si>
    <t>一般个人客户、高资产净值客户、私人银行客户、机构客户、金融同业客户。</t>
  </si>
  <si>
    <t>010024</t>
  </si>
  <si>
    <t>理财产品收益特征</t>
  </si>
  <si>
    <t>Financing product reward characteristics</t>
  </si>
  <si>
    <t>保证收益类，保本浮动收益类，非保本浮动收益类。</t>
  </si>
  <si>
    <t>010025</t>
  </si>
  <si>
    <t>理财产品风险等级</t>
  </si>
  <si>
    <t>Financing product risk level</t>
  </si>
  <si>
    <t>一级，二级，三级，四级，五级。</t>
  </si>
  <si>
    <t>010026</t>
  </si>
  <si>
    <t>申购赎回标志</t>
  </si>
  <si>
    <t>Subscription/redemption flag</t>
  </si>
  <si>
    <t>申购，赎回。</t>
  </si>
  <si>
    <t>010027</t>
  </si>
  <si>
    <t>理财业务服务模式</t>
  </si>
  <si>
    <t>Financing service mode</t>
  </si>
  <si>
    <t>综合理财服务，理财顾问服务，其他。</t>
  </si>
  <si>
    <t>010028</t>
  </si>
  <si>
    <t>产品运作模式</t>
  </si>
  <si>
    <t>Product operation mode</t>
  </si>
  <si>
    <t>封闭式净值型，封闭式非净值型，开放式净值型，开放式非净值型。</t>
  </si>
  <si>
    <t>010029</t>
  </si>
  <si>
    <t>On/off sheet flag</t>
  </si>
  <si>
    <t>表内，表外。</t>
  </si>
  <si>
    <t>010030</t>
  </si>
  <si>
    <t>产品资产配置方式</t>
  </si>
  <si>
    <t>Product asset management</t>
  </si>
  <si>
    <t>单一资产配置（一对一），资产组合配置（一对多），其他配置（多对多）。</t>
  </si>
  <si>
    <t>010031</t>
  </si>
  <si>
    <t>产品管理模式</t>
  </si>
  <si>
    <t>Product manager type</t>
  </si>
  <si>
    <r>
      <rPr>
        <sz val="12"/>
        <color rgb="FFFF0000"/>
        <rFont val="宋体"/>
        <family val="3"/>
        <charset val="134"/>
      </rPr>
      <t>银行为实际管理人，其他机构为实际管理人，资产管理公司，特殊目的载体（</t>
    </r>
    <r>
      <rPr>
        <sz val="12"/>
        <color rgb="FFFF0000"/>
        <rFont val="Times New Roman"/>
        <family val="1"/>
      </rPr>
      <t>SPV</t>
    </r>
    <r>
      <rPr>
        <sz val="12"/>
        <color rgb="FFFF0000"/>
        <rFont val="宋体"/>
        <family val="3"/>
        <charset val="134"/>
      </rPr>
      <t>）。</t>
    </r>
  </si>
  <si>
    <t>010032</t>
  </si>
  <si>
    <t>产品定价方式</t>
  </si>
  <si>
    <t>Product pricing method</t>
  </si>
  <si>
    <t>公允价值定价，成本法定价，综合定价。</t>
  </si>
  <si>
    <t>010033</t>
  </si>
  <si>
    <t>投资类型</t>
  </si>
  <si>
    <t>Investment type</t>
  </si>
  <si>
    <t>结构性理财产品，货币市场工具类，债券类，非标准化债权类，基金股票类，股权类，另类投资类，混合类，代客境外理财产品。</t>
  </si>
  <si>
    <t>010034</t>
  </si>
  <si>
    <t>合作模式</t>
  </si>
  <si>
    <t>Cooperation mode</t>
  </si>
  <si>
    <t>独立运作，银信，银保，银基，银证，混合类，其他。</t>
  </si>
  <si>
    <t>010035</t>
  </si>
  <si>
    <t>投资资产种类及比例</t>
  </si>
  <si>
    <t>Investment structure</t>
  </si>
  <si>
    <t>需按照以下格式填写，例如“10%：股票（二级市场）；10%-20%：公司债券；70%-80%：信贷资产”(百分号、冒号、分号、连字号均为英文半角标点)；百分号前的数字应在[0,100]区间内。</t>
  </si>
  <si>
    <t>010036</t>
  </si>
  <si>
    <t>投资者风险偏好</t>
  </si>
  <si>
    <t>Investor risk appetite</t>
  </si>
  <si>
    <t>保守型，稳健型，平衡型，成长型，进取型。</t>
  </si>
  <si>
    <t>C9</t>
  </si>
  <si>
    <t>010037</t>
  </si>
  <si>
    <t>产品销售区域</t>
  </si>
  <si>
    <t>Product sales territory</t>
  </si>
  <si>
    <t>北京市，上海市，天津市，山东省，青岛市，黑龙江省，吉林省，辽宁省，大连市，江苏省，浙江省，宁波市，江西省，安徽省，福建省，厦门市，山西省，河南省，河北省，湖南省，湖北省，广东省，深圳市，广西壮族自治区，海南省，重庆市，四川省，云南省，贵州省，陕西省，甘肃省，青海省，内蒙古自治区，宁夏回族自治区，新疆维吾尔自治区，西藏自治区，香港，澳门，台湾，其他国家或地区。</t>
  </si>
  <si>
    <t>010038</t>
  </si>
  <si>
    <t>产品增信机构类型</t>
  </si>
  <si>
    <t>Organization type to enhance product credit</t>
  </si>
  <si>
    <t>广义政府，非金融性公司，金融性公司，住户部门，国外部门。</t>
  </si>
  <si>
    <t>010039</t>
  </si>
  <si>
    <t>产品增信形式</t>
  </si>
  <si>
    <t>Product credit enhancement class</t>
  </si>
  <si>
    <t>内部增级，外部增级，内外增级。</t>
  </si>
  <si>
    <t>010040</t>
  </si>
  <si>
    <t>到账日</t>
  </si>
  <si>
    <t>Days of settlement</t>
  </si>
  <si>
    <r>
      <rPr>
        <sz val="12"/>
        <rFont val="Times New Roman"/>
        <family val="1"/>
      </rPr>
      <t>T+N</t>
    </r>
    <r>
      <rPr>
        <sz val="12"/>
        <rFont val="宋体"/>
        <family val="3"/>
        <charset val="134"/>
      </rPr>
      <t>（</t>
    </r>
    <r>
      <rPr>
        <sz val="12"/>
        <rFont val="Times New Roman"/>
        <family val="1"/>
      </rPr>
      <t>N</t>
    </r>
    <r>
      <rPr>
        <sz val="12"/>
        <rFont val="宋体"/>
        <family val="3"/>
        <charset val="134"/>
      </rPr>
      <t>为数字）</t>
    </r>
  </si>
  <si>
    <t>010041</t>
  </si>
  <si>
    <t>基准利率</t>
  </si>
  <si>
    <t>Benchmark Interest rate</t>
  </si>
  <si>
    <t>010042</t>
  </si>
  <si>
    <t>成交价格</t>
  </si>
  <si>
    <t>Distal Interest rate</t>
  </si>
  <si>
    <r>
      <rPr>
        <sz val="12"/>
        <rFont val="宋体"/>
        <family val="3"/>
        <charset val="134"/>
      </rPr>
      <t>数字加单位表示，如</t>
    </r>
    <r>
      <rPr>
        <sz val="12"/>
        <rFont val="Times New Roman"/>
        <family val="1"/>
      </rPr>
      <t>10</t>
    </r>
    <r>
      <rPr>
        <sz val="12"/>
        <rFont val="宋体"/>
        <family val="3"/>
        <charset val="134"/>
      </rPr>
      <t>万元或</t>
    </r>
    <r>
      <rPr>
        <sz val="12"/>
        <rFont val="Times New Roman"/>
        <family val="1"/>
      </rPr>
      <t>1.5%</t>
    </r>
    <r>
      <rPr>
        <sz val="12"/>
        <rFont val="宋体"/>
        <family val="3"/>
        <charset val="134"/>
      </rPr>
      <t>。</t>
    </r>
  </si>
  <si>
    <t>010043</t>
  </si>
  <si>
    <t>增信方式</t>
  </si>
  <si>
    <t>Measures of credit enhancement</t>
  </si>
  <si>
    <t>银行自定义。例如：保证担保，抵押，存单质押，保证金质押，股权质押，其他权利质押，银行保函，银行远期购买，银行担保，银行承兑，其他。</t>
  </si>
  <si>
    <t>010044</t>
  </si>
  <si>
    <t>业务中类</t>
  </si>
  <si>
    <t>Business middle class</t>
  </si>
  <si>
    <t>同《自营报送范围》中的“业务中类”清单，其中债券与同业投资部分与G31的产品大类一致，不可自定义修改。</t>
  </si>
  <si>
    <t>010045</t>
  </si>
  <si>
    <t>业务小类</t>
  </si>
  <si>
    <t>Business little class</t>
  </si>
  <si>
    <t>同《自营报送范围》中的“业务小类”清单，其中债券与同业投资部分与G31的产品小类一致，不可自定义修改。</t>
  </si>
  <si>
    <t>010046</t>
  </si>
  <si>
    <t>基础资产编号</t>
  </si>
  <si>
    <t>Base asset number</t>
  </si>
  <si>
    <t>010047</t>
  </si>
  <si>
    <t>纳税识别码</t>
  </si>
  <si>
    <t>Tax document number</t>
  </si>
  <si>
    <t>根据交易对手的营业执照是老三证还是新三证合一营业执照判断填写。如果是老三证，纳税识别码填税务登记证号；如果是三证合一的营业执照，填统一社会信用代码。</t>
  </si>
  <si>
    <t>010048</t>
  </si>
  <si>
    <t>投向类型</t>
  </si>
  <si>
    <t>Invest type</t>
  </si>
  <si>
    <r>
      <rPr>
        <sz val="12"/>
        <color rgb="FFFF0000"/>
        <rFont val="宋体"/>
        <family val="3"/>
        <charset val="134"/>
      </rPr>
      <t>按照</t>
    </r>
    <r>
      <rPr>
        <sz val="12"/>
        <color rgb="FFFF0000"/>
        <rFont val="Times New Roman"/>
        <family val="1"/>
      </rPr>
      <t>G31</t>
    </r>
    <r>
      <rPr>
        <sz val="12"/>
        <color rgb="FFFF0000"/>
        <rFont val="宋体"/>
        <family val="3"/>
        <charset val="134"/>
      </rPr>
      <t>标准填写穿透后的最终投向。</t>
    </r>
  </si>
  <si>
    <t>010049</t>
  </si>
  <si>
    <t>信用风险权重</t>
  </si>
  <si>
    <t>Credit risk weight</t>
  </si>
  <si>
    <t>信用风险加权资产计算权重，均为风险缓释前权重。业务如可穿透管理则填写加权平均权重。</t>
  </si>
  <si>
    <t>010050</t>
  </si>
  <si>
    <t>产品状态</t>
  </si>
  <si>
    <t>Product status</t>
  </si>
  <si>
    <t>存续，终止。</t>
  </si>
  <si>
    <t>010051</t>
  </si>
  <si>
    <t>净值</t>
  </si>
  <si>
    <t>Net value</t>
  </si>
  <si>
    <t>理财产品份额的单位价值。</t>
  </si>
  <si>
    <t>D10.5</t>
  </si>
  <si>
    <t>010052</t>
  </si>
  <si>
    <t>开放模式</t>
  </si>
  <si>
    <t>Type of open-end period</t>
  </si>
  <si>
    <t>有规律开放，无规律开放。</t>
  </si>
  <si>
    <t>010053</t>
  </si>
  <si>
    <t>规律开放周期</t>
  </si>
  <si>
    <t>Open-end period interval</t>
  </si>
  <si>
    <t>每天开放，每周开放一次，每两周开放一次，每月开放一次，每季度开放一次，每半年开放一次，每年开放一次，其他规律开放周期。</t>
  </si>
  <si>
    <t>010054</t>
  </si>
  <si>
    <t>天数</t>
  </si>
  <si>
    <t>Number of days</t>
  </si>
  <si>
    <t>以天为单位计的时间长度。</t>
  </si>
  <si>
    <t>010055</t>
  </si>
  <si>
    <t>平均开放次数</t>
  </si>
  <si>
    <t>Number of open-end periods</t>
  </si>
  <si>
    <t>在一个年度内开放的次数。</t>
  </si>
  <si>
    <t>D5.2</t>
  </si>
  <si>
    <t>010056</t>
  </si>
  <si>
    <t>开放期业务</t>
  </si>
  <si>
    <t>Option of open-end period</t>
  </si>
  <si>
    <t>申赎皆可，仅可申购无限制，仅可赎回无限制，仅可申购有限制，仅可赎回有限制，其他。</t>
  </si>
  <si>
    <t>010057</t>
  </si>
  <si>
    <t>产品募集方式</t>
  </si>
  <si>
    <t>Type of placement</t>
  </si>
  <si>
    <t>公募，私募。</t>
  </si>
  <si>
    <t>010058</t>
  </si>
  <si>
    <t>产品投资性质</t>
  </si>
  <si>
    <t>Type of portfolio</t>
  </si>
  <si>
    <t>固收类，权益类，商品及衍生品类，混合类。</t>
  </si>
  <si>
    <t>010059</t>
  </si>
  <si>
    <t>挂钩标的</t>
  </si>
  <si>
    <t>Linked subject</t>
  </si>
  <si>
    <t>利率，汇率，股票，农产品，大宗商品，贵金属，债券，指数，基金，另类资产，期货，期权，远期，互换，复合金融衍生品，其他。</t>
  </si>
  <si>
    <t>010060</t>
  </si>
  <si>
    <t>直接或间接标志</t>
  </si>
  <si>
    <t>Direct or indirect</t>
  </si>
  <si>
    <t>直接，间接。</t>
  </si>
  <si>
    <t>010061</t>
  </si>
  <si>
    <t>编码</t>
  </si>
  <si>
    <t>Serial number</t>
  </si>
  <si>
    <t>银行自定义的代码。</t>
  </si>
  <si>
    <t>010062</t>
  </si>
  <si>
    <t>资产类别（一级）</t>
  </si>
  <si>
    <t>Type of asset (Tier 1)</t>
  </si>
  <si>
    <t>现金及银行存款，同业存单，拆放同业及买入返售，债券，理财直接融资工具，新增可投资资产，非标准化债权类资产，权益类投资，金融衍生品，代客境外理财投资QDII，商品类资产，另类资产，公募基金，私募基金，资产管理产品，委外投资——协议方式。</t>
  </si>
  <si>
    <t>010063</t>
  </si>
  <si>
    <t>资产类别（二级）</t>
  </si>
  <si>
    <t>Type of asset (Tier 2)</t>
  </si>
  <si>
    <t>现金及活期存款，本行存款，他行存款，本行发行的大额存单，他行发行的大额存单，本行发行的同业存单，他行发行的同业存单，拆放同业，买入返售，国债，地方政府债券，中央银行票据，政府机构债券，政策性金融债券，商业性金融债券，企业债券，公司债券，企业债务融资工具，资产支持证券，外国债券（不含QDII债券），理财直接融资工具，信贷资产收益权转让，小微企业信贷资产流转和收益权转让，其他新增可投资资产，票据类，信用证，信托贷款，委托贷款，信贷资产转让，收/受益权，委托债权，应收账款，带回购条款的股权性融资，债券融资类产品，其他非标准化债权类投资，股权，股票（一级市场），股票（二级市场），其他权益类投资，远期，互换，期货，期权，债券借贷，权证，其他金融衍生品，QDII债券，QDII拆出，QDII逆回购，QDII债券型基金，QDII货币型基金，QDII混合型基金，QDII股票型基金，QDII股票，QDII结构性票据，其他代客境外理财投资QDII，贵金属类，大宗商品类，其他商品类资产，字画类艺术品，古董类艺术品，其他类艺术品，影视等知识产权，酒，其他另类资产，债券基金，货币市场基金，股票基金，基金中基金，混合基金，其他公募基金，私募证券投资基金，私募股权投资基金，创业投资基金，其他私募投资基金，私募证券类FOF基金，私募股权投资类FOF基金，创业投资类FOF基金，其他私募投资类FOF基金，信托产品，券商资产管理产品，基金资产管理产品，期货资产管理产品，保险资产管理产品，其他资产管理产品，协议委外-银行，协议委外-信托公司，协议委外-证券公司，协议委外-基金公司，协议委外-期货公司，协议委外-保险公司，协议委外-其他。</t>
  </si>
  <si>
    <t>010064</t>
  </si>
  <si>
    <t>资产类别（三级）</t>
  </si>
  <si>
    <t>Type of asset (Tier 3)</t>
  </si>
  <si>
    <t>持仓对应资产的要素，不同资产类型统计方式不同：本行/他行存款；大额存单--结构性存款挂钩标的类别；债券类资产/理财直接融资工具/同业存单--具体类别；拆出/逆回购资产；拆入/正回购资产--回购标的类别；非标准化债权类资产/信贷资产流转项目--收/受益权类型；权益类资产--股票类型；金融衍生品--标的类别；资产管理计划--资金实际投向；其他债券及货币市场工具/非标准化债权类/权益类/代客境外理财投资QDII/理财直接融资工具/信贷资产流转项目--行内资产类别。</t>
  </si>
  <si>
    <t>010065</t>
  </si>
  <si>
    <t>流通场所</t>
  </si>
  <si>
    <t>Trading exchange</t>
  </si>
  <si>
    <t>银行间债券市场，商业银行柜台市场，上海证券交易所，深圳证券交易所，全国中小企业股份转让系统，上海期货交易所，郑州商品交易所，大连商品交易所，中国金融期货交易所，上海黄金交易所，区域性产权，资产交易市场，区域性商品交易所，区域性贵金属交易所，艺术品市场，基金市场，信托市场，全国银行间同业拆借市场，上海票据交易所，其他交易流通场所。</t>
  </si>
  <si>
    <t>010066</t>
  </si>
  <si>
    <t>年份</t>
  </si>
  <si>
    <t>Year</t>
  </si>
  <si>
    <t>年份。</t>
  </si>
  <si>
    <t>I4</t>
  </si>
  <si>
    <t>010067</t>
  </si>
  <si>
    <t>月份</t>
  </si>
  <si>
    <t>Month</t>
  </si>
  <si>
    <t>月份。</t>
  </si>
  <si>
    <t>I2</t>
  </si>
  <si>
    <t>010068</t>
  </si>
  <si>
    <t>收/受益权类型</t>
  </si>
  <si>
    <t>Type of usufruct</t>
  </si>
  <si>
    <t>信托贷款，信贷资产转让，委托债权，应收账款，带回购条款的股权性融资，私募债权，融资融券，证券公司受益凭证，委托贷款，其他。</t>
  </si>
  <si>
    <t>010069</t>
  </si>
  <si>
    <t>月数</t>
  </si>
  <si>
    <t>Number of months</t>
  </si>
  <si>
    <t>以月为单位计的时间长度。</t>
  </si>
  <si>
    <t>010070</t>
  </si>
  <si>
    <t>计息基础</t>
  </si>
  <si>
    <t>Day-count basis</t>
  </si>
  <si>
    <t>ACT/366，ACT/360，ACT/365，ACT/ACT，30/360</t>
  </si>
  <si>
    <t>010071</t>
  </si>
  <si>
    <t>基准利率种类</t>
  </si>
  <si>
    <t>Type of benchmark interest rate</t>
  </si>
  <si>
    <t>一年期定期存款利率，七天回购利率（2W），七天回购利率(1M)，6M-USD-LIBOR-BBA，7天回购定盘利率FR007，SHIBOR-3M-10，SHIBOR-3M-5，SHIBOR-1W-120，SHIBOR-1Y-10，SHIBOR-3M-120，SHIBOR-1Y-20，SHIBOR-6M-5，SHIBOR-6M-20，半年定期存款利率，SHIBOR-1Y-30，SHIBOR-6M-7，SHIBOR-1Y-5，三个月定存，SHIBOR-1Y-15，3M-USD-LIBOR-BBA，六个月以内（含六个月）贷款利率，六个月至一年(含一年)贷款利率，一年以内（含一年）贷款利率，一至三年(含三年)贷款利率，三至五年(含五年)贷款利率，一至五年（含五年）贷款利率，五年以上贷款利率，其他。</t>
  </si>
  <si>
    <t>010072</t>
  </si>
  <si>
    <t>类型（按规模划分）</t>
  </si>
  <si>
    <t>Type (Scale)</t>
  </si>
  <si>
    <t>中小微企业，大型企业，其他。</t>
  </si>
  <si>
    <t>010073</t>
  </si>
  <si>
    <t>类型（按技术领域划分）</t>
  </si>
  <si>
    <t>Type (Tech)</t>
  </si>
  <si>
    <t>高新技术企业，其他。</t>
  </si>
  <si>
    <t>010074</t>
  </si>
  <si>
    <t>类型（按经济类型划分）</t>
  </si>
  <si>
    <t>Type (Ownership)</t>
  </si>
  <si>
    <t>国有企业，集体企业，私营企业，其他。</t>
  </si>
  <si>
    <t>010075</t>
  </si>
  <si>
    <t>重点监控类别</t>
  </si>
  <si>
    <t>Type (Monitoring)</t>
  </si>
  <si>
    <t>房地产（保障房除外），地方政府融资平台，“铁公基”行业，“两高一剩”行业，其他。</t>
  </si>
  <si>
    <t>010076</t>
  </si>
  <si>
    <t>单价</t>
  </si>
  <si>
    <t>Unit price</t>
  </si>
  <si>
    <t>单位价格。</t>
  </si>
  <si>
    <t>D17.4</t>
  </si>
  <si>
    <t>010077</t>
  </si>
  <si>
    <t>层级类别</t>
  </si>
  <si>
    <t>Type of tier</t>
  </si>
  <si>
    <t>优先层级一，优先层级二，优先层级三，优先层级四，优先层级五，进取层级一，进取层级二，进取层级三，进取层级四，进取层级五。</t>
  </si>
  <si>
    <t>010078</t>
  </si>
  <si>
    <t>统一代码</t>
  </si>
  <si>
    <t>Universal code</t>
  </si>
  <si>
    <t>按照一定规则编制的，具有公开性、唯一性的资产编码</t>
  </si>
  <si>
    <t>010079</t>
  </si>
  <si>
    <t>资产或交易登记编码</t>
  </si>
  <si>
    <t>Asset registration code</t>
  </si>
  <si>
    <t>登记机构赋予资产或交易的标识码。</t>
  </si>
  <si>
    <t>010080</t>
  </si>
  <si>
    <t>中间层资产类型</t>
  </si>
  <si>
    <t>Type of intermediate asset</t>
  </si>
  <si>
    <t>私募证券投资基金，私募股权投资基金，创业投资基金，其他私募投资基金，私募证券类FOF基金，私募股权投资类FOF基金，创业投资类FOF基金，其他私募投资类FOF基金，信托产品，券商资产管理产品，基金资产管理产品，期货资产管理产品，保险资产管理产品，其他资产管理产品，协议委外-银行，协议委外-信托公司，协议委外-证券公司，协议委外-基金公司，协议委外-期货公司，协议委外-保险公司，协议委外-其他。</t>
  </si>
  <si>
    <t>010081</t>
  </si>
  <si>
    <t>理财中心ID</t>
  </si>
  <si>
    <t>Wemax ID</t>
  </si>
  <si>
    <t>理财中心赋予产品或资产的序号。</t>
  </si>
  <si>
    <t>010082</t>
  </si>
  <si>
    <t>份额或资产数量</t>
  </si>
  <si>
    <t>Number of units</t>
  </si>
  <si>
    <t>产品份额或资产的数量。</t>
  </si>
  <si>
    <t>D18.5</t>
  </si>
  <si>
    <t>010083</t>
  </si>
  <si>
    <t>理财产品发行机构类型</t>
  </si>
  <si>
    <t>Type of asset manager</t>
  </si>
  <si>
    <t>国有银行，股份制银行，城商行，外资银行，农村合作金融机构，政策性银行，国家开发银行，理财子公司，其他。</t>
  </si>
  <si>
    <t>010084</t>
  </si>
  <si>
    <t>产品期次</t>
  </si>
  <si>
    <t>Serial number of product</t>
  </si>
  <si>
    <t>数字。</t>
  </si>
  <si>
    <t>I..6</t>
  </si>
  <si>
    <t>010085</t>
  </si>
  <si>
    <t>理财业务备注</t>
  </si>
  <si>
    <t>Remark of asset managemet product</t>
  </si>
  <si>
    <t>发行机构自定义。</t>
  </si>
  <si>
    <t>010086</t>
  </si>
  <si>
    <t>外部评级</t>
  </si>
  <si>
    <t>Standard internal rating</t>
  </si>
  <si>
    <t>AAA+，AAA，AAA-，AA+，AA，AA-，A+，A，A-，A-1，A-2，A-3，BBB+，BBB，BBB-，BB+，BB，BB-，B+，B，B-，CCC+，CCC，CCC-，CC+，CC，CC-，C+，C，C-，D。</t>
  </si>
  <si>
    <t>010087</t>
  </si>
  <si>
    <t>内部评级</t>
  </si>
  <si>
    <t>Non-standard internal rating</t>
  </si>
  <si>
    <t>发行机构内部对非标资产项目本身的风险评级结果。</t>
  </si>
  <si>
    <t>010088</t>
  </si>
  <si>
    <t>资金流动类型</t>
  </si>
  <si>
    <t>Type of transaction</t>
  </si>
  <si>
    <t>资产买入，资产卖出或到期，存入银行存款，银行存款到期，拆放同业和买入返售首期，同业拆入和卖出回购首期，拆放同业和买入返售到期，同业拆入和卖出回购到期，投资资产所得收益，投资资产支出，其他收入，其他支出。</t>
  </si>
  <si>
    <t>010089</t>
  </si>
  <si>
    <t>综合评级</t>
  </si>
  <si>
    <t>Comprehensive rating</t>
  </si>
  <si>
    <t>持仓对应资产的要素，不同资产类型统计方式不同：债券类资产/理财直接融资工具/同业存单--证券信用评级（中债数据库）；非标准化债权类资产/信贷资产流转项目--资产外部评级；QDII债券资产--债券信用评级；其他债券及货币市场工具/非标准化债权类/权益类/代客境外理财投资QDII/理财直接融资工具/信贷资产流转项目--对应资产外部评级。</t>
  </si>
  <si>
    <t>010090</t>
  </si>
  <si>
    <t>托管机构名称</t>
  </si>
  <si>
    <t>Name of custodian</t>
  </si>
  <si>
    <t>中国工商银行股份有限公司，中国农业银行股份有限公司，中国银行股份有限公司，中国建设银行股份有限公司，交通银行股份有限公司，华夏银行股份有限公司，中国光大银行股份有限公司，招商银行股份有限公司，中信银行股份有限公司，中国民生银行股份有限公司，兴业银行股份有限公司，上海浦东发展银行股份有限公司，北京银行股份有限公司，平安银行股份有限公司，广发银行股份有限公司，中国邮政储蓄银行股份有限公司，上海银行股份有限公司，渤海银行股份有限公司，宁波银行股份有限公司，浙商银行股份有限公司，徽商银行股份有限公司，广州农村商业银行股份有限公司，包商银行股份有限公司，恒丰银行股份有限公司，杭州银行股份有限公司，南京银行股份有限公司，江苏银行股份有限公司，银行业理财登记托管中心有限公司，其他</t>
  </si>
  <si>
    <t>010091</t>
  </si>
  <si>
    <t>百分比</t>
  </si>
  <si>
    <t>Percentage</t>
  </si>
  <si>
    <t>自带百分号，即若要表示5%，则此处仅填写数字5。</t>
  </si>
  <si>
    <t>D8.5</t>
  </si>
  <si>
    <t>010092</t>
  </si>
  <si>
    <t>行政区划</t>
  </si>
  <si>
    <t>Administrative division</t>
  </si>
  <si>
    <t>根据《中华人民共和国行政区划代码》，填写至二级分类。</t>
  </si>
  <si>
    <t>010093</t>
  </si>
  <si>
    <t>发行机构代码</t>
  </si>
  <si>
    <t>Issuer Code</t>
  </si>
  <si>
    <t>取自金融机构代码证前6位。</t>
  </si>
  <si>
    <t>010094</t>
  </si>
  <si>
    <t>识别标识</t>
  </si>
  <si>
    <t>Identification Code</t>
  </si>
  <si>
    <t>登记机构内部能够唯一确定该投资者身份的标识，登记机构自定义。</t>
  </si>
  <si>
    <t>010095</t>
  </si>
  <si>
    <t>业务种类</t>
  </si>
  <si>
    <t>Business Type</t>
  </si>
  <si>
    <t>募集期认购，存续期申购，存续期赎回，分红，红利再投资，质押融资首期，质押融资到期，冻结，解冻，交易过户转入，交易过户转出，非交易过户转入，非交易过户转出，份额强增，份额强减，到期兑付。</t>
  </si>
  <si>
    <t>010096</t>
  </si>
  <si>
    <t>金额（与币种对应）</t>
  </si>
  <si>
    <t>Amount(Corresponding to Currency)</t>
  </si>
  <si>
    <t>单位与币种相对应的金额。</t>
  </si>
  <si>
    <t>010097</t>
  </si>
  <si>
    <t>管理方式</t>
  </si>
  <si>
    <t>Type of account</t>
  </si>
  <si>
    <t>集合管理，单独管理</t>
  </si>
  <si>
    <t>010098</t>
  </si>
  <si>
    <t>资产计量方式</t>
  </si>
  <si>
    <t>Method of asset measurement</t>
  </si>
  <si>
    <t>公允价值，摊余成本。</t>
  </si>
  <si>
    <t>010099</t>
  </si>
  <si>
    <t>担保方式</t>
  </si>
  <si>
    <t>Type of guarantee</t>
  </si>
  <si>
    <t>信用担保，第三方保证，抵押，质押，信用增级，其他。</t>
  </si>
  <si>
    <t>010100</t>
  </si>
  <si>
    <t>各层名称</t>
  </si>
  <si>
    <t>Name of layers</t>
  </si>
  <si>
    <t>持有的资管及委外资产的名称。</t>
  </si>
  <si>
    <t>C..800</t>
  </si>
  <si>
    <t>010101</t>
  </si>
  <si>
    <t>计息类型</t>
  </si>
  <si>
    <t>Type of coupon</t>
  </si>
  <si>
    <t>贴现式，利随本清固定利率，利随本清浮动利率，附息式固定利率，附息式浮动利率，零息式。</t>
  </si>
  <si>
    <t>010102</t>
  </si>
  <si>
    <t>利息分布方式</t>
  </si>
  <si>
    <r>
      <rPr>
        <sz val="12"/>
        <color rgb="FFFF0000"/>
        <rFont val="Times New Roman"/>
        <family val="1"/>
      </rPr>
      <t>Coupon</t>
    </r>
    <r>
      <rPr>
        <sz val="11"/>
        <color rgb="FFFF0000"/>
        <rFont val="Times New Roman"/>
        <family val="1"/>
      </rPr>
      <t xml:space="preserve"> allocation type</t>
    </r>
  </si>
  <si>
    <t>平均分配，实际天数分配。</t>
  </si>
  <si>
    <t>010103</t>
  </si>
  <si>
    <t>结构档次</t>
  </si>
  <si>
    <r>
      <rPr>
        <sz val="12"/>
        <color rgb="FFFF0000"/>
        <rFont val="Times New Roman"/>
        <family val="1"/>
      </rPr>
      <t>Structure</t>
    </r>
    <r>
      <rPr>
        <sz val="11"/>
        <color rgb="FFFF0000"/>
        <rFont val="Times New Roman"/>
        <family val="1"/>
      </rPr>
      <t xml:space="preserve"> grade</t>
    </r>
  </si>
  <si>
    <t>优先，优先A，优先B，优先C，优先D，中间，次优先，次级。</t>
  </si>
  <si>
    <t>010104</t>
  </si>
  <si>
    <t>还本方式</t>
  </si>
  <si>
    <r>
      <rPr>
        <sz val="12"/>
        <color rgb="FFFF0000"/>
        <rFont val="Times New Roman"/>
        <family val="1"/>
      </rPr>
      <t>Principal</t>
    </r>
    <r>
      <rPr>
        <sz val="11"/>
        <color rgb="FFFF0000"/>
        <rFont val="Times New Roman"/>
        <family val="1"/>
      </rPr>
      <t xml:space="preserve"> payment type</t>
    </r>
  </si>
  <si>
    <t>过手摊还，固定摊还。</t>
  </si>
  <si>
    <t>010105</t>
  </si>
  <si>
    <t>含权类型</t>
  </si>
  <si>
    <t>Option type</t>
  </si>
  <si>
    <t>发行人赎回选择权，发行人利息递延支付选择权，发行人续期选择权，投资人回售选择权，票面利率调整选择权，协商续期选择权，提前到期选择权。</t>
  </si>
  <si>
    <t>010106</t>
  </si>
  <si>
    <t>行权方式</t>
  </si>
  <si>
    <t>Exercise date type</t>
  </si>
  <si>
    <t>美式期权，欧式期权，百慕大期权。</t>
  </si>
  <si>
    <t>010107</t>
  </si>
  <si>
    <t>永续条款类型</t>
  </si>
  <si>
    <t>Perpetual type</t>
  </si>
  <si>
    <t>无，可续期条款，永续条款。</t>
  </si>
  <si>
    <t>010108</t>
  </si>
  <si>
    <t>利息递延条款类型</t>
  </si>
  <si>
    <t>Deferred interest type</t>
  </si>
  <si>
    <t>无利息递延条款，有利息递延条款，非利息递延条款引起的递延。</t>
  </si>
  <si>
    <t>010109</t>
  </si>
  <si>
    <t>分期还本条款标识</t>
  </si>
  <si>
    <t>Installment repay type</t>
  </si>
  <si>
    <t>分期还本，到期一次还本，其他。</t>
  </si>
  <si>
    <t>010110</t>
  </si>
  <si>
    <t>抵质押物类型</t>
  </si>
  <si>
    <t>Type of collateral</t>
  </si>
  <si>
    <t>现金及其等价物，贵金属，有价凭证，应收账款，房地产及土地使用权，存货，收费(益)权，其他。</t>
  </si>
  <si>
    <t>010111</t>
  </si>
  <si>
    <t>担保性质</t>
  </si>
  <si>
    <t>Nature of Guarantee</t>
  </si>
  <si>
    <t>有限责任，无限责任。</t>
  </si>
  <si>
    <t>010112</t>
  </si>
  <si>
    <t>担保人与融资人关系</t>
  </si>
  <si>
    <t>Relationship of borrower and guarantee</t>
  </si>
  <si>
    <t>主要股东，控股股东，实际控制人，一致行动人，最终受益人，其他。</t>
  </si>
  <si>
    <t>010113</t>
  </si>
  <si>
    <t>对手方类型</t>
  </si>
  <si>
    <t>Type of counterparty</t>
  </si>
  <si>
    <t>住户，广义政府，非金融企业，银行业存款类金融机构，银行非存款类金融机构，非银行业金融机构，银行非保本理财，信托公司资管产品，证券公司及其子公司资管产品，基金管理公司及其子公司专户，期货公司及其子公司资管产品，保险资管产品，金融资产投资公司资管产品，公募基金，私募基金，其他特定目的载体，境外，其他。</t>
  </si>
  <si>
    <t>010114</t>
  </si>
  <si>
    <t>所属监管机构</t>
  </si>
  <si>
    <t>Supervisory Department</t>
  </si>
  <si>
    <t>银保监会，北京银保监局，上海银保监局，贵州银保监局，宁夏银保监局，湖南银保监局，云南银保监局，福建银保监局，吉林银保监局，江苏银保监局，广东银保监局，青海银保监局，辽宁银保监局，湖北银保监局，海南银保监局，深圳银保监局，河南银保监局，甘肃银保监局，天津银保监局，山东银保监局，大连银保监局，宁波银保监局，广西银保监局，河北银保监局，西藏银保监局，浙江银保监局，四川银保监局，山西银保监局，安徽银保监局，重庆银保监局，黑龙江银保监局，陕西银保监局，江西银保监局，新疆银保监局，内蒙古银保监局，厦门银保监局，青岛银保监局</t>
  </si>
  <si>
    <t>中国银保监会银行业金融机构监管数据标准化规范（2019版）</t>
  </si>
  <si>
    <t>分类编号</t>
  </si>
  <si>
    <t>传输文件名称</t>
  </si>
  <si>
    <t>表名</t>
  </si>
  <si>
    <t>表编号</t>
  </si>
  <si>
    <t>数据项名称</t>
  </si>
  <si>
    <t>数据项代码</t>
  </si>
  <si>
    <t>数据元</t>
  </si>
  <si>
    <t>变更类型</t>
  </si>
  <si>
    <t>变更规范列</t>
  </si>
  <si>
    <t>变更说明</t>
  </si>
  <si>
    <t>JGXXB</t>
  </si>
  <si>
    <t>机构信息表</t>
  </si>
  <si>
    <t>01</t>
  </si>
  <si>
    <t>本表只报送银行机构或业务中心信息。为内设机构时，银行机构代码取上级机构代码；金融许可证号、地址等字段可为空。只报境内银行（子公司不用报），集中报送日期之前停业、销户、结清的不报。</t>
  </si>
  <si>
    <t>修改</t>
  </si>
  <si>
    <t>增加备注说明。</t>
  </si>
  <si>
    <t>YXJGDM</t>
  </si>
  <si>
    <r>
      <rPr>
        <sz val="12"/>
        <color indexed="10"/>
        <rFont val="宋体"/>
        <family val="3"/>
        <charset val="134"/>
      </rPr>
      <t>需填报人行大小额支付系统中登记的</t>
    </r>
    <r>
      <rPr>
        <sz val="12"/>
        <color indexed="10"/>
        <rFont val="Times New Roman"/>
        <family val="1"/>
      </rPr>
      <t>“</t>
    </r>
    <r>
      <rPr>
        <sz val="12"/>
        <color indexed="10"/>
        <rFont val="宋体"/>
        <family val="3"/>
        <charset val="134"/>
      </rPr>
      <t>人行支付行号</t>
    </r>
    <r>
      <rPr>
        <sz val="12"/>
        <color indexed="10"/>
        <rFont val="Times New Roman"/>
        <family val="1"/>
      </rPr>
      <t>”</t>
    </r>
    <r>
      <rPr>
        <sz val="12"/>
        <color indexed="10"/>
        <rFont val="宋体"/>
        <family val="3"/>
        <charset val="134"/>
      </rPr>
      <t>；允许多个内部机构号对应同一个</t>
    </r>
    <r>
      <rPr>
        <sz val="12"/>
        <color indexed="10"/>
        <rFont val="Times New Roman"/>
        <family val="1"/>
      </rPr>
      <t>“</t>
    </r>
    <r>
      <rPr>
        <sz val="12"/>
        <color indexed="10"/>
        <rFont val="宋体"/>
        <family val="3"/>
        <charset val="134"/>
      </rPr>
      <t>人行支付行号</t>
    </r>
    <r>
      <rPr>
        <sz val="12"/>
        <color indexed="10"/>
        <rFont val="Times New Roman"/>
        <family val="1"/>
      </rPr>
      <t>”</t>
    </r>
    <r>
      <rPr>
        <sz val="12"/>
        <color indexed="10"/>
        <rFont val="宋体"/>
        <family val="3"/>
        <charset val="134"/>
      </rPr>
      <t>；该字段不允许为空，内设机构、虚拟机构等无</t>
    </r>
    <r>
      <rPr>
        <sz val="12"/>
        <color indexed="10"/>
        <rFont val="Times New Roman"/>
        <family val="1"/>
      </rPr>
      <t>“</t>
    </r>
    <r>
      <rPr>
        <sz val="12"/>
        <color indexed="10"/>
        <rFont val="宋体"/>
        <family val="3"/>
        <charset val="134"/>
      </rPr>
      <t>人行支付行号</t>
    </r>
    <r>
      <rPr>
        <sz val="12"/>
        <color indexed="10"/>
        <rFont val="Times New Roman"/>
        <family val="1"/>
      </rPr>
      <t>”</t>
    </r>
    <r>
      <rPr>
        <sz val="12"/>
        <color indexed="10"/>
        <rFont val="宋体"/>
        <family val="3"/>
        <charset val="134"/>
      </rPr>
      <t>的，填报上一级机构的</t>
    </r>
    <r>
      <rPr>
        <sz val="12"/>
        <color indexed="10"/>
        <rFont val="Times New Roman"/>
        <family val="1"/>
      </rPr>
      <t>“</t>
    </r>
    <r>
      <rPr>
        <sz val="12"/>
        <color indexed="10"/>
        <rFont val="宋体"/>
        <family val="3"/>
        <charset val="134"/>
      </rPr>
      <t>人行支付行号</t>
    </r>
    <r>
      <rPr>
        <sz val="12"/>
        <color indexed="10"/>
        <rFont val="Times New Roman"/>
        <family val="1"/>
      </rPr>
      <t>”</t>
    </r>
    <r>
      <rPr>
        <sz val="12"/>
        <color indexed="10"/>
        <rFont val="宋体"/>
        <family val="3"/>
        <charset val="134"/>
      </rPr>
      <t>。</t>
    </r>
  </si>
  <si>
    <t>NBJGH</t>
  </si>
  <si>
    <t>PK</t>
  </si>
  <si>
    <t>JRXKZH</t>
  </si>
  <si>
    <r>
      <rPr>
        <sz val="12"/>
        <color rgb="FFFF0000"/>
        <rFont val="宋体"/>
        <family val="3"/>
        <charset val="134"/>
      </rPr>
      <t>营业机构、管理机构必须填报</t>
    </r>
    <r>
      <rPr>
        <sz val="12"/>
        <color rgb="FFFF0000"/>
        <rFont val="Times New Roman"/>
        <family val="1"/>
      </rPr>
      <t>“</t>
    </r>
    <r>
      <rPr>
        <sz val="12"/>
        <color rgb="FFFF0000"/>
        <rFont val="宋体"/>
        <family val="3"/>
        <charset val="134"/>
      </rPr>
      <t>金融许可证号</t>
    </r>
    <r>
      <rPr>
        <sz val="12"/>
        <color rgb="FFFF0000"/>
        <rFont val="Times New Roman"/>
        <family val="1"/>
      </rPr>
      <t>”</t>
    </r>
    <r>
      <rPr>
        <sz val="12"/>
        <color rgb="FFFF0000"/>
        <rFont val="宋体"/>
        <family val="3"/>
        <charset val="134"/>
      </rPr>
      <t>，内设机构、虚拟机构可以为空，营业部取上一级管理机构的金融许可证号</t>
    </r>
  </si>
  <si>
    <t>YYZZH</t>
  </si>
  <si>
    <t>新增</t>
  </si>
  <si>
    <t>银行机构名称</t>
  </si>
  <si>
    <t>YXJGMC</t>
  </si>
  <si>
    <r>
      <rPr>
        <sz val="12"/>
        <color indexed="10"/>
        <rFont val="宋体"/>
        <family val="3"/>
        <charset val="134"/>
      </rPr>
      <t>需填写全称，有金融许可证号的需与金融许可证上的机构名称保持一致。例如：应填报</t>
    </r>
    <r>
      <rPr>
        <sz val="12"/>
        <color indexed="10"/>
        <rFont val="Times New Roman"/>
        <family val="1"/>
      </rPr>
      <t>“XX</t>
    </r>
    <r>
      <rPr>
        <sz val="12"/>
        <color indexed="10"/>
        <rFont val="宋体"/>
        <family val="3"/>
        <charset val="134"/>
      </rPr>
      <t>银行浙江省分行</t>
    </r>
    <r>
      <rPr>
        <sz val="12"/>
        <color indexed="10"/>
        <rFont val="Times New Roman"/>
        <family val="1"/>
      </rPr>
      <t>”</t>
    </r>
    <r>
      <rPr>
        <sz val="12"/>
        <color indexed="10"/>
        <rFont val="宋体"/>
        <family val="3"/>
        <charset val="134"/>
      </rPr>
      <t>，不应填报为</t>
    </r>
    <r>
      <rPr>
        <sz val="12"/>
        <color indexed="10"/>
        <rFont val="Times New Roman"/>
        <family val="1"/>
      </rPr>
      <t>“</t>
    </r>
    <r>
      <rPr>
        <sz val="12"/>
        <color indexed="10"/>
        <rFont val="宋体"/>
        <family val="3"/>
        <charset val="134"/>
      </rPr>
      <t>浙江省分行</t>
    </r>
    <r>
      <rPr>
        <sz val="12"/>
        <color indexed="10"/>
        <rFont val="Times New Roman"/>
        <family val="1"/>
      </rPr>
      <t>”</t>
    </r>
    <r>
      <rPr>
        <sz val="12"/>
        <color indexed="10"/>
        <rFont val="宋体"/>
        <family val="3"/>
        <charset val="134"/>
      </rPr>
      <t>。无独立金融机构许可证的机构，可在本名称中体现出机构特征。</t>
    </r>
  </si>
  <si>
    <t>JGLB</t>
  </si>
  <si>
    <r>
      <rPr>
        <sz val="12"/>
        <color indexed="10"/>
        <rFont val="宋体"/>
        <family val="3"/>
        <charset val="134"/>
      </rPr>
      <t>可填报为：管理机构，营业机构，虚拟机构，内设机构。
各行根据实际情况进行映射：
管理机构：总行、一级分行；
营业机构：除总行、一级分行以外的有金融许可证的实体机构。营业部也作为营业机构，填报上一级管理机构的金融许可证号；
虚拟机构：指自助银行、</t>
    </r>
    <r>
      <rPr>
        <sz val="12"/>
        <color indexed="10"/>
        <rFont val="Times New Roman"/>
        <family val="1"/>
      </rPr>
      <t>ATM</t>
    </r>
    <r>
      <rPr>
        <sz val="12"/>
        <color indexed="10"/>
        <rFont val="宋体"/>
        <family val="3"/>
        <charset val="134"/>
      </rPr>
      <t>、网银、手机银行等渠道；
内设机构：如信用卡中心，清算中心等内设部门。</t>
    </r>
  </si>
  <si>
    <t>增加备注参考说明</t>
  </si>
  <si>
    <t>YZBM</t>
  </si>
  <si>
    <t>可以为空</t>
  </si>
  <si>
    <t>WDH</t>
  </si>
  <si>
    <t>仅适用于有网点号概念的机构填写</t>
  </si>
  <si>
    <t>YYZT</t>
  </si>
  <si>
    <t>营业：正常、拟撤销等状态的机构
停业：歇业、筹建中等状态的机构</t>
  </si>
  <si>
    <t>成立时间</t>
  </si>
  <si>
    <t>CLSJ</t>
  </si>
  <si>
    <t>机构工作开始时间</t>
  </si>
  <si>
    <t>JGGZKSSJ</t>
  </si>
  <si>
    <t>虚拟机构可为空</t>
  </si>
  <si>
    <t>机构工作终止时间</t>
  </si>
  <si>
    <t>JGGZZZSJ</t>
  </si>
  <si>
    <t>机构地址</t>
  </si>
  <si>
    <t>JGDZ</t>
  </si>
  <si>
    <t>负责人姓名</t>
  </si>
  <si>
    <t>FZRXM</t>
  </si>
  <si>
    <t>非隐私，不做变形。虚拟机构可为空</t>
  </si>
  <si>
    <r>
      <rPr>
        <sz val="12"/>
        <rFont val="宋体"/>
        <family val="3"/>
        <charset val="134"/>
      </rPr>
      <t>增加备注内容</t>
    </r>
    <r>
      <rPr>
        <sz val="12"/>
        <rFont val="Times New Roman"/>
        <family val="1"/>
      </rPr>
      <t>“</t>
    </r>
    <r>
      <rPr>
        <sz val="12"/>
        <rFont val="宋体"/>
        <family val="3"/>
        <charset val="134"/>
      </rPr>
      <t>虚拟机构可为空</t>
    </r>
    <r>
      <rPr>
        <sz val="12"/>
        <rFont val="Times New Roman"/>
        <family val="1"/>
      </rPr>
      <t>”</t>
    </r>
  </si>
  <si>
    <t>负责人职务</t>
  </si>
  <si>
    <t>FZRZW</t>
  </si>
  <si>
    <t>负责人联系电话</t>
  </si>
  <si>
    <t>FZRLXDH</t>
  </si>
  <si>
    <r>
      <rPr>
        <sz val="12"/>
        <color indexed="10"/>
        <rFont val="宋体"/>
        <family val="3"/>
        <charset val="134"/>
      </rPr>
      <t>负责人联系电话，区号</t>
    </r>
    <r>
      <rPr>
        <sz val="12"/>
        <color indexed="10"/>
        <rFont val="Times New Roman"/>
        <family val="1"/>
      </rPr>
      <t>-</t>
    </r>
    <r>
      <rPr>
        <sz val="12"/>
        <color indexed="10"/>
        <rFont val="宋体"/>
        <family val="3"/>
        <charset val="134"/>
      </rPr>
      <t>座机电话</t>
    </r>
    <r>
      <rPr>
        <sz val="12"/>
        <color indexed="10"/>
        <rFont val="Times New Roman"/>
        <family val="1"/>
      </rPr>
      <t>/</t>
    </r>
    <r>
      <rPr>
        <sz val="12"/>
        <color indexed="10"/>
        <rFont val="宋体"/>
        <family val="3"/>
        <charset val="134"/>
      </rPr>
      <t>手机，虚拟机构可为空</t>
    </r>
  </si>
  <si>
    <t>采集日期</t>
  </si>
  <si>
    <t>CJRQ</t>
  </si>
  <si>
    <r>
      <rPr>
        <sz val="12"/>
        <rFont val="Times New Roman"/>
        <family val="1"/>
      </rPr>
      <t>PK</t>
    </r>
    <r>
      <rPr>
        <sz val="12"/>
        <rFont val="宋体"/>
        <family val="3"/>
        <charset val="134"/>
      </rPr>
      <t>。采集日期指该期（批次）数据报送的期末日期，例如：按日采集的表，采集日期应为每日；按月采集的表，采集日期应为月末最后一天；以此类推。有特殊报送要求的，应以报送要求的截至日期为采集日期。</t>
    </r>
  </si>
  <si>
    <t>YGB</t>
  </si>
  <si>
    <t>员工表</t>
  </si>
  <si>
    <t>02</t>
  </si>
  <si>
    <r>
      <rPr>
        <sz val="12"/>
        <rFont val="宋体"/>
        <family val="3"/>
        <charset val="134"/>
      </rPr>
      <t>临时员工和已离职、退休的如有条件也应当报送，</t>
    </r>
    <r>
      <rPr>
        <sz val="12"/>
        <rFont val="Times New Roman"/>
        <family val="1"/>
      </rPr>
      <t>2017</t>
    </r>
    <r>
      <rPr>
        <sz val="12"/>
        <rFont val="宋体"/>
        <family val="3"/>
        <charset val="134"/>
      </rPr>
      <t>年</t>
    </r>
    <r>
      <rPr>
        <sz val="12"/>
        <rFont val="Times New Roman"/>
        <family val="1"/>
      </rPr>
      <t>1</t>
    </r>
    <r>
      <rPr>
        <sz val="12"/>
        <rFont val="宋体"/>
        <family val="3"/>
        <charset val="134"/>
      </rPr>
      <t>月</t>
    </r>
    <r>
      <rPr>
        <sz val="12"/>
        <rFont val="Times New Roman"/>
        <family val="1"/>
      </rPr>
      <t>1</t>
    </r>
    <r>
      <rPr>
        <sz val="12"/>
        <rFont val="宋体"/>
        <family val="3"/>
        <charset val="134"/>
      </rPr>
      <t>日前离职的员工信息不需要报送，海外派遣员工纳入报送口径。</t>
    </r>
  </si>
  <si>
    <t>GH</t>
  </si>
  <si>
    <r>
      <rPr>
        <sz val="12"/>
        <rFont val="宋体"/>
        <family val="3"/>
        <charset val="134"/>
      </rPr>
      <t>关联数据项：机构信息表</t>
    </r>
    <r>
      <rPr>
        <sz val="12"/>
        <rFont val="Times New Roman"/>
        <family val="1"/>
      </rPr>
      <t>.</t>
    </r>
    <r>
      <rPr>
        <sz val="12"/>
        <rFont val="宋体"/>
        <family val="3"/>
        <charset val="134"/>
      </rPr>
      <t>银行机构代码</t>
    </r>
  </si>
  <si>
    <r>
      <rPr>
        <sz val="12"/>
        <rFont val="Times New Roman"/>
        <family val="1"/>
      </rPr>
      <t>PK</t>
    </r>
    <r>
      <rPr>
        <sz val="12"/>
        <rFont val="宋体"/>
        <family val="3"/>
        <charset val="134"/>
      </rPr>
      <t>。关联数据项：机构信息表</t>
    </r>
    <r>
      <rPr>
        <sz val="12"/>
        <rFont val="Times New Roman"/>
        <family val="1"/>
      </rPr>
      <t>.</t>
    </r>
    <r>
      <rPr>
        <sz val="12"/>
        <rFont val="宋体"/>
        <family val="3"/>
        <charset val="134"/>
      </rPr>
      <t>内部机构号</t>
    </r>
  </si>
  <si>
    <r>
      <rPr>
        <sz val="12"/>
        <rFont val="宋体"/>
        <family val="3"/>
        <charset val="134"/>
      </rPr>
      <t>关联数据项：机构信息表</t>
    </r>
    <r>
      <rPr>
        <sz val="12"/>
        <rFont val="Times New Roman"/>
        <family val="1"/>
      </rPr>
      <t>.</t>
    </r>
    <r>
      <rPr>
        <sz val="12"/>
        <rFont val="宋体"/>
        <family val="3"/>
        <charset val="134"/>
      </rPr>
      <t>金融许可证号</t>
    </r>
  </si>
  <si>
    <r>
      <rPr>
        <sz val="12"/>
        <rFont val="宋体"/>
        <family val="3"/>
        <charset val="134"/>
      </rPr>
      <t>关联数据项：机构信息表</t>
    </r>
    <r>
      <rPr>
        <sz val="12"/>
        <rFont val="Times New Roman"/>
        <family val="1"/>
      </rPr>
      <t>.</t>
    </r>
    <r>
      <rPr>
        <sz val="12"/>
        <rFont val="宋体"/>
        <family val="3"/>
        <charset val="134"/>
      </rPr>
      <t>银行机构名称</t>
    </r>
  </si>
  <si>
    <t>XM</t>
  </si>
  <si>
    <t>非隐私，不做变形。</t>
  </si>
  <si>
    <t>身份证号</t>
  </si>
  <si>
    <t>SFZH</t>
  </si>
  <si>
    <t>隐私，银行机构变形。变形规则见《采集技术接口说明》。</t>
  </si>
  <si>
    <t>联系电话</t>
  </si>
  <si>
    <t>LXDH</t>
  </si>
  <si>
    <t>SSBM</t>
  </si>
  <si>
    <t>ZW</t>
  </si>
  <si>
    <t>员工状态</t>
  </si>
  <si>
    <t>YGZT</t>
  </si>
  <si>
    <t>GWBH</t>
  </si>
  <si>
    <t>GYB</t>
  </si>
  <si>
    <t>柜员表</t>
  </si>
  <si>
    <t>03</t>
  </si>
  <si>
    <r>
      <rPr>
        <sz val="12"/>
        <color indexed="10"/>
        <rFont val="宋体"/>
        <family val="3"/>
        <charset val="134"/>
      </rPr>
      <t>包含实体柜员和虚拟柜员。为虚拟柜员时，工号、银行机构代码等字段依业务实际填列或留为缺失值。如报送虚拟柜员，则通过</t>
    </r>
    <r>
      <rPr>
        <sz val="12"/>
        <color indexed="10"/>
        <rFont val="Times New Roman"/>
        <family val="1"/>
      </rPr>
      <t>“</t>
    </r>
    <r>
      <rPr>
        <sz val="12"/>
        <color indexed="10"/>
        <rFont val="宋体"/>
        <family val="3"/>
        <charset val="134"/>
      </rPr>
      <t>柜员类型</t>
    </r>
    <r>
      <rPr>
        <sz val="12"/>
        <color indexed="10"/>
        <rFont val="Times New Roman"/>
        <family val="1"/>
      </rPr>
      <t>”</t>
    </r>
    <r>
      <rPr>
        <sz val="12"/>
        <color indexed="10"/>
        <rFont val="宋体"/>
        <family val="3"/>
        <charset val="134"/>
      </rPr>
      <t>字段进行区分</t>
    </r>
  </si>
  <si>
    <t>GYH</t>
  </si>
  <si>
    <r>
      <rPr>
        <sz val="12"/>
        <color rgb="FFFF0000"/>
        <rFont val="Times New Roman"/>
        <family val="1"/>
      </rPr>
      <t>PK</t>
    </r>
    <r>
      <rPr>
        <sz val="12"/>
        <color indexed="10"/>
        <rFont val="宋体"/>
        <family val="3"/>
        <charset val="134"/>
      </rPr>
      <t>，根据实际情况填写，虚拟柜员可填写渠道号。</t>
    </r>
  </si>
  <si>
    <r>
      <rPr>
        <sz val="12"/>
        <rFont val="宋体"/>
        <family val="3"/>
        <charset val="134"/>
      </rPr>
      <t>关联数据项：员工表</t>
    </r>
    <r>
      <rPr>
        <sz val="12"/>
        <rFont val="Times New Roman"/>
        <family val="1"/>
      </rPr>
      <t>.</t>
    </r>
    <r>
      <rPr>
        <sz val="12"/>
        <rFont val="宋体"/>
        <family val="3"/>
        <charset val="134"/>
      </rPr>
      <t>工号</t>
    </r>
  </si>
  <si>
    <t>总行机构代码</t>
  </si>
  <si>
    <t>ZXJGDM</t>
  </si>
  <si>
    <t>总行对应的银行机构代码</t>
  </si>
  <si>
    <t>GYLX</t>
  </si>
  <si>
    <r>
      <rPr>
        <sz val="12"/>
        <color rgb="FFFF0000"/>
        <rFont val="宋体"/>
        <family val="3"/>
        <charset val="134"/>
      </rPr>
      <t>银行自定义，</t>
    </r>
    <r>
      <rPr>
        <sz val="12"/>
        <color rgb="FFFF0000"/>
        <rFont val="Times New Roman"/>
        <family val="1"/>
      </rPr>
      <t>“</t>
    </r>
    <r>
      <rPr>
        <sz val="12"/>
        <color rgb="FFFF0000"/>
        <rFont val="宋体"/>
        <family val="3"/>
        <charset val="134"/>
      </rPr>
      <t>柜员类型</t>
    </r>
    <r>
      <rPr>
        <sz val="12"/>
        <color rgb="FFFF0000"/>
        <rFont val="Times New Roman"/>
        <family val="1"/>
      </rPr>
      <t>”</t>
    </r>
    <r>
      <rPr>
        <sz val="12"/>
        <color rgb="FFFF0000"/>
        <rFont val="宋体"/>
        <family val="3"/>
        <charset val="134"/>
      </rPr>
      <t>需体现具体虚拟柜员，如自助银行，网银等。</t>
    </r>
  </si>
  <si>
    <t>是否实体柜员</t>
  </si>
  <si>
    <t>SFSTGY</t>
  </si>
  <si>
    <t>必填，实体柜员填是，其它填否</t>
  </si>
  <si>
    <t>客户经理标志</t>
  </si>
  <si>
    <t>KHJLBZ</t>
  </si>
  <si>
    <t>必填</t>
  </si>
  <si>
    <t>信贷员标志</t>
  </si>
  <si>
    <t>XDYBZ</t>
  </si>
  <si>
    <t>SQFW</t>
  </si>
  <si>
    <t>按照岗位的职责范围做对照填写</t>
  </si>
  <si>
    <r>
      <rPr>
        <sz val="12"/>
        <rFont val="宋体"/>
        <family val="3"/>
        <charset val="134"/>
      </rPr>
      <t>关联数据项：岗位信息表</t>
    </r>
    <r>
      <rPr>
        <sz val="12"/>
        <rFont val="Times New Roman"/>
        <family val="1"/>
      </rPr>
      <t>.</t>
    </r>
    <r>
      <rPr>
        <sz val="12"/>
        <rFont val="宋体"/>
        <family val="3"/>
        <charset val="134"/>
      </rPr>
      <t>岗位编号</t>
    </r>
  </si>
  <si>
    <t>GYYHJB</t>
  </si>
  <si>
    <t>GYQXJB</t>
  </si>
  <si>
    <t>上岗日期</t>
  </si>
  <si>
    <t>SGRQ</t>
  </si>
  <si>
    <t>柜员状态</t>
  </si>
  <si>
    <t>GWZT</t>
  </si>
  <si>
    <t>GWXXB</t>
  </si>
  <si>
    <t>岗位信息表</t>
  </si>
  <si>
    <t>04</t>
  </si>
  <si>
    <t>银行机构内设立的所有岗位的相关信息，至少应包括核心和人力资源系统中的所有岗位信息。</t>
  </si>
  <si>
    <t>GWZL</t>
  </si>
  <si>
    <t>GWMC</t>
  </si>
  <si>
    <t>GWSM</t>
  </si>
  <si>
    <t>岗位状态</t>
  </si>
  <si>
    <t>JGGXB</t>
  </si>
  <si>
    <t>机构关系表</t>
  </si>
  <si>
    <t>05</t>
  </si>
  <si>
    <t>机构关系表报送范围应包括所有进行账务处理的机构，至少应包括总行、分行、支行等实体机构和省级汇总、地市级汇总、法人汇总、分行汇总。会计全科目表中的机构在机构关系表中都需要报送，每次全量报送。</t>
  </si>
  <si>
    <t>YHJGDM</t>
  </si>
  <si>
    <t>YHJGMC</t>
  </si>
  <si>
    <t>上级管理机构代码</t>
  </si>
  <si>
    <t>SJGLJGDM</t>
  </si>
  <si>
    <r>
      <rPr>
        <sz val="12"/>
        <rFont val="宋体"/>
        <family val="3"/>
        <charset val="134"/>
      </rPr>
      <t>没有上级机构填写</t>
    </r>
    <r>
      <rPr>
        <sz val="12"/>
        <rFont val="Times New Roman"/>
        <family val="1"/>
      </rPr>
      <t>0</t>
    </r>
    <r>
      <rPr>
        <sz val="12"/>
        <rFont val="宋体"/>
        <family val="3"/>
        <charset val="134"/>
      </rPr>
      <t>，其中总行本级上级机构代码为总行法人。</t>
    </r>
  </si>
  <si>
    <t>上级管理机构名称</t>
  </si>
  <si>
    <t>SJGLJGMC</t>
  </si>
  <si>
    <t>没有上级机构为空，其中总行本级上级机构为总行法人。</t>
  </si>
  <si>
    <t>会计记账信息</t>
  </si>
  <si>
    <t>ZZHJQKMB</t>
  </si>
  <si>
    <t>总账会计全科目表</t>
  </si>
  <si>
    <r>
      <rPr>
        <sz val="12"/>
        <rFont val="宋体"/>
        <family val="3"/>
        <charset val="134"/>
      </rPr>
      <t>仅报送有余额、有变动的信息。只报境内银行（不报子公司），包括总行、一级分行、二级分行、一级支行（最多报</t>
    </r>
    <r>
      <rPr>
        <sz val="12"/>
        <rFont val="Times New Roman"/>
        <family val="1"/>
      </rPr>
      <t>4</t>
    </r>
    <r>
      <rPr>
        <sz val="12"/>
        <rFont val="宋体"/>
        <family val="3"/>
        <charset val="134"/>
      </rPr>
      <t>级）。</t>
    </r>
    <r>
      <rPr>
        <sz val="12"/>
        <color rgb="FFFF0000"/>
        <rFont val="宋体"/>
        <family val="3"/>
        <charset val="134"/>
      </rPr>
      <t>只报送人民币和本外币合计。</t>
    </r>
  </si>
  <si>
    <r>
      <rPr>
        <sz val="12"/>
        <rFont val="宋体"/>
        <family val="3"/>
        <charset val="134"/>
      </rPr>
      <t>关联数据项：机构关系表</t>
    </r>
    <r>
      <rPr>
        <sz val="12"/>
        <rFont val="Times New Roman"/>
        <family val="1"/>
      </rPr>
      <t>.</t>
    </r>
    <r>
      <rPr>
        <sz val="12"/>
        <rFont val="宋体"/>
        <family val="3"/>
        <charset val="134"/>
      </rPr>
      <t>金融许可证号</t>
    </r>
  </si>
  <si>
    <r>
      <rPr>
        <sz val="12"/>
        <rFont val="宋体"/>
        <family val="3"/>
        <charset val="134"/>
      </rPr>
      <t>关联数据项：机构关系表</t>
    </r>
    <r>
      <rPr>
        <sz val="12"/>
        <rFont val="Times New Roman"/>
        <family val="1"/>
      </rPr>
      <t>.</t>
    </r>
    <r>
      <rPr>
        <sz val="12"/>
        <rFont val="宋体"/>
        <family val="3"/>
        <charset val="134"/>
      </rPr>
      <t>银行机构代码</t>
    </r>
  </si>
  <si>
    <r>
      <rPr>
        <sz val="12"/>
        <rFont val="Times New Roman"/>
        <family val="1"/>
      </rPr>
      <t>PK</t>
    </r>
    <r>
      <rPr>
        <sz val="12"/>
        <rFont val="宋体"/>
        <family val="3"/>
        <charset val="134"/>
      </rPr>
      <t>。该列中的值应与机构信息表中的</t>
    </r>
    <r>
      <rPr>
        <sz val="12"/>
        <rFont val="Times New Roman"/>
        <family val="1"/>
      </rPr>
      <t>[</t>
    </r>
    <r>
      <rPr>
        <sz val="12"/>
        <rFont val="宋体"/>
        <family val="3"/>
        <charset val="134"/>
      </rPr>
      <t>内部机构号</t>
    </r>
    <r>
      <rPr>
        <sz val="12"/>
        <rFont val="Times New Roman"/>
        <family val="1"/>
      </rPr>
      <t>]</t>
    </r>
    <r>
      <rPr>
        <sz val="12"/>
        <rFont val="宋体"/>
        <family val="3"/>
        <charset val="134"/>
      </rPr>
      <t>字段保持一致。填报的各机构层级应为总分各级机构汇总及其下属作为独立核算单位的各营业机构（法人汇总、省级和地市分行汇总、支行汇总及下属网点，如内部机构号标识某省分行的数据应为该级汇总，包括本级和下属机构）。关联数据项：机构关系表</t>
    </r>
    <r>
      <rPr>
        <sz val="12"/>
        <rFont val="Times New Roman"/>
        <family val="1"/>
      </rPr>
      <t>.</t>
    </r>
    <r>
      <rPr>
        <sz val="12"/>
        <rFont val="宋体"/>
        <family val="3"/>
        <charset val="134"/>
      </rPr>
      <t>内部机构号</t>
    </r>
  </si>
  <si>
    <r>
      <rPr>
        <sz val="12"/>
        <rFont val="宋体"/>
        <family val="3"/>
        <charset val="134"/>
      </rPr>
      <t>关联数据项：机构关系表</t>
    </r>
    <r>
      <rPr>
        <sz val="12"/>
        <rFont val="Times New Roman"/>
        <family val="1"/>
      </rPr>
      <t>.</t>
    </r>
    <r>
      <rPr>
        <sz val="12"/>
        <rFont val="宋体"/>
        <family val="3"/>
        <charset val="134"/>
      </rPr>
      <t>银行机构名称</t>
    </r>
  </si>
  <si>
    <t>KMBH</t>
  </si>
  <si>
    <r>
      <rPr>
        <sz val="12"/>
        <rFont val="Times New Roman"/>
        <family val="1"/>
      </rPr>
      <t>PK</t>
    </r>
    <r>
      <rPr>
        <sz val="12"/>
        <rFont val="宋体"/>
        <family val="3"/>
        <charset val="134"/>
      </rPr>
      <t>。该列应包含机构设置的全部级次会计科目，其他会计类表中的</t>
    </r>
    <r>
      <rPr>
        <sz val="12"/>
        <rFont val="Times New Roman"/>
        <family val="1"/>
      </rPr>
      <t>[</t>
    </r>
    <r>
      <rPr>
        <sz val="12"/>
        <rFont val="宋体"/>
        <family val="3"/>
        <charset val="134"/>
      </rPr>
      <t>明细科目编号</t>
    </r>
    <r>
      <rPr>
        <sz val="12"/>
        <rFont val="Times New Roman"/>
        <family val="1"/>
      </rPr>
      <t>]</t>
    </r>
    <r>
      <rPr>
        <sz val="12"/>
        <rFont val="宋体"/>
        <family val="3"/>
        <charset val="134"/>
      </rPr>
      <t>字段填列的值应与本表中最底层科目的编号保持一致。关联数据项：内部科目对照表</t>
    </r>
    <r>
      <rPr>
        <sz val="12"/>
        <rFont val="Times New Roman"/>
        <family val="1"/>
      </rPr>
      <t>.</t>
    </r>
    <r>
      <rPr>
        <sz val="12"/>
        <rFont val="宋体"/>
        <family val="3"/>
        <charset val="134"/>
      </rPr>
      <t>总账会计科目编号</t>
    </r>
  </si>
  <si>
    <t>KMMC</t>
  </si>
  <si>
    <r>
      <rPr>
        <sz val="12"/>
        <rFont val="宋体"/>
        <family val="3"/>
        <charset val="134"/>
      </rPr>
      <t>关联数据项：内部科目对照表</t>
    </r>
    <r>
      <rPr>
        <sz val="12"/>
        <rFont val="Times New Roman"/>
        <family val="1"/>
      </rPr>
      <t>.</t>
    </r>
    <r>
      <rPr>
        <sz val="12"/>
        <rFont val="宋体"/>
        <family val="3"/>
        <charset val="134"/>
      </rPr>
      <t>总账会计科目名称</t>
    </r>
  </si>
  <si>
    <t>KMJC</t>
  </si>
  <si>
    <r>
      <rPr>
        <sz val="12"/>
        <rFont val="宋体"/>
        <family val="3"/>
        <charset val="134"/>
      </rPr>
      <t>关联数据项：内部科目对照表</t>
    </r>
    <r>
      <rPr>
        <sz val="12"/>
        <rFont val="Times New Roman"/>
        <family val="1"/>
      </rPr>
      <t>.</t>
    </r>
    <r>
      <rPr>
        <sz val="12"/>
        <rFont val="宋体"/>
        <family val="3"/>
        <charset val="134"/>
      </rPr>
      <t>会计科目级次</t>
    </r>
  </si>
  <si>
    <t>会计科目类型</t>
  </si>
  <si>
    <t>KMLX</t>
  </si>
  <si>
    <t>按七大类业务填报数值，不得重复填报</t>
  </si>
  <si>
    <t>期初借方余额</t>
  </si>
  <si>
    <t>QCJFYE</t>
  </si>
  <si>
    <t>当前科目本期期初余额</t>
  </si>
  <si>
    <t>期初贷方余额</t>
  </si>
  <si>
    <t>QCDFYE</t>
  </si>
  <si>
    <t>本期借方发生额</t>
  </si>
  <si>
    <t>JFFSE</t>
  </si>
  <si>
    <r>
      <rPr>
        <sz val="12"/>
        <rFont val="宋体"/>
        <family val="3"/>
        <charset val="134"/>
      </rPr>
      <t>本期借方发生额。最底层科目的借方发生额应为对应的其他会计类分户账发生明细表中</t>
    </r>
    <r>
      <rPr>
        <sz val="12"/>
        <rFont val="Times New Roman"/>
        <family val="1"/>
      </rPr>
      <t>[</t>
    </r>
    <r>
      <rPr>
        <sz val="12"/>
        <rFont val="宋体"/>
        <family val="3"/>
        <charset val="134"/>
      </rPr>
      <t>明细科目编号</t>
    </r>
    <r>
      <rPr>
        <sz val="12"/>
        <rFont val="Times New Roman"/>
        <family val="1"/>
      </rPr>
      <t>]</t>
    </r>
    <r>
      <rPr>
        <sz val="12"/>
        <rFont val="宋体"/>
        <family val="3"/>
        <charset val="134"/>
      </rPr>
      <t>等于该</t>
    </r>
    <r>
      <rPr>
        <sz val="12"/>
        <rFont val="Times New Roman"/>
        <family val="1"/>
      </rPr>
      <t>[</t>
    </r>
    <r>
      <rPr>
        <sz val="12"/>
        <rFont val="宋体"/>
        <family val="3"/>
        <charset val="134"/>
      </rPr>
      <t>总账会计科目编号</t>
    </r>
    <r>
      <rPr>
        <sz val="12"/>
        <rFont val="Times New Roman"/>
        <family val="1"/>
      </rPr>
      <t>]</t>
    </r>
    <r>
      <rPr>
        <sz val="12"/>
        <rFont val="宋体"/>
        <family val="3"/>
        <charset val="134"/>
      </rPr>
      <t>的所有交易记录的借方发生额的汇总。</t>
    </r>
  </si>
  <si>
    <t>本期贷方发生额</t>
  </si>
  <si>
    <t>DFFSE</t>
  </si>
  <si>
    <r>
      <rPr>
        <sz val="12"/>
        <rFont val="宋体"/>
        <family val="3"/>
        <charset val="134"/>
      </rPr>
      <t>本期贷方发生额。最底层科目的贷方发生额应为对应的其他会计类分户账发生明细表中</t>
    </r>
    <r>
      <rPr>
        <sz val="12"/>
        <rFont val="Times New Roman"/>
        <family val="1"/>
      </rPr>
      <t>[</t>
    </r>
    <r>
      <rPr>
        <sz val="12"/>
        <rFont val="宋体"/>
        <family val="3"/>
        <charset val="134"/>
      </rPr>
      <t>明细科目编号</t>
    </r>
    <r>
      <rPr>
        <sz val="12"/>
        <rFont val="Times New Roman"/>
        <family val="1"/>
      </rPr>
      <t>]</t>
    </r>
    <r>
      <rPr>
        <sz val="12"/>
        <rFont val="宋体"/>
        <family val="3"/>
        <charset val="134"/>
      </rPr>
      <t>等于该</t>
    </r>
    <r>
      <rPr>
        <sz val="12"/>
        <rFont val="Times New Roman"/>
        <family val="1"/>
      </rPr>
      <t>[</t>
    </r>
    <r>
      <rPr>
        <sz val="12"/>
        <rFont val="宋体"/>
        <family val="3"/>
        <charset val="134"/>
      </rPr>
      <t>总账会计科目编号</t>
    </r>
    <r>
      <rPr>
        <sz val="12"/>
        <rFont val="Times New Roman"/>
        <family val="1"/>
      </rPr>
      <t>]</t>
    </r>
    <r>
      <rPr>
        <sz val="12"/>
        <rFont val="宋体"/>
        <family val="3"/>
        <charset val="134"/>
      </rPr>
      <t>的所有交易记录的贷方发生额的汇总。</t>
    </r>
  </si>
  <si>
    <t>期末借方余额</t>
  </si>
  <si>
    <t>QMJFYE</t>
  </si>
  <si>
    <t>当前科目本期期末余额</t>
  </si>
  <si>
    <t>期末贷方余额</t>
  </si>
  <si>
    <t>QMDFYE</t>
  </si>
  <si>
    <t>币种信息</t>
  </si>
  <si>
    <t>BZ</t>
  </si>
  <si>
    <t>会计日期</t>
  </si>
  <si>
    <t>KJRQ</t>
  </si>
  <si>
    <r>
      <rPr>
        <sz val="12"/>
        <rFont val="Times New Roman"/>
        <family val="1"/>
      </rPr>
      <t>PK</t>
    </r>
    <r>
      <rPr>
        <sz val="12"/>
        <rFont val="宋体"/>
        <family val="3"/>
        <charset val="134"/>
      </rPr>
      <t>。会计记账日期</t>
    </r>
  </si>
  <si>
    <t>报送周期</t>
  </si>
  <si>
    <t>BSZQ</t>
  </si>
  <si>
    <r>
      <rPr>
        <sz val="12"/>
        <rFont val="Times New Roman"/>
        <family val="1"/>
      </rPr>
      <t>PK</t>
    </r>
    <r>
      <rPr>
        <sz val="12"/>
        <rFont val="宋体"/>
        <family val="3"/>
        <charset val="134"/>
      </rPr>
      <t>。每月最后一天数据应同时报送按月为周期的会计数据，每年最后一天数据应同时报送按月、季、半年、年为周期的会计数据，以此类推。</t>
    </r>
  </si>
  <si>
    <t>NBKMDZB</t>
  </si>
  <si>
    <t>内部科目对照表</t>
  </si>
  <si>
    <t>银行总账会计全科目每一级科目由下级科目或明细账生成的关系，内部科目对照表由法人机构统一确定，分支机构按同一内容报送。上级科目编号必须在该表中存在且具有唯一性。此表首次采集为全量采集，后续采集如有变化，需全量报送。</t>
  </si>
  <si>
    <t>会计科目级次</t>
  </si>
  <si>
    <t>KJKMJC</t>
  </si>
  <si>
    <r>
      <rPr>
        <sz val="12"/>
        <color indexed="10"/>
        <rFont val="宋体"/>
        <family val="3"/>
        <charset val="134"/>
      </rPr>
      <t>允许按实际科目级次填，长度不可超过</t>
    </r>
    <r>
      <rPr>
        <sz val="12"/>
        <color indexed="10"/>
        <rFont val="Times New Roman"/>
        <family val="1"/>
      </rPr>
      <t>2</t>
    </r>
    <r>
      <rPr>
        <sz val="12"/>
        <color indexed="10"/>
        <rFont val="宋体"/>
        <family val="3"/>
        <charset val="134"/>
      </rPr>
      <t>位</t>
    </r>
    <r>
      <rPr>
        <sz val="12"/>
        <color indexed="10"/>
        <rFont val="Times New Roman"/>
        <family val="1"/>
      </rPr>
      <t>/</t>
    </r>
    <r>
      <rPr>
        <sz val="12"/>
        <color indexed="10"/>
        <rFont val="宋体"/>
        <family val="3"/>
        <charset val="134"/>
      </rPr>
      <t>总账系统是树形或扁平设置的会计科目模式</t>
    </r>
    <r>
      <rPr>
        <sz val="12"/>
        <color indexed="10"/>
        <rFont val="Times New Roman"/>
        <family val="1"/>
      </rPr>
      <t>,</t>
    </r>
    <r>
      <rPr>
        <sz val="12"/>
        <color indexed="10"/>
        <rFont val="宋体"/>
        <family val="3"/>
        <charset val="134"/>
      </rPr>
      <t>按实际情况填报</t>
    </r>
  </si>
  <si>
    <t>上级科目编号</t>
  </si>
  <si>
    <t>SJKMBH</t>
  </si>
  <si>
    <r>
      <rPr>
        <sz val="12"/>
        <color indexed="10"/>
        <rFont val="宋体"/>
        <family val="3"/>
        <charset val="134"/>
      </rPr>
      <t>必须在该表中存在且具有唯一性。一级科目填</t>
    </r>
    <r>
      <rPr>
        <sz val="12"/>
        <color indexed="10"/>
        <rFont val="Times New Roman"/>
        <family val="1"/>
      </rPr>
      <t>0</t>
    </r>
  </si>
  <si>
    <t>上级科目名称</t>
  </si>
  <si>
    <t>SJKMMC</t>
  </si>
  <si>
    <t>归属业务大类</t>
  </si>
  <si>
    <t>GSYWDL</t>
  </si>
  <si>
    <t>归属业务子类</t>
  </si>
  <si>
    <t>GSYWZL</t>
  </si>
  <si>
    <r>
      <rPr>
        <sz val="12"/>
        <rFont val="宋体"/>
        <family val="3"/>
        <charset val="134"/>
      </rPr>
      <t>填报科目归属的</t>
    </r>
    <r>
      <rPr>
        <sz val="12"/>
        <rFont val="Times New Roman"/>
        <family val="1"/>
      </rPr>
      <t>16</t>
    </r>
    <r>
      <rPr>
        <sz val="12"/>
        <rFont val="宋体"/>
        <family val="3"/>
        <charset val="134"/>
      </rPr>
      <t>类主要业务类别，主要类业务未覆盖的一级科目及其余科目为空。归属多个业务子类时使用英文半角分号隔开，按照数字代码报送。</t>
    </r>
  </si>
  <si>
    <t>GRHQCKFHZ</t>
  </si>
  <si>
    <t>个人活期存款分户账</t>
  </si>
  <si>
    <r>
      <rPr>
        <sz val="12"/>
        <color indexed="10"/>
        <rFont val="宋体"/>
        <family val="3"/>
        <charset val="134"/>
      </rPr>
      <t>个人活期存款分户账，按照人行账户管理办法划分标准，所有个人类活期账户余额。当月销户的要报、当月余额为</t>
    </r>
    <r>
      <rPr>
        <sz val="12"/>
        <color indexed="10"/>
        <rFont val="Times New Roman"/>
        <family val="1"/>
      </rPr>
      <t>0</t>
    </r>
    <r>
      <rPr>
        <sz val="12"/>
        <color indexed="10"/>
        <rFont val="宋体"/>
        <family val="3"/>
        <charset val="134"/>
      </rPr>
      <t>的都要报。</t>
    </r>
  </si>
  <si>
    <t>活期存款账号</t>
  </si>
  <si>
    <t>HQCKZH</t>
  </si>
  <si>
    <t>KHTYBH</t>
  </si>
  <si>
    <r>
      <rPr>
        <sz val="12"/>
        <rFont val="宋体"/>
        <family val="3"/>
        <charset val="134"/>
      </rPr>
      <t>如包含个人身份证件号码，则为隐私，银行机构需做变形，变形规则见《采集技术接口说明》。关联数据项：个人基础信息</t>
    </r>
    <r>
      <rPr>
        <sz val="12"/>
        <rFont val="Times New Roman"/>
        <family val="1"/>
      </rPr>
      <t>.</t>
    </r>
    <r>
      <rPr>
        <sz val="12"/>
        <rFont val="宋体"/>
        <family val="3"/>
        <charset val="134"/>
      </rPr>
      <t>客户统一编号</t>
    </r>
  </si>
  <si>
    <r>
      <rPr>
        <sz val="12"/>
        <rFont val="宋体"/>
        <family val="3"/>
        <charset val="134"/>
      </rPr>
      <t>关联数据项：机构信息表</t>
    </r>
    <r>
      <rPr>
        <sz val="12"/>
        <rFont val="Times New Roman"/>
        <family val="1"/>
      </rPr>
      <t>.</t>
    </r>
    <r>
      <rPr>
        <sz val="12"/>
        <rFont val="宋体"/>
        <family val="3"/>
        <charset val="134"/>
      </rPr>
      <t>内部机构号</t>
    </r>
  </si>
  <si>
    <t>MXKMBH</t>
  </si>
  <si>
    <r>
      <rPr>
        <sz val="12"/>
        <rFont val="宋体"/>
        <family val="3"/>
        <charset val="134"/>
      </rPr>
      <t>关联数据项：总账会计全科目表</t>
    </r>
    <r>
      <rPr>
        <sz val="12"/>
        <rFont val="Times New Roman"/>
        <family val="1"/>
      </rPr>
      <t>.</t>
    </r>
    <r>
      <rPr>
        <sz val="12"/>
        <rFont val="宋体"/>
        <family val="3"/>
        <charset val="134"/>
      </rPr>
      <t>总账会计科目编号</t>
    </r>
  </si>
  <si>
    <t>MXKMMC</t>
  </si>
  <si>
    <r>
      <rPr>
        <sz val="12"/>
        <rFont val="宋体"/>
        <family val="3"/>
        <charset val="134"/>
      </rPr>
      <t>关联数据项：总账会计全科目表</t>
    </r>
    <r>
      <rPr>
        <sz val="12"/>
        <rFont val="Times New Roman"/>
        <family val="1"/>
      </rPr>
      <t>.</t>
    </r>
    <r>
      <rPr>
        <sz val="12"/>
        <rFont val="宋体"/>
        <family val="3"/>
        <charset val="134"/>
      </rPr>
      <t>总账会计科目名称</t>
    </r>
  </si>
  <si>
    <t>TJKMBH</t>
  </si>
  <si>
    <t>若为外币，则报送外币折美元的编号。无法对应人行统计科目的可留为缺失值。可以为空</t>
  </si>
  <si>
    <t>ZHMC</t>
  </si>
  <si>
    <t>账户归属者的名称。隐私，银行机构变形，三个字以内（包含三个字）的名称保留最后一个字，其余长度的名称不变形。</t>
  </si>
  <si>
    <t>GRHQCKZHLX</t>
  </si>
  <si>
    <t>JYJZMC</t>
  </si>
  <si>
    <t>原字段名：分类账号类型</t>
  </si>
  <si>
    <t>JYJZH</t>
  </si>
  <si>
    <r>
      <rPr>
        <sz val="12"/>
        <color rgb="FFFF0000"/>
        <rFont val="Times New Roman"/>
        <family val="1"/>
      </rPr>
      <t>PK</t>
    </r>
    <r>
      <rPr>
        <sz val="12"/>
        <color indexed="10"/>
        <rFont val="宋体"/>
        <family val="3"/>
        <charset val="134"/>
      </rPr>
      <t>。借记卡，存折，存单等账号。原字段名：分类账号，具体指卡、折等介质的账户，如纯网络银行开立的Ⅱ</t>
    </r>
    <r>
      <rPr>
        <sz val="12"/>
        <color indexed="10"/>
        <rFont val="Times New Roman"/>
        <family val="1"/>
      </rPr>
      <t>/</t>
    </r>
    <r>
      <rPr>
        <sz val="12"/>
        <color indexed="10"/>
        <rFont val="宋体"/>
        <family val="3"/>
        <charset val="134"/>
      </rPr>
      <t>Ⅲ类户，可填写虚拟卡号</t>
    </r>
  </si>
  <si>
    <t>保证金账户标志</t>
  </si>
  <si>
    <t>BZJZHBZ</t>
  </si>
  <si>
    <t>LL</t>
  </si>
  <si>
    <t>存款余额</t>
  </si>
  <si>
    <t>CKYE</t>
  </si>
  <si>
    <t>存款账户到采集日期为止的余额的金额。</t>
  </si>
  <si>
    <t>开户日期</t>
  </si>
  <si>
    <t>KHRQ</t>
  </si>
  <si>
    <t>办理开户的日期</t>
  </si>
  <si>
    <t>开户柜员号</t>
  </si>
  <si>
    <t>KHGYH</t>
  </si>
  <si>
    <r>
      <rPr>
        <sz val="12"/>
        <rFont val="宋体"/>
        <family val="3"/>
        <charset val="134"/>
      </rPr>
      <t>关联数据项：柜员表</t>
    </r>
    <r>
      <rPr>
        <sz val="12"/>
        <rFont val="Times New Roman"/>
        <family val="1"/>
      </rPr>
      <t>.</t>
    </r>
    <r>
      <rPr>
        <sz val="12"/>
        <rFont val="宋体"/>
        <family val="3"/>
        <charset val="134"/>
      </rPr>
      <t>柜员号</t>
    </r>
  </si>
  <si>
    <t>销户日期</t>
  </si>
  <si>
    <t>XHRQ</t>
  </si>
  <si>
    <t>账户销户的日期</t>
  </si>
  <si>
    <t>ZHZT</t>
  </si>
  <si>
    <t>上次动户日期</t>
  </si>
  <si>
    <t>SCDHRQ</t>
  </si>
  <si>
    <t>CHLB</t>
  </si>
  <si>
    <t>GRHQCKFHZMXJL</t>
  </si>
  <si>
    <t>个人活期存款分户账明细记录</t>
  </si>
  <si>
    <t>除计息、扣利息税外，所有影响个人活期存款账户余额变动的交易信息，不包括查询交易。</t>
  </si>
  <si>
    <t>HXJYLSH</t>
  </si>
  <si>
    <r>
      <rPr>
        <sz val="12"/>
        <color rgb="FFFF0000"/>
        <rFont val="Times New Roman"/>
        <family val="1"/>
      </rPr>
      <t>PK</t>
    </r>
    <r>
      <rPr>
        <sz val="12"/>
        <color indexed="10"/>
        <rFont val="宋体"/>
        <family val="3"/>
        <charset val="134"/>
      </rPr>
      <t>。</t>
    </r>
  </si>
  <si>
    <t>ZJYLSH</t>
  </si>
  <si>
    <t>BCXH</t>
  </si>
  <si>
    <t>增加备注说明,修改字段格式。</t>
  </si>
  <si>
    <r>
      <rPr>
        <sz val="12"/>
        <rFont val="Times New Roman"/>
        <family val="1"/>
      </rPr>
      <t>PK</t>
    </r>
    <r>
      <rPr>
        <sz val="12"/>
        <rFont val="宋体"/>
        <family val="3"/>
        <charset val="134"/>
      </rPr>
      <t>。关联数据项：个人活期存款分户账</t>
    </r>
    <r>
      <rPr>
        <sz val="12"/>
        <rFont val="Times New Roman"/>
        <family val="1"/>
      </rPr>
      <t>.</t>
    </r>
    <r>
      <rPr>
        <sz val="12"/>
        <rFont val="宋体"/>
        <family val="3"/>
        <charset val="134"/>
      </rPr>
      <t>活期存款账号</t>
    </r>
  </si>
  <si>
    <t>WBZH</t>
  </si>
  <si>
    <t>核心交易日期</t>
  </si>
  <si>
    <t>HXJYRQ</t>
  </si>
  <si>
    <r>
      <rPr>
        <sz val="12"/>
        <color rgb="FFFF0000"/>
        <rFont val="Times New Roman"/>
        <family val="1"/>
      </rPr>
      <t>PK</t>
    </r>
    <r>
      <rPr>
        <sz val="12"/>
        <color indexed="10"/>
        <rFont val="宋体"/>
        <family val="3"/>
        <charset val="134"/>
      </rPr>
      <t>。本笔交易在核心系统的交易日期。</t>
    </r>
  </si>
  <si>
    <t>核心交易时间</t>
  </si>
  <si>
    <t>HXJYSJ</t>
  </si>
  <si>
    <t>本笔交易在核心系统的交易时间。</t>
  </si>
  <si>
    <t>JYLX</t>
  </si>
  <si>
    <t>交易金额</t>
  </si>
  <si>
    <t>JYJE</t>
  </si>
  <si>
    <t>开户行机构号</t>
  </si>
  <si>
    <t>KHHJGH</t>
  </si>
  <si>
    <r>
      <rPr>
        <sz val="12"/>
        <rFont val="宋体"/>
        <family val="3"/>
        <charset val="134"/>
      </rPr>
      <t>该账户开立时归属机构的内部机构号。关联数据项：机构信息表</t>
    </r>
    <r>
      <rPr>
        <sz val="12"/>
        <rFont val="Times New Roman"/>
        <family val="1"/>
      </rPr>
      <t>.</t>
    </r>
    <r>
      <rPr>
        <sz val="12"/>
        <rFont val="宋体"/>
        <family val="3"/>
        <charset val="134"/>
      </rPr>
      <t>内部机构号</t>
    </r>
  </si>
  <si>
    <t>业务办理机构号</t>
  </si>
  <si>
    <t>YWBLJGH</t>
  </si>
  <si>
    <r>
      <rPr>
        <sz val="12"/>
        <rFont val="宋体"/>
        <family val="3"/>
        <charset val="134"/>
      </rPr>
      <t>该账户发生交易时机构的内部机构号。他代本交易需要填写人行支付行号。关联数据项：机构信息表</t>
    </r>
    <r>
      <rPr>
        <sz val="12"/>
        <rFont val="Times New Roman"/>
        <family val="1"/>
      </rPr>
      <t>.</t>
    </r>
    <r>
      <rPr>
        <sz val="12"/>
        <rFont val="宋体"/>
        <family val="3"/>
        <charset val="134"/>
      </rPr>
      <t>内部机构号</t>
    </r>
  </si>
  <si>
    <t>账户余额</t>
  </si>
  <si>
    <t>ZHYE</t>
  </si>
  <si>
    <t>本笔交易时点完成后该时点的账户余额。</t>
  </si>
  <si>
    <t>对方账号</t>
  </si>
  <si>
    <t>DFZH</t>
  </si>
  <si>
    <r>
      <rPr>
        <sz val="12"/>
        <color indexed="10"/>
        <rFont val="宋体"/>
        <family val="3"/>
        <charset val="134"/>
      </rPr>
      <t xml:space="preserve">客户往账业务对应传票上记载有明确的最终交易对手信息的，有条件必填。
</t>
    </r>
    <r>
      <rPr>
        <sz val="12"/>
        <color indexed="10"/>
        <rFont val="Times New Roman"/>
        <family val="1"/>
      </rPr>
      <t xml:space="preserve">1. </t>
    </r>
    <r>
      <rPr>
        <sz val="12"/>
        <color indexed="10"/>
        <rFont val="宋体"/>
        <family val="3"/>
        <charset val="134"/>
      </rPr>
      <t>现转标志为</t>
    </r>
    <r>
      <rPr>
        <sz val="12"/>
        <color indexed="10"/>
        <rFont val="Times New Roman"/>
        <family val="1"/>
      </rPr>
      <t>“</t>
    </r>
    <r>
      <rPr>
        <sz val="12"/>
        <color indexed="10"/>
        <rFont val="宋体"/>
        <family val="3"/>
        <charset val="134"/>
      </rPr>
      <t>转</t>
    </r>
    <r>
      <rPr>
        <sz val="12"/>
        <color indexed="10"/>
        <rFont val="Times New Roman"/>
        <family val="1"/>
      </rPr>
      <t>”</t>
    </r>
    <r>
      <rPr>
        <sz val="12"/>
        <color indexed="10"/>
        <rFont val="宋体"/>
        <family val="3"/>
        <charset val="134"/>
      </rPr>
      <t xml:space="preserve">时，该要素必填且不能为空
</t>
    </r>
    <r>
      <rPr>
        <sz val="12"/>
        <color indexed="10"/>
        <rFont val="Times New Roman"/>
        <family val="1"/>
      </rPr>
      <t xml:space="preserve">2. </t>
    </r>
    <r>
      <rPr>
        <sz val="12"/>
        <color indexed="10"/>
        <rFont val="宋体"/>
        <family val="3"/>
        <charset val="134"/>
      </rPr>
      <t xml:space="preserve">该笔明细交易是转账交易时，对方账号和对方户名必须填实际收款人，不可填中间过渡账户或清算账户。（第三方支付合作单位需要求合作方将实际收款人信息返回，如目前因第三方外部原因无法获取应列出相应第三方名称）
</t>
    </r>
    <r>
      <rPr>
        <sz val="12"/>
        <color indexed="10"/>
        <rFont val="Times New Roman"/>
        <family val="1"/>
      </rPr>
      <t xml:space="preserve">3. </t>
    </r>
    <r>
      <rPr>
        <sz val="12"/>
        <color indexed="10"/>
        <rFont val="宋体"/>
        <family val="3"/>
        <charset val="134"/>
      </rPr>
      <t xml:space="preserve">该笔明细交易是代收、代扣、中间业务收入等对手方是内部户的交易时，对方账号和对方户名可以填内部账账户及账户名称。
</t>
    </r>
    <r>
      <rPr>
        <sz val="12"/>
        <color indexed="10"/>
        <rFont val="Times New Roman"/>
        <family val="1"/>
      </rPr>
      <t xml:space="preserve">4. </t>
    </r>
    <r>
      <rPr>
        <sz val="12"/>
        <color indexed="10"/>
        <rFont val="宋体"/>
        <family val="3"/>
        <charset val="134"/>
      </rPr>
      <t xml:space="preserve">对方账号与对方户名必须一致，对应同一实体。
</t>
    </r>
    <r>
      <rPr>
        <sz val="12"/>
        <color indexed="10"/>
        <rFont val="Times New Roman"/>
        <family val="1"/>
      </rPr>
      <t xml:space="preserve">5. </t>
    </r>
    <r>
      <rPr>
        <sz val="12"/>
        <color indexed="10"/>
        <rFont val="宋体"/>
        <family val="3"/>
        <charset val="134"/>
      </rPr>
      <t>现转标志为</t>
    </r>
    <r>
      <rPr>
        <sz val="12"/>
        <color indexed="10"/>
        <rFont val="Times New Roman"/>
        <family val="1"/>
      </rPr>
      <t>“</t>
    </r>
    <r>
      <rPr>
        <sz val="12"/>
        <color indexed="10"/>
        <rFont val="宋体"/>
        <family val="3"/>
        <charset val="134"/>
      </rPr>
      <t>转</t>
    </r>
    <r>
      <rPr>
        <sz val="12"/>
        <color indexed="10"/>
        <rFont val="Times New Roman"/>
        <family val="1"/>
      </rPr>
      <t>”</t>
    </r>
    <r>
      <rPr>
        <sz val="12"/>
        <color indexed="10"/>
        <rFont val="宋体"/>
        <family val="3"/>
        <charset val="134"/>
      </rPr>
      <t>时，对方行号非空，且必须是</t>
    </r>
    <r>
      <rPr>
        <sz val="12"/>
        <color indexed="10"/>
        <rFont val="Times New Roman"/>
        <family val="1"/>
      </rPr>
      <t>12</t>
    </r>
    <r>
      <rPr>
        <sz val="12"/>
        <color indexed="10"/>
        <rFont val="宋体"/>
        <family val="3"/>
        <charset val="134"/>
      </rPr>
      <t xml:space="preserve">位人行支付行号，分支机构如没有人行支付行号，可填写最近的上一级管理机构支付行号。
</t>
    </r>
    <r>
      <rPr>
        <sz val="12"/>
        <color indexed="10"/>
        <rFont val="Times New Roman"/>
        <family val="1"/>
      </rPr>
      <t xml:space="preserve">6. </t>
    </r>
    <r>
      <rPr>
        <sz val="12"/>
        <color indexed="10"/>
        <rFont val="宋体"/>
        <family val="3"/>
        <charset val="134"/>
      </rPr>
      <t xml:space="preserve">对方行号里填写的人行支付行号和对方行名必须一致。
</t>
    </r>
    <r>
      <rPr>
        <sz val="12"/>
        <color indexed="10"/>
        <rFont val="Times New Roman"/>
        <family val="1"/>
      </rPr>
      <t xml:space="preserve">7. </t>
    </r>
    <r>
      <rPr>
        <sz val="12"/>
        <color indexed="10"/>
        <rFont val="宋体"/>
        <family val="3"/>
        <charset val="134"/>
      </rPr>
      <t>现转标志为</t>
    </r>
    <r>
      <rPr>
        <sz val="12"/>
        <color indexed="10"/>
        <rFont val="Times New Roman"/>
        <family val="1"/>
      </rPr>
      <t>“</t>
    </r>
    <r>
      <rPr>
        <sz val="12"/>
        <color indexed="10"/>
        <rFont val="宋体"/>
        <family val="3"/>
        <charset val="134"/>
      </rPr>
      <t>转</t>
    </r>
    <r>
      <rPr>
        <sz val="12"/>
        <color indexed="10"/>
        <rFont val="Times New Roman"/>
        <family val="1"/>
      </rPr>
      <t>”</t>
    </r>
    <r>
      <rPr>
        <sz val="12"/>
        <color indexed="10"/>
        <rFont val="宋体"/>
        <family val="3"/>
        <charset val="134"/>
      </rPr>
      <t xml:space="preserve">时，对方行名非空，需与人行支付行号对应的银行机构名称。
</t>
    </r>
    <r>
      <rPr>
        <sz val="12"/>
        <color indexed="10"/>
        <rFont val="Times New Roman"/>
        <family val="1"/>
      </rPr>
      <t xml:space="preserve">8. </t>
    </r>
    <r>
      <rPr>
        <sz val="12"/>
        <color indexed="10"/>
        <rFont val="宋体"/>
        <family val="3"/>
        <charset val="134"/>
      </rPr>
      <t xml:space="preserve">各行应从官方渠道获得一份官方发布的人行支付行号及行名字典表，并将对方行号与对方行名与之保持一致。
</t>
    </r>
  </si>
  <si>
    <t>对方户名</t>
  </si>
  <si>
    <t>DFHM</t>
  </si>
  <si>
    <r>
      <rPr>
        <sz val="12"/>
        <color indexed="10"/>
        <rFont val="宋体"/>
        <family val="3"/>
        <charset val="134"/>
      </rPr>
      <t xml:space="preserve">交易对手的开户名称。隐私，银行机构变形，三个字以内（包含三个字）的名称保留最后一个字，其余长度的名称不变形。
</t>
    </r>
    <r>
      <rPr>
        <sz val="12"/>
        <color indexed="10"/>
        <rFont val="Times New Roman"/>
        <family val="1"/>
      </rPr>
      <t xml:space="preserve">1. </t>
    </r>
    <r>
      <rPr>
        <sz val="12"/>
        <color indexed="10"/>
        <rFont val="宋体"/>
        <family val="3"/>
        <charset val="134"/>
      </rPr>
      <t>现转标志为</t>
    </r>
    <r>
      <rPr>
        <sz val="12"/>
        <color indexed="10"/>
        <rFont val="Times New Roman"/>
        <family val="1"/>
      </rPr>
      <t>“</t>
    </r>
    <r>
      <rPr>
        <sz val="12"/>
        <color indexed="10"/>
        <rFont val="宋体"/>
        <family val="3"/>
        <charset val="134"/>
      </rPr>
      <t>转</t>
    </r>
    <r>
      <rPr>
        <sz val="12"/>
        <color indexed="10"/>
        <rFont val="Times New Roman"/>
        <family val="1"/>
      </rPr>
      <t>”</t>
    </r>
    <r>
      <rPr>
        <sz val="12"/>
        <color indexed="10"/>
        <rFont val="宋体"/>
        <family val="3"/>
        <charset val="134"/>
      </rPr>
      <t xml:space="preserve">时，该要素必填且不能为空
</t>
    </r>
    <r>
      <rPr>
        <sz val="12"/>
        <color indexed="10"/>
        <rFont val="Times New Roman"/>
        <family val="1"/>
      </rPr>
      <t xml:space="preserve">2. </t>
    </r>
    <r>
      <rPr>
        <sz val="12"/>
        <color indexed="10"/>
        <rFont val="宋体"/>
        <family val="3"/>
        <charset val="134"/>
      </rPr>
      <t xml:space="preserve">该笔明细交易是转账交易时，对方账号和对方户名必须填实际收款人，不可填中间过渡账户或清算账户。（第三方支付合作单位需要求合作方将实际收款人信息返回，如目前因第三方外部原因无法获取应列出相应第三方名称）
</t>
    </r>
    <r>
      <rPr>
        <sz val="12"/>
        <color indexed="10"/>
        <rFont val="Times New Roman"/>
        <family val="1"/>
      </rPr>
      <t xml:space="preserve">3. </t>
    </r>
    <r>
      <rPr>
        <sz val="12"/>
        <color indexed="10"/>
        <rFont val="宋体"/>
        <family val="3"/>
        <charset val="134"/>
      </rPr>
      <t xml:space="preserve">该笔明细交易是代收、代扣、中间业务收入等对手方是内部户的交易时，对方账号和对方户名可以填内部账账户及账户名称。
</t>
    </r>
    <r>
      <rPr>
        <sz val="12"/>
        <color indexed="10"/>
        <rFont val="Times New Roman"/>
        <family val="1"/>
      </rPr>
      <t xml:space="preserve">4. </t>
    </r>
    <r>
      <rPr>
        <sz val="12"/>
        <color indexed="10"/>
        <rFont val="宋体"/>
        <family val="3"/>
        <charset val="134"/>
      </rPr>
      <t xml:space="preserve">对方账号与对方户名必须一致，对应同一实体。
</t>
    </r>
    <r>
      <rPr>
        <sz val="12"/>
        <color indexed="10"/>
        <rFont val="Times New Roman"/>
        <family val="1"/>
      </rPr>
      <t xml:space="preserve">5. </t>
    </r>
    <r>
      <rPr>
        <sz val="12"/>
        <color indexed="10"/>
        <rFont val="宋体"/>
        <family val="3"/>
        <charset val="134"/>
      </rPr>
      <t>现转标志为</t>
    </r>
    <r>
      <rPr>
        <sz val="12"/>
        <color indexed="10"/>
        <rFont val="Times New Roman"/>
        <family val="1"/>
      </rPr>
      <t>“</t>
    </r>
    <r>
      <rPr>
        <sz val="12"/>
        <color indexed="10"/>
        <rFont val="宋体"/>
        <family val="3"/>
        <charset val="134"/>
      </rPr>
      <t>转</t>
    </r>
    <r>
      <rPr>
        <sz val="12"/>
        <color indexed="10"/>
        <rFont val="Times New Roman"/>
        <family val="1"/>
      </rPr>
      <t>”</t>
    </r>
    <r>
      <rPr>
        <sz val="12"/>
        <color indexed="10"/>
        <rFont val="宋体"/>
        <family val="3"/>
        <charset val="134"/>
      </rPr>
      <t>时，对方行号非空，且必须是</t>
    </r>
    <r>
      <rPr>
        <sz val="12"/>
        <color indexed="10"/>
        <rFont val="Times New Roman"/>
        <family val="1"/>
      </rPr>
      <t>12</t>
    </r>
    <r>
      <rPr>
        <sz val="12"/>
        <color indexed="10"/>
        <rFont val="宋体"/>
        <family val="3"/>
        <charset val="134"/>
      </rPr>
      <t xml:space="preserve">位人行支付行号，分支机构如没有人行支付行号，可填写最近的上一级管理机构支付行号。
</t>
    </r>
    <r>
      <rPr>
        <sz val="12"/>
        <color indexed="10"/>
        <rFont val="Times New Roman"/>
        <family val="1"/>
      </rPr>
      <t xml:space="preserve">6. </t>
    </r>
    <r>
      <rPr>
        <sz val="12"/>
        <color indexed="10"/>
        <rFont val="宋体"/>
        <family val="3"/>
        <charset val="134"/>
      </rPr>
      <t xml:space="preserve">对方行号里填写的人行支付行号和对方行名必须一致。
</t>
    </r>
    <r>
      <rPr>
        <sz val="12"/>
        <color indexed="10"/>
        <rFont val="Times New Roman"/>
        <family val="1"/>
      </rPr>
      <t xml:space="preserve">7. </t>
    </r>
    <r>
      <rPr>
        <sz val="12"/>
        <color indexed="10"/>
        <rFont val="宋体"/>
        <family val="3"/>
        <charset val="134"/>
      </rPr>
      <t>现转标志为</t>
    </r>
    <r>
      <rPr>
        <sz val="12"/>
        <color indexed="10"/>
        <rFont val="Times New Roman"/>
        <family val="1"/>
      </rPr>
      <t>“</t>
    </r>
    <r>
      <rPr>
        <sz val="12"/>
        <color indexed="10"/>
        <rFont val="宋体"/>
        <family val="3"/>
        <charset val="134"/>
      </rPr>
      <t>转</t>
    </r>
    <r>
      <rPr>
        <sz val="12"/>
        <color indexed="10"/>
        <rFont val="Times New Roman"/>
        <family val="1"/>
      </rPr>
      <t>”</t>
    </r>
    <r>
      <rPr>
        <sz val="12"/>
        <color indexed="10"/>
        <rFont val="宋体"/>
        <family val="3"/>
        <charset val="134"/>
      </rPr>
      <t xml:space="preserve">时，对方行名非空，需与人行支付行号对应的银行机构名称。
</t>
    </r>
    <r>
      <rPr>
        <sz val="12"/>
        <color indexed="10"/>
        <rFont val="Times New Roman"/>
        <family val="1"/>
      </rPr>
      <t xml:space="preserve">8. </t>
    </r>
    <r>
      <rPr>
        <sz val="12"/>
        <color indexed="10"/>
        <rFont val="宋体"/>
        <family val="3"/>
        <charset val="134"/>
      </rPr>
      <t xml:space="preserve">各行应从官方渠道获得一份官方发布的人行支付行号及行名字典表，并将对方行号与对方行名与之保持一致。
</t>
    </r>
  </si>
  <si>
    <t>数据元说明、备注</t>
  </si>
  <si>
    <t>对方行号</t>
  </si>
  <si>
    <t>DFXH</t>
  </si>
  <si>
    <r>
      <rPr>
        <sz val="12"/>
        <color indexed="10"/>
        <rFont val="宋体"/>
        <family val="3"/>
        <charset val="134"/>
      </rPr>
      <t>交易对手的银行机构代码，跨境交易行号可填</t>
    </r>
    <r>
      <rPr>
        <sz val="12"/>
        <color indexed="10"/>
        <rFont val="Times New Roman"/>
        <family val="1"/>
      </rPr>
      <t>SWIFT</t>
    </r>
    <r>
      <rPr>
        <sz val="12"/>
        <color indexed="10"/>
        <rFont val="宋体"/>
        <family val="3"/>
        <charset val="134"/>
      </rPr>
      <t xml:space="preserve">编码
</t>
    </r>
    <r>
      <rPr>
        <sz val="12"/>
        <color indexed="10"/>
        <rFont val="Times New Roman"/>
        <family val="1"/>
      </rPr>
      <t xml:space="preserve">1. </t>
    </r>
    <r>
      <rPr>
        <sz val="12"/>
        <color indexed="10"/>
        <rFont val="宋体"/>
        <family val="3"/>
        <charset val="134"/>
      </rPr>
      <t>现转标志为</t>
    </r>
    <r>
      <rPr>
        <sz val="12"/>
        <color indexed="10"/>
        <rFont val="Times New Roman"/>
        <family val="1"/>
      </rPr>
      <t>“</t>
    </r>
    <r>
      <rPr>
        <sz val="12"/>
        <color indexed="10"/>
        <rFont val="宋体"/>
        <family val="3"/>
        <charset val="134"/>
      </rPr>
      <t>转</t>
    </r>
    <r>
      <rPr>
        <sz val="12"/>
        <color indexed="10"/>
        <rFont val="Times New Roman"/>
        <family val="1"/>
      </rPr>
      <t>”</t>
    </r>
    <r>
      <rPr>
        <sz val="12"/>
        <color indexed="10"/>
        <rFont val="宋体"/>
        <family val="3"/>
        <charset val="134"/>
      </rPr>
      <t xml:space="preserve">时，该要素必填且不能为空
</t>
    </r>
    <r>
      <rPr>
        <sz val="12"/>
        <color indexed="10"/>
        <rFont val="Times New Roman"/>
        <family val="1"/>
      </rPr>
      <t xml:space="preserve">2. </t>
    </r>
    <r>
      <rPr>
        <sz val="12"/>
        <color indexed="10"/>
        <rFont val="宋体"/>
        <family val="3"/>
        <charset val="134"/>
      </rPr>
      <t xml:space="preserve">该笔明细交易是转账交易时，对方账号和对方户名必须填实际收款人，不可填中间过渡账户或清算账户。（第三方支付合作单位需要求合作方将实际收款人信息返回，如目前因第三方外部原因无法获取应列出相应第三方名称）
</t>
    </r>
    <r>
      <rPr>
        <sz val="12"/>
        <color indexed="10"/>
        <rFont val="Times New Roman"/>
        <family val="1"/>
      </rPr>
      <t xml:space="preserve">3. </t>
    </r>
    <r>
      <rPr>
        <sz val="12"/>
        <color indexed="10"/>
        <rFont val="宋体"/>
        <family val="3"/>
        <charset val="134"/>
      </rPr>
      <t xml:space="preserve">该笔明细交易是代收、代扣、中间业务收入等对手方是内部户的交易时，对方账号和对方户名可以填内部账账户及账户名称。
</t>
    </r>
    <r>
      <rPr>
        <sz val="12"/>
        <color indexed="10"/>
        <rFont val="Times New Roman"/>
        <family val="1"/>
      </rPr>
      <t xml:space="preserve">4. </t>
    </r>
    <r>
      <rPr>
        <sz val="12"/>
        <color indexed="10"/>
        <rFont val="宋体"/>
        <family val="3"/>
        <charset val="134"/>
      </rPr>
      <t xml:space="preserve">对方账号与对方户名必须一致，对应同一实体。
</t>
    </r>
    <r>
      <rPr>
        <sz val="12"/>
        <color indexed="10"/>
        <rFont val="Times New Roman"/>
        <family val="1"/>
      </rPr>
      <t xml:space="preserve">5. </t>
    </r>
    <r>
      <rPr>
        <sz val="12"/>
        <color indexed="10"/>
        <rFont val="宋体"/>
        <family val="3"/>
        <charset val="134"/>
      </rPr>
      <t>现转标志为</t>
    </r>
    <r>
      <rPr>
        <sz val="12"/>
        <color indexed="10"/>
        <rFont val="Times New Roman"/>
        <family val="1"/>
      </rPr>
      <t>“</t>
    </r>
    <r>
      <rPr>
        <sz val="12"/>
        <color indexed="10"/>
        <rFont val="宋体"/>
        <family val="3"/>
        <charset val="134"/>
      </rPr>
      <t>转</t>
    </r>
    <r>
      <rPr>
        <sz val="12"/>
        <color indexed="10"/>
        <rFont val="Times New Roman"/>
        <family val="1"/>
      </rPr>
      <t>”</t>
    </r>
    <r>
      <rPr>
        <sz val="12"/>
        <color indexed="10"/>
        <rFont val="宋体"/>
        <family val="3"/>
        <charset val="134"/>
      </rPr>
      <t>时，对方行号非空，且必须是</t>
    </r>
    <r>
      <rPr>
        <sz val="12"/>
        <color indexed="10"/>
        <rFont val="Times New Roman"/>
        <family val="1"/>
      </rPr>
      <t>12</t>
    </r>
    <r>
      <rPr>
        <sz val="12"/>
        <color indexed="10"/>
        <rFont val="宋体"/>
        <family val="3"/>
        <charset val="134"/>
      </rPr>
      <t xml:space="preserve">位人行支付行号，分支机构如没有人行支付行号，可填写最近的上一级管理机构支付行号。
</t>
    </r>
    <r>
      <rPr>
        <sz val="12"/>
        <color indexed="10"/>
        <rFont val="Times New Roman"/>
        <family val="1"/>
      </rPr>
      <t xml:space="preserve">6. </t>
    </r>
    <r>
      <rPr>
        <sz val="12"/>
        <color indexed="10"/>
        <rFont val="宋体"/>
        <family val="3"/>
        <charset val="134"/>
      </rPr>
      <t xml:space="preserve">对方行号里填写的人行支付行号和对方行名必须一致。
</t>
    </r>
    <r>
      <rPr>
        <sz val="12"/>
        <color indexed="10"/>
        <rFont val="Times New Roman"/>
        <family val="1"/>
      </rPr>
      <t xml:space="preserve">7. </t>
    </r>
    <r>
      <rPr>
        <sz val="12"/>
        <color indexed="10"/>
        <rFont val="宋体"/>
        <family val="3"/>
        <charset val="134"/>
      </rPr>
      <t>现转标志为</t>
    </r>
    <r>
      <rPr>
        <sz val="12"/>
        <color indexed="10"/>
        <rFont val="Times New Roman"/>
        <family val="1"/>
      </rPr>
      <t>“</t>
    </r>
    <r>
      <rPr>
        <sz val="12"/>
        <color indexed="10"/>
        <rFont val="宋体"/>
        <family val="3"/>
        <charset val="134"/>
      </rPr>
      <t>转</t>
    </r>
    <r>
      <rPr>
        <sz val="12"/>
        <color indexed="10"/>
        <rFont val="Times New Roman"/>
        <family val="1"/>
      </rPr>
      <t>”</t>
    </r>
    <r>
      <rPr>
        <sz val="12"/>
        <color indexed="10"/>
        <rFont val="宋体"/>
        <family val="3"/>
        <charset val="134"/>
      </rPr>
      <t xml:space="preserve">时，对方行名非空，需与人行支付行号对应的银行机构名称。
</t>
    </r>
    <r>
      <rPr>
        <sz val="12"/>
        <color indexed="10"/>
        <rFont val="Times New Roman"/>
        <family val="1"/>
      </rPr>
      <t xml:space="preserve">8. </t>
    </r>
    <r>
      <rPr>
        <sz val="12"/>
        <color indexed="10"/>
        <rFont val="宋体"/>
        <family val="3"/>
        <charset val="134"/>
      </rPr>
      <t xml:space="preserve">各行应从官方渠道获得一份官方发布的人行支付行号及行名字典表，并将对方行号与对方行名与之保持一致。
</t>
    </r>
  </si>
  <si>
    <t>对方行名</t>
  </si>
  <si>
    <t>DFXM</t>
  </si>
  <si>
    <r>
      <rPr>
        <sz val="12"/>
        <color indexed="10"/>
        <rFont val="宋体"/>
        <family val="3"/>
        <charset val="134"/>
      </rPr>
      <t>跨境交易行名按实际填写</t>
    </r>
    <r>
      <rPr>
        <sz val="12"/>
        <color indexed="10"/>
        <rFont val="Times New Roman"/>
        <family val="1"/>
      </rPr>
      <t>(</t>
    </r>
    <r>
      <rPr>
        <sz val="12"/>
        <color indexed="10"/>
        <rFont val="宋体"/>
        <family val="3"/>
        <charset val="134"/>
      </rPr>
      <t>可接受英文</t>
    </r>
    <r>
      <rPr>
        <sz val="12"/>
        <color indexed="10"/>
        <rFont val="Times New Roman"/>
        <family val="1"/>
      </rPr>
      <t xml:space="preserve">)
1. </t>
    </r>
    <r>
      <rPr>
        <sz val="12"/>
        <color indexed="10"/>
        <rFont val="宋体"/>
        <family val="3"/>
        <charset val="134"/>
      </rPr>
      <t>现转标志为</t>
    </r>
    <r>
      <rPr>
        <sz val="12"/>
        <color indexed="10"/>
        <rFont val="Times New Roman"/>
        <family val="1"/>
      </rPr>
      <t>“</t>
    </r>
    <r>
      <rPr>
        <sz val="12"/>
        <color indexed="10"/>
        <rFont val="宋体"/>
        <family val="3"/>
        <charset val="134"/>
      </rPr>
      <t>转</t>
    </r>
    <r>
      <rPr>
        <sz val="12"/>
        <color indexed="10"/>
        <rFont val="Times New Roman"/>
        <family val="1"/>
      </rPr>
      <t>”</t>
    </r>
    <r>
      <rPr>
        <sz val="12"/>
        <color indexed="10"/>
        <rFont val="宋体"/>
        <family val="3"/>
        <charset val="134"/>
      </rPr>
      <t xml:space="preserve">时，该要素必填且不能为空
</t>
    </r>
    <r>
      <rPr>
        <sz val="12"/>
        <color indexed="10"/>
        <rFont val="Times New Roman"/>
        <family val="1"/>
      </rPr>
      <t xml:space="preserve">2. </t>
    </r>
    <r>
      <rPr>
        <sz val="12"/>
        <color indexed="10"/>
        <rFont val="宋体"/>
        <family val="3"/>
        <charset val="134"/>
      </rPr>
      <t xml:space="preserve">该笔明细交易是转账交易时，对方账号和对方户名必须填实际收款人，不可填中间过渡账户或清算账户。（第三方支付合作单位需要求合作方将实际收款人信息返回，如目前因第三方外部原因无法获取应列出相应第三方名称）
</t>
    </r>
    <r>
      <rPr>
        <sz val="12"/>
        <color indexed="10"/>
        <rFont val="Times New Roman"/>
        <family val="1"/>
      </rPr>
      <t xml:space="preserve">3. </t>
    </r>
    <r>
      <rPr>
        <sz val="12"/>
        <color indexed="10"/>
        <rFont val="宋体"/>
        <family val="3"/>
        <charset val="134"/>
      </rPr>
      <t xml:space="preserve">该笔明细交易是代收、代扣、中间业务收入等对手方是内部户的交易时，对方账号和对方户名可以填内部账账户及账户名称。
</t>
    </r>
    <r>
      <rPr>
        <sz val="12"/>
        <color indexed="10"/>
        <rFont val="Times New Roman"/>
        <family val="1"/>
      </rPr>
      <t xml:space="preserve">4. </t>
    </r>
    <r>
      <rPr>
        <sz val="12"/>
        <color indexed="10"/>
        <rFont val="宋体"/>
        <family val="3"/>
        <charset val="134"/>
      </rPr>
      <t xml:space="preserve">对方账号与对方户名必须一致，对应同一实体。
</t>
    </r>
    <r>
      <rPr>
        <sz val="12"/>
        <color indexed="10"/>
        <rFont val="Times New Roman"/>
        <family val="1"/>
      </rPr>
      <t xml:space="preserve">5. </t>
    </r>
    <r>
      <rPr>
        <sz val="12"/>
        <color indexed="10"/>
        <rFont val="宋体"/>
        <family val="3"/>
        <charset val="134"/>
      </rPr>
      <t>现转标志为</t>
    </r>
    <r>
      <rPr>
        <sz val="12"/>
        <color indexed="10"/>
        <rFont val="Times New Roman"/>
        <family val="1"/>
      </rPr>
      <t>“</t>
    </r>
    <r>
      <rPr>
        <sz val="12"/>
        <color indexed="10"/>
        <rFont val="宋体"/>
        <family val="3"/>
        <charset val="134"/>
      </rPr>
      <t>转</t>
    </r>
    <r>
      <rPr>
        <sz val="12"/>
        <color indexed="10"/>
        <rFont val="Times New Roman"/>
        <family val="1"/>
      </rPr>
      <t>”</t>
    </r>
    <r>
      <rPr>
        <sz val="12"/>
        <color indexed="10"/>
        <rFont val="宋体"/>
        <family val="3"/>
        <charset val="134"/>
      </rPr>
      <t>时，对方行号非空，且必须是</t>
    </r>
    <r>
      <rPr>
        <sz val="12"/>
        <color indexed="10"/>
        <rFont val="Times New Roman"/>
        <family val="1"/>
      </rPr>
      <t>12</t>
    </r>
    <r>
      <rPr>
        <sz val="12"/>
        <color indexed="10"/>
        <rFont val="宋体"/>
        <family val="3"/>
        <charset val="134"/>
      </rPr>
      <t xml:space="preserve">位人行支付行号，分支机构如没有人行支付行号，可填写最近的上一级管理机构支付行号。
</t>
    </r>
    <r>
      <rPr>
        <sz val="12"/>
        <color indexed="10"/>
        <rFont val="Times New Roman"/>
        <family val="1"/>
      </rPr>
      <t xml:space="preserve">6. </t>
    </r>
    <r>
      <rPr>
        <sz val="12"/>
        <color indexed="10"/>
        <rFont val="宋体"/>
        <family val="3"/>
        <charset val="134"/>
      </rPr>
      <t xml:space="preserve">对方行号里填写的人行支付行号和对方行名必须一致。
</t>
    </r>
    <r>
      <rPr>
        <sz val="12"/>
        <color indexed="10"/>
        <rFont val="Times New Roman"/>
        <family val="1"/>
      </rPr>
      <t xml:space="preserve">7. </t>
    </r>
    <r>
      <rPr>
        <sz val="12"/>
        <color indexed="10"/>
        <rFont val="宋体"/>
        <family val="3"/>
        <charset val="134"/>
      </rPr>
      <t>现转标志为</t>
    </r>
    <r>
      <rPr>
        <sz val="12"/>
        <color indexed="10"/>
        <rFont val="Times New Roman"/>
        <family val="1"/>
      </rPr>
      <t>“</t>
    </r>
    <r>
      <rPr>
        <sz val="12"/>
        <color indexed="10"/>
        <rFont val="宋体"/>
        <family val="3"/>
        <charset val="134"/>
      </rPr>
      <t>转</t>
    </r>
    <r>
      <rPr>
        <sz val="12"/>
        <color indexed="10"/>
        <rFont val="Times New Roman"/>
        <family val="1"/>
      </rPr>
      <t>”</t>
    </r>
    <r>
      <rPr>
        <sz val="12"/>
        <color indexed="10"/>
        <rFont val="宋体"/>
        <family val="3"/>
        <charset val="134"/>
      </rPr>
      <t xml:space="preserve">时，对方行名非空，需与人行支付行号对应的银行机构名称。
</t>
    </r>
    <r>
      <rPr>
        <sz val="12"/>
        <color indexed="10"/>
        <rFont val="Times New Roman"/>
        <family val="1"/>
      </rPr>
      <t xml:space="preserve">8. </t>
    </r>
    <r>
      <rPr>
        <sz val="12"/>
        <color indexed="10"/>
        <rFont val="宋体"/>
        <family val="3"/>
        <charset val="134"/>
      </rPr>
      <t xml:space="preserve">各行应从官方渠道获得一份官方发布的人行支付行号及行名字典表，并将对方行号与对方行名与之保持一致。
</t>
    </r>
  </si>
  <si>
    <t>JYQD</t>
  </si>
  <si>
    <t>XZBZ</t>
  </si>
  <si>
    <t>代办人姓名</t>
  </si>
  <si>
    <t>DBRXM</t>
  </si>
  <si>
    <t>隐私，银行机构变形，三个字以内（包含三个字）的名称保留最后一个字，其余长度的名称不变形。无代办人情况，可以为空</t>
  </si>
  <si>
    <t>代办人证件类别</t>
  </si>
  <si>
    <t>DBRZJLB</t>
  </si>
  <si>
    <t>无代办人情况，可以为空</t>
  </si>
  <si>
    <t>代办人证件号码</t>
  </si>
  <si>
    <t>DBRZJHM</t>
  </si>
  <si>
    <t>如为个人身份证件号码，则为隐私，银行机构变形。变形规则见《采集技术接口说明》。无代办人情况，可以为空</t>
  </si>
  <si>
    <t>交易柜员号</t>
  </si>
  <si>
    <t>JYGYH</t>
  </si>
  <si>
    <t>授权柜员号</t>
  </si>
  <si>
    <t>SQGYH</t>
  </si>
  <si>
    <r>
      <rPr>
        <sz val="12"/>
        <color indexed="10"/>
        <rFont val="宋体"/>
        <family val="3"/>
        <charset val="134"/>
      </rPr>
      <t>关联数据项：柜员表</t>
    </r>
    <r>
      <rPr>
        <sz val="12"/>
        <color indexed="10"/>
        <rFont val="Times New Roman"/>
        <family val="1"/>
      </rPr>
      <t>.</t>
    </r>
    <r>
      <rPr>
        <sz val="12"/>
        <color indexed="10"/>
        <rFont val="宋体"/>
        <family val="3"/>
        <charset val="134"/>
      </rPr>
      <t>柜员号，允许空值</t>
    </r>
  </si>
  <si>
    <t>ZY</t>
  </si>
  <si>
    <t>CBMBZ</t>
  </si>
  <si>
    <t>JYJDBZ</t>
  </si>
  <si>
    <t>GRDQCKFHZ</t>
  </si>
  <si>
    <t>个人定期存款分户账</t>
  </si>
  <si>
    <r>
      <rPr>
        <sz val="12"/>
        <color indexed="10"/>
        <rFont val="宋体"/>
        <family val="3"/>
        <charset val="134"/>
      </rPr>
      <t>个人客户在银行机构开设的除活期存款账户以外的其他所有存款账户信息，包括定期、定活两便、通知存款等多种非活期的账户信息。按照人行账户管理办法划分标准，所有个人类定期账户余额。当月销户的要报、当月余额为</t>
    </r>
    <r>
      <rPr>
        <sz val="12"/>
        <color indexed="10"/>
        <rFont val="Times New Roman"/>
        <family val="1"/>
      </rPr>
      <t>0</t>
    </r>
    <r>
      <rPr>
        <sz val="12"/>
        <color indexed="10"/>
        <rFont val="宋体"/>
        <family val="3"/>
        <charset val="134"/>
      </rPr>
      <t>的都要报。</t>
    </r>
  </si>
  <si>
    <t>定期存款账号</t>
  </si>
  <si>
    <t>DQCKZH</t>
  </si>
  <si>
    <t>GRKHTYBH</t>
  </si>
  <si>
    <t>若为外币，则报送外币折美元的编号。</t>
  </si>
  <si>
    <t>GRDQCKZHLX</t>
  </si>
  <si>
    <t>CKQX</t>
  </si>
  <si>
    <r>
      <rPr>
        <sz val="12"/>
        <rFont val="Times New Roman"/>
        <family val="1"/>
      </rPr>
      <t>PK</t>
    </r>
    <r>
      <rPr>
        <sz val="12"/>
        <rFont val="宋体"/>
        <family val="3"/>
        <charset val="134"/>
      </rPr>
      <t>。借记卡，存折，存单等账号。原字段名：分类账号</t>
    </r>
  </si>
  <si>
    <t>开户金额</t>
  </si>
  <si>
    <t>KHJE</t>
  </si>
  <si>
    <t>到期日</t>
  </si>
  <si>
    <t>DQR</t>
  </si>
  <si>
    <t>存款到期日期。</t>
  </si>
  <si>
    <t>GRDQCKFHZMXJL</t>
  </si>
  <si>
    <t>个人定期存款分户账明细记录</t>
  </si>
  <si>
    <t>06</t>
  </si>
  <si>
    <t>除计息、扣利息税外，所有影响个人定期存款账户余额变动的交易信息，不包括查询交易。</t>
  </si>
  <si>
    <r>
      <rPr>
        <sz val="12"/>
        <rFont val="Times New Roman"/>
        <family val="1"/>
      </rPr>
      <t>PK</t>
    </r>
    <r>
      <rPr>
        <sz val="12"/>
        <rFont val="宋体"/>
        <family val="3"/>
        <charset val="134"/>
      </rPr>
      <t>。关联数据项：个人定期存款分户账</t>
    </r>
    <r>
      <rPr>
        <sz val="12"/>
        <rFont val="Times New Roman"/>
        <family val="1"/>
      </rPr>
      <t>.</t>
    </r>
    <r>
      <rPr>
        <sz val="12"/>
        <rFont val="宋体"/>
        <family val="3"/>
        <charset val="134"/>
      </rPr>
      <t>定期存款账号</t>
    </r>
  </si>
  <si>
    <r>
      <rPr>
        <sz val="12"/>
        <color indexed="10"/>
        <rFont val="宋体"/>
        <family val="3"/>
        <charset val="134"/>
      </rPr>
      <t>交易对手的银行机构代码，跨境交易行号可填</t>
    </r>
    <r>
      <rPr>
        <sz val="12"/>
        <color indexed="10"/>
        <rFont val="Times New Roman"/>
        <family val="1"/>
      </rPr>
      <t>SWIFT</t>
    </r>
    <r>
      <rPr>
        <sz val="12"/>
        <color indexed="10"/>
        <rFont val="宋体"/>
        <family val="3"/>
        <charset val="134"/>
      </rPr>
      <t xml:space="preserve">编码，可为空。
</t>
    </r>
    <r>
      <rPr>
        <sz val="12"/>
        <color indexed="10"/>
        <rFont val="Times New Roman"/>
        <family val="1"/>
      </rPr>
      <t xml:space="preserve">1. </t>
    </r>
    <r>
      <rPr>
        <sz val="12"/>
        <color indexed="10"/>
        <rFont val="宋体"/>
        <family val="3"/>
        <charset val="134"/>
      </rPr>
      <t>现转标志为</t>
    </r>
    <r>
      <rPr>
        <sz val="12"/>
        <color indexed="10"/>
        <rFont val="Times New Roman"/>
        <family val="1"/>
      </rPr>
      <t>“</t>
    </r>
    <r>
      <rPr>
        <sz val="12"/>
        <color indexed="10"/>
        <rFont val="宋体"/>
        <family val="3"/>
        <charset val="134"/>
      </rPr>
      <t>转</t>
    </r>
    <r>
      <rPr>
        <sz val="12"/>
        <color indexed="10"/>
        <rFont val="Times New Roman"/>
        <family val="1"/>
      </rPr>
      <t>”</t>
    </r>
    <r>
      <rPr>
        <sz val="12"/>
        <color indexed="10"/>
        <rFont val="宋体"/>
        <family val="3"/>
        <charset val="134"/>
      </rPr>
      <t xml:space="preserve">时，该要素必填且不能为空
</t>
    </r>
    <r>
      <rPr>
        <sz val="12"/>
        <color indexed="10"/>
        <rFont val="Times New Roman"/>
        <family val="1"/>
      </rPr>
      <t xml:space="preserve">2. </t>
    </r>
    <r>
      <rPr>
        <sz val="12"/>
        <color indexed="10"/>
        <rFont val="宋体"/>
        <family val="3"/>
        <charset val="134"/>
      </rPr>
      <t xml:space="preserve">该笔明细交易是转账交易时，对方账号和对方户名必须填实际收款人，不可填中间过渡账户或清算账户。（第三方支付合作单位需要求合作方将实际收款人信息返回，如目前因第三方外部原因无法获取应列出相应第三方名称）
</t>
    </r>
    <r>
      <rPr>
        <sz val="12"/>
        <color indexed="10"/>
        <rFont val="Times New Roman"/>
        <family val="1"/>
      </rPr>
      <t xml:space="preserve">3. </t>
    </r>
    <r>
      <rPr>
        <sz val="12"/>
        <color indexed="10"/>
        <rFont val="宋体"/>
        <family val="3"/>
        <charset val="134"/>
      </rPr>
      <t xml:space="preserve">该笔明细交易是代收、代扣、中间业务收入等对手方是内部户的交易时，对方账号和对方户名可以填内部账账户及账户名称。
</t>
    </r>
    <r>
      <rPr>
        <sz val="12"/>
        <color indexed="10"/>
        <rFont val="Times New Roman"/>
        <family val="1"/>
      </rPr>
      <t xml:space="preserve">4. </t>
    </r>
    <r>
      <rPr>
        <sz val="12"/>
        <color indexed="10"/>
        <rFont val="宋体"/>
        <family val="3"/>
        <charset val="134"/>
      </rPr>
      <t xml:space="preserve">对方账号与对方户名必须一致，对应同一实体。
</t>
    </r>
    <r>
      <rPr>
        <sz val="12"/>
        <color indexed="10"/>
        <rFont val="Times New Roman"/>
        <family val="1"/>
      </rPr>
      <t xml:space="preserve">5. </t>
    </r>
    <r>
      <rPr>
        <sz val="12"/>
        <color indexed="10"/>
        <rFont val="宋体"/>
        <family val="3"/>
        <charset val="134"/>
      </rPr>
      <t>现转标志为</t>
    </r>
    <r>
      <rPr>
        <sz val="12"/>
        <color indexed="10"/>
        <rFont val="Times New Roman"/>
        <family val="1"/>
      </rPr>
      <t>“</t>
    </r>
    <r>
      <rPr>
        <sz val="12"/>
        <color indexed="10"/>
        <rFont val="宋体"/>
        <family val="3"/>
        <charset val="134"/>
      </rPr>
      <t>转</t>
    </r>
    <r>
      <rPr>
        <sz val="12"/>
        <color indexed="10"/>
        <rFont val="Times New Roman"/>
        <family val="1"/>
      </rPr>
      <t>”</t>
    </r>
    <r>
      <rPr>
        <sz val="12"/>
        <color indexed="10"/>
        <rFont val="宋体"/>
        <family val="3"/>
        <charset val="134"/>
      </rPr>
      <t>时，对方行号非空，且必须是</t>
    </r>
    <r>
      <rPr>
        <sz val="12"/>
        <color indexed="10"/>
        <rFont val="Times New Roman"/>
        <family val="1"/>
      </rPr>
      <t>12</t>
    </r>
    <r>
      <rPr>
        <sz val="12"/>
        <color indexed="10"/>
        <rFont val="宋体"/>
        <family val="3"/>
        <charset val="134"/>
      </rPr>
      <t xml:space="preserve">位人行支付行号，分支机构如没有人行支付行号，可填写最近的上一级管理机构支付行号。
</t>
    </r>
    <r>
      <rPr>
        <sz val="12"/>
        <color indexed="10"/>
        <rFont val="Times New Roman"/>
        <family val="1"/>
      </rPr>
      <t xml:space="preserve">6. </t>
    </r>
    <r>
      <rPr>
        <sz val="12"/>
        <color indexed="10"/>
        <rFont val="宋体"/>
        <family val="3"/>
        <charset val="134"/>
      </rPr>
      <t xml:space="preserve">对方行号里填写的人行支付行号和对方行名必须一致。
</t>
    </r>
    <r>
      <rPr>
        <sz val="12"/>
        <color indexed="10"/>
        <rFont val="Times New Roman"/>
        <family val="1"/>
      </rPr>
      <t xml:space="preserve">7. </t>
    </r>
    <r>
      <rPr>
        <sz val="12"/>
        <color indexed="10"/>
        <rFont val="宋体"/>
        <family val="3"/>
        <charset val="134"/>
      </rPr>
      <t>现转标志为</t>
    </r>
    <r>
      <rPr>
        <sz val="12"/>
        <color indexed="10"/>
        <rFont val="Times New Roman"/>
        <family val="1"/>
      </rPr>
      <t>“</t>
    </r>
    <r>
      <rPr>
        <sz val="12"/>
        <color indexed="10"/>
        <rFont val="宋体"/>
        <family val="3"/>
        <charset val="134"/>
      </rPr>
      <t>转</t>
    </r>
    <r>
      <rPr>
        <sz val="12"/>
        <color indexed="10"/>
        <rFont val="Times New Roman"/>
        <family val="1"/>
      </rPr>
      <t>”</t>
    </r>
    <r>
      <rPr>
        <sz val="12"/>
        <color indexed="10"/>
        <rFont val="宋体"/>
        <family val="3"/>
        <charset val="134"/>
      </rPr>
      <t xml:space="preserve">时，对方行名非空，需与人行支付行号对应的银行机构名称。
</t>
    </r>
    <r>
      <rPr>
        <sz val="12"/>
        <color indexed="10"/>
        <rFont val="Times New Roman"/>
        <family val="1"/>
      </rPr>
      <t xml:space="preserve">8. </t>
    </r>
    <r>
      <rPr>
        <sz val="12"/>
        <color indexed="10"/>
        <rFont val="宋体"/>
        <family val="3"/>
        <charset val="134"/>
      </rPr>
      <t xml:space="preserve">各行应从官方渠道获得一份官方发布的人行支付行号及行名字典表，并将对方行号与对方行名与之保持一致。
</t>
    </r>
  </si>
  <si>
    <r>
      <rPr>
        <sz val="12"/>
        <color indexed="10"/>
        <rFont val="宋体"/>
        <family val="3"/>
        <charset val="134"/>
      </rPr>
      <t>跨境交易行名按实际填写</t>
    </r>
    <r>
      <rPr>
        <sz val="12"/>
        <color indexed="10"/>
        <rFont val="Times New Roman"/>
        <family val="1"/>
      </rPr>
      <t>(</t>
    </r>
    <r>
      <rPr>
        <sz val="12"/>
        <color indexed="10"/>
        <rFont val="宋体"/>
        <family val="3"/>
        <charset val="134"/>
      </rPr>
      <t>可接受英文</t>
    </r>
    <r>
      <rPr>
        <sz val="12"/>
        <color indexed="10"/>
        <rFont val="Times New Roman"/>
        <family val="1"/>
      </rPr>
      <t>)</t>
    </r>
    <r>
      <rPr>
        <sz val="12"/>
        <color indexed="10"/>
        <rFont val="宋体"/>
        <family val="3"/>
        <charset val="134"/>
      </rPr>
      <t>，可为空。</t>
    </r>
    <r>
      <rPr>
        <sz val="12"/>
        <color indexed="10"/>
        <rFont val="Times New Roman"/>
        <family val="1"/>
      </rPr>
      <t xml:space="preserve">
1. </t>
    </r>
    <r>
      <rPr>
        <sz val="12"/>
        <color indexed="10"/>
        <rFont val="宋体"/>
        <family val="3"/>
        <charset val="134"/>
      </rPr>
      <t>现转标志为</t>
    </r>
    <r>
      <rPr>
        <sz val="12"/>
        <color indexed="10"/>
        <rFont val="Times New Roman"/>
        <family val="1"/>
      </rPr>
      <t>“</t>
    </r>
    <r>
      <rPr>
        <sz val="12"/>
        <color indexed="10"/>
        <rFont val="宋体"/>
        <family val="3"/>
        <charset val="134"/>
      </rPr>
      <t>转</t>
    </r>
    <r>
      <rPr>
        <sz val="12"/>
        <color indexed="10"/>
        <rFont val="Times New Roman"/>
        <family val="1"/>
      </rPr>
      <t>”</t>
    </r>
    <r>
      <rPr>
        <sz val="12"/>
        <color indexed="10"/>
        <rFont val="宋体"/>
        <family val="3"/>
        <charset val="134"/>
      </rPr>
      <t xml:space="preserve">时，该要素必填且不能为空
</t>
    </r>
    <r>
      <rPr>
        <sz val="12"/>
        <color indexed="10"/>
        <rFont val="Times New Roman"/>
        <family val="1"/>
      </rPr>
      <t xml:space="preserve">2. </t>
    </r>
    <r>
      <rPr>
        <sz val="12"/>
        <color indexed="10"/>
        <rFont val="宋体"/>
        <family val="3"/>
        <charset val="134"/>
      </rPr>
      <t xml:space="preserve">该笔明细交易是转账交易时，对方账号和对方户名必须填实际收款人，不可填中间过渡账户或清算账户。（第三方支付合作单位需要求合作方将实际收款人信息返回，如目前因第三方外部原因无法获取应列出相应第三方名称）
</t>
    </r>
    <r>
      <rPr>
        <sz val="12"/>
        <color indexed="10"/>
        <rFont val="Times New Roman"/>
        <family val="1"/>
      </rPr>
      <t xml:space="preserve">3. </t>
    </r>
    <r>
      <rPr>
        <sz val="12"/>
        <color indexed="10"/>
        <rFont val="宋体"/>
        <family val="3"/>
        <charset val="134"/>
      </rPr>
      <t xml:space="preserve">该笔明细交易是代收、代扣、中间业务收入等对手方是内部户的交易时，对方账号和对方户名可以填内部账账户及账户名称。
</t>
    </r>
    <r>
      <rPr>
        <sz val="12"/>
        <color indexed="10"/>
        <rFont val="Times New Roman"/>
        <family val="1"/>
      </rPr>
      <t xml:space="preserve">4. </t>
    </r>
    <r>
      <rPr>
        <sz val="12"/>
        <color indexed="10"/>
        <rFont val="宋体"/>
        <family val="3"/>
        <charset val="134"/>
      </rPr>
      <t xml:space="preserve">对方账号与对方户名必须一致，对应同一实体。
</t>
    </r>
    <r>
      <rPr>
        <sz val="12"/>
        <color indexed="10"/>
        <rFont val="Times New Roman"/>
        <family val="1"/>
      </rPr>
      <t xml:space="preserve">5. </t>
    </r>
    <r>
      <rPr>
        <sz val="12"/>
        <color indexed="10"/>
        <rFont val="宋体"/>
        <family val="3"/>
        <charset val="134"/>
      </rPr>
      <t>现转标志为</t>
    </r>
    <r>
      <rPr>
        <sz val="12"/>
        <color indexed="10"/>
        <rFont val="Times New Roman"/>
        <family val="1"/>
      </rPr>
      <t>“</t>
    </r>
    <r>
      <rPr>
        <sz val="12"/>
        <color indexed="10"/>
        <rFont val="宋体"/>
        <family val="3"/>
        <charset val="134"/>
      </rPr>
      <t>转</t>
    </r>
    <r>
      <rPr>
        <sz val="12"/>
        <color indexed="10"/>
        <rFont val="Times New Roman"/>
        <family val="1"/>
      </rPr>
      <t>”</t>
    </r>
    <r>
      <rPr>
        <sz val="12"/>
        <color indexed="10"/>
        <rFont val="宋体"/>
        <family val="3"/>
        <charset val="134"/>
      </rPr>
      <t>时，对方行号非空，且必须是</t>
    </r>
    <r>
      <rPr>
        <sz val="12"/>
        <color indexed="10"/>
        <rFont val="Times New Roman"/>
        <family val="1"/>
      </rPr>
      <t>12</t>
    </r>
    <r>
      <rPr>
        <sz val="12"/>
        <color indexed="10"/>
        <rFont val="宋体"/>
        <family val="3"/>
        <charset val="134"/>
      </rPr>
      <t xml:space="preserve">位人行支付行号，分支机构如没有人行支付行号，可填写最近的上一级管理机构支付行号。
</t>
    </r>
    <r>
      <rPr>
        <sz val="12"/>
        <color indexed="10"/>
        <rFont val="Times New Roman"/>
        <family val="1"/>
      </rPr>
      <t xml:space="preserve">6. </t>
    </r>
    <r>
      <rPr>
        <sz val="12"/>
        <color indexed="10"/>
        <rFont val="宋体"/>
        <family val="3"/>
        <charset val="134"/>
      </rPr>
      <t xml:space="preserve">对方行号里填写的人行支付行号和对方行名必须一致。
</t>
    </r>
    <r>
      <rPr>
        <sz val="12"/>
        <color indexed="10"/>
        <rFont val="Times New Roman"/>
        <family val="1"/>
      </rPr>
      <t xml:space="preserve">7. </t>
    </r>
    <r>
      <rPr>
        <sz val="12"/>
        <color indexed="10"/>
        <rFont val="宋体"/>
        <family val="3"/>
        <charset val="134"/>
      </rPr>
      <t>现转标志为</t>
    </r>
    <r>
      <rPr>
        <sz val="12"/>
        <color indexed="10"/>
        <rFont val="Times New Roman"/>
        <family val="1"/>
      </rPr>
      <t>“</t>
    </r>
    <r>
      <rPr>
        <sz val="12"/>
        <color indexed="10"/>
        <rFont val="宋体"/>
        <family val="3"/>
        <charset val="134"/>
      </rPr>
      <t>转</t>
    </r>
    <r>
      <rPr>
        <sz val="12"/>
        <color indexed="10"/>
        <rFont val="Times New Roman"/>
        <family val="1"/>
      </rPr>
      <t>”</t>
    </r>
    <r>
      <rPr>
        <sz val="12"/>
        <color indexed="10"/>
        <rFont val="宋体"/>
        <family val="3"/>
        <charset val="134"/>
      </rPr>
      <t xml:space="preserve">时，对方行名非空，需与人行支付行号对应的银行机构名称。
</t>
    </r>
    <r>
      <rPr>
        <sz val="12"/>
        <color indexed="10"/>
        <rFont val="Times New Roman"/>
        <family val="1"/>
      </rPr>
      <t xml:space="preserve">8. </t>
    </r>
    <r>
      <rPr>
        <sz val="12"/>
        <color indexed="10"/>
        <rFont val="宋体"/>
        <family val="3"/>
        <charset val="134"/>
      </rPr>
      <t xml:space="preserve">各行应从官方渠道获得一份官方发布的人行支付行号及行名字典表，并将对方行号与对方行名与之保持一致。
</t>
    </r>
  </si>
  <si>
    <t>部分提前支取标志</t>
  </si>
  <si>
    <t>BFTQZQBZ</t>
  </si>
  <si>
    <t>隐私，银行机构变形，三个字以内（包含三个字）的名称保留最后一个字，其余长度的名称不变形。无代办人的，可以为空</t>
  </si>
  <si>
    <t>无代办人的，可以为空</t>
  </si>
  <si>
    <t>如为个人身份证件号码，则为隐私，银行机构变形。变形规则见《采集技术接口说明》。无代办人的，可以为空</t>
  </si>
  <si>
    <t>DGHQCKFHZ</t>
  </si>
  <si>
    <t>对公活期存款分户账</t>
  </si>
  <si>
    <t>07</t>
  </si>
  <si>
    <r>
      <rPr>
        <sz val="12"/>
        <color indexed="10"/>
        <rFont val="宋体"/>
        <family val="3"/>
        <charset val="134"/>
      </rPr>
      <t>指银行机构吸收的除个人以外的机构（包括企业、事业单位、机关、社会团体等）开立的活期存款账户，包括吸收的保险公司存放款、社会保障基金、</t>
    </r>
    <r>
      <rPr>
        <sz val="12"/>
        <color indexed="10"/>
        <rFont val="Times New Roman"/>
        <family val="1"/>
      </rPr>
      <t>2009</t>
    </r>
    <r>
      <rPr>
        <sz val="12"/>
        <color indexed="10"/>
        <rFont val="宋体"/>
        <family val="3"/>
        <charset val="134"/>
      </rPr>
      <t>年</t>
    </r>
    <r>
      <rPr>
        <sz val="12"/>
        <color indexed="10"/>
        <rFont val="Times New Roman"/>
        <family val="1"/>
      </rPr>
      <t>1</t>
    </r>
    <r>
      <rPr>
        <sz val="12"/>
        <color indexed="10"/>
        <rFont val="宋体"/>
        <family val="3"/>
        <charset val="134"/>
      </rPr>
      <t>月</t>
    </r>
    <r>
      <rPr>
        <sz val="12"/>
        <color indexed="10"/>
        <rFont val="Times New Roman"/>
        <family val="1"/>
      </rPr>
      <t>1</t>
    </r>
    <r>
      <rPr>
        <sz val="12"/>
        <color indexed="10"/>
        <rFont val="宋体"/>
        <family val="3"/>
        <charset val="134"/>
      </rPr>
      <t>日前签署的邮政储蓄机构等的协议存款、保证金存款，包括同业存放在内。按照人行账户管理办法划分标准，包括所有对公类活期账户余额。当月销户的要报、当月余额为</t>
    </r>
    <r>
      <rPr>
        <sz val="12"/>
        <color indexed="10"/>
        <rFont val="Times New Roman"/>
        <family val="1"/>
      </rPr>
      <t>0</t>
    </r>
    <r>
      <rPr>
        <sz val="12"/>
        <color indexed="10"/>
        <rFont val="宋体"/>
        <family val="3"/>
        <charset val="134"/>
      </rPr>
      <t>的都要报。</t>
    </r>
  </si>
  <si>
    <r>
      <rPr>
        <sz val="12"/>
        <rFont val="宋体"/>
        <family val="3"/>
        <charset val="134"/>
      </rPr>
      <t>关联数据项：对公客户</t>
    </r>
    <r>
      <rPr>
        <sz val="12"/>
        <rFont val="Times New Roman"/>
        <family val="1"/>
      </rPr>
      <t>.</t>
    </r>
    <r>
      <rPr>
        <sz val="12"/>
        <rFont val="宋体"/>
        <family val="3"/>
        <charset val="134"/>
      </rPr>
      <t>客户统一编号</t>
    </r>
  </si>
  <si>
    <t>DGHQCKZHLX</t>
  </si>
  <si>
    <t>DGHQCKFHZMXJL</t>
  </si>
  <si>
    <t>对公活期存款分户账明细记录</t>
  </si>
  <si>
    <t>08</t>
  </si>
  <si>
    <t>所有影响对公活期存款账户余额变动的交易信息，不包括查询交易。不包括计息和扣利息税记录。</t>
  </si>
  <si>
    <r>
      <rPr>
        <sz val="12"/>
        <rFont val="Times New Roman"/>
        <family val="1"/>
      </rPr>
      <t>PK</t>
    </r>
    <r>
      <rPr>
        <sz val="12"/>
        <rFont val="宋体"/>
        <family val="3"/>
        <charset val="134"/>
      </rPr>
      <t>。关联数据项：对公活期存款分户账</t>
    </r>
    <r>
      <rPr>
        <sz val="12"/>
        <rFont val="Times New Roman"/>
        <family val="1"/>
      </rPr>
      <t>.</t>
    </r>
    <r>
      <rPr>
        <sz val="12"/>
        <rFont val="宋体"/>
        <family val="3"/>
        <charset val="134"/>
      </rPr>
      <t>活期存款账号</t>
    </r>
  </si>
  <si>
    <r>
      <rPr>
        <sz val="12"/>
        <color indexed="10"/>
        <rFont val="宋体"/>
        <family val="3"/>
        <charset val="134"/>
      </rPr>
      <t>关联数据项：总账会计全科目表</t>
    </r>
    <r>
      <rPr>
        <sz val="12"/>
        <color indexed="10"/>
        <rFont val="Times New Roman"/>
        <family val="1"/>
      </rPr>
      <t>.</t>
    </r>
    <r>
      <rPr>
        <sz val="12"/>
        <color indexed="10"/>
        <rFont val="宋体"/>
        <family val="3"/>
        <charset val="134"/>
      </rPr>
      <t>总账会计科目编号，当一笔交易的核算对应多个科目时填主要科目</t>
    </r>
  </si>
  <si>
    <r>
      <rPr>
        <sz val="12"/>
        <color rgb="FFFF0000"/>
        <rFont val="宋体"/>
        <family val="3"/>
        <charset val="134"/>
      </rPr>
      <t>本笔交易在核心系统的交易时间。关联数据项：交易流水</t>
    </r>
    <r>
      <rPr>
        <sz val="12"/>
        <color rgb="FFFF0000"/>
        <rFont val="Times New Roman"/>
        <family val="1"/>
      </rPr>
      <t>.</t>
    </r>
    <r>
      <rPr>
        <sz val="12"/>
        <color indexed="10"/>
        <rFont val="宋体"/>
        <family val="3"/>
        <charset val="134"/>
      </rPr>
      <t>交易时间</t>
    </r>
  </si>
  <si>
    <t>客户往账业务对应传票上记载有明确的最终交易对手信息的，有条件必填。批量发工资的可以用中间代发户作为对手信息，可为空</t>
  </si>
  <si>
    <t>隐私，银行机构变形，三个字以内（包含三个字）的名称保留最后一个字，其余长度的名称不变形。批量发工资的可以用中间代发户作为对手信息，可为空</t>
  </si>
  <si>
    <t>批量发工资的可以用中间代发户作为对手信息，可为空。</t>
  </si>
  <si>
    <r>
      <rPr>
        <sz val="12"/>
        <color indexed="10"/>
        <rFont val="宋体"/>
        <family val="3"/>
        <charset val="134"/>
      </rPr>
      <t>批量发工资的可以用中间代发户作为对手信息；跨境交易行名按实际填写</t>
    </r>
    <r>
      <rPr>
        <sz val="12"/>
        <color indexed="10"/>
        <rFont val="Times New Roman"/>
        <family val="1"/>
      </rPr>
      <t>(</t>
    </r>
    <r>
      <rPr>
        <sz val="12"/>
        <color indexed="10"/>
        <rFont val="宋体"/>
        <family val="3"/>
        <charset val="134"/>
      </rPr>
      <t>可接受英文</t>
    </r>
    <r>
      <rPr>
        <sz val="12"/>
        <color indexed="10"/>
        <rFont val="Times New Roman"/>
        <family val="1"/>
      </rPr>
      <t>)</t>
    </r>
    <r>
      <rPr>
        <sz val="12"/>
        <color indexed="10"/>
        <rFont val="宋体"/>
        <family val="3"/>
        <charset val="134"/>
      </rPr>
      <t>；可为空</t>
    </r>
  </si>
  <si>
    <t>DGDQCKFHZ</t>
  </si>
  <si>
    <t>对公定期存款分户账</t>
  </si>
  <si>
    <t>09</t>
  </si>
  <si>
    <r>
      <rPr>
        <sz val="12"/>
        <color indexed="10"/>
        <rFont val="宋体"/>
        <family val="3"/>
        <charset val="134"/>
      </rPr>
      <t>指银行机构吸收的除个人以外的机构（包括企业、事业单位、机关、社会团体等）开立的，除活期存款以外的其他所有存款账户信息，包括对公定期、定活两便，以及对公协议、协定、结构性存款、同业存放、吸收的保险公司存放款、社会保障基金、</t>
    </r>
    <r>
      <rPr>
        <sz val="12"/>
        <color indexed="10"/>
        <rFont val="Times New Roman"/>
        <family val="1"/>
      </rPr>
      <t>2009</t>
    </r>
    <r>
      <rPr>
        <sz val="12"/>
        <color indexed="10"/>
        <rFont val="宋体"/>
        <family val="3"/>
        <charset val="134"/>
      </rPr>
      <t>年</t>
    </r>
    <r>
      <rPr>
        <sz val="12"/>
        <color indexed="10"/>
        <rFont val="Times New Roman"/>
        <family val="1"/>
      </rPr>
      <t>1</t>
    </r>
    <r>
      <rPr>
        <sz val="12"/>
        <color indexed="10"/>
        <rFont val="宋体"/>
        <family val="3"/>
        <charset val="134"/>
      </rPr>
      <t>月</t>
    </r>
    <r>
      <rPr>
        <sz val="12"/>
        <color indexed="10"/>
        <rFont val="Times New Roman"/>
        <family val="1"/>
      </rPr>
      <t>1</t>
    </r>
    <r>
      <rPr>
        <sz val="12"/>
        <color indexed="10"/>
        <rFont val="宋体"/>
        <family val="3"/>
        <charset val="134"/>
      </rPr>
      <t>日前签署的邮政储蓄机构等的协议存款的定期存款分户账信息。对公定期存款分户账，按照人行账户管理办法划分标准，包括所有对公类定期账户余额。当月销户的要报、当月余额为</t>
    </r>
    <r>
      <rPr>
        <sz val="12"/>
        <color indexed="10"/>
        <rFont val="Times New Roman"/>
        <family val="1"/>
      </rPr>
      <t>0</t>
    </r>
    <r>
      <rPr>
        <sz val="12"/>
        <color indexed="10"/>
        <rFont val="宋体"/>
        <family val="3"/>
        <charset val="134"/>
      </rPr>
      <t>的都要报。</t>
    </r>
  </si>
  <si>
    <t>DGDQCKZHLX</t>
  </si>
  <si>
    <t>DGDQCKFHZMXJL</t>
  </si>
  <si>
    <t>对公定期存款分户账明细记录</t>
  </si>
  <si>
    <t>10</t>
  </si>
  <si>
    <t>所有影响对公定期存款账户余额变动的交易信息，不包括查询交易。不包括计息和扣利息税记录。</t>
  </si>
  <si>
    <r>
      <rPr>
        <sz val="12"/>
        <rFont val="Times New Roman"/>
        <family val="1"/>
      </rPr>
      <t>PK</t>
    </r>
    <r>
      <rPr>
        <sz val="12"/>
        <rFont val="宋体"/>
        <family val="3"/>
        <charset val="134"/>
      </rPr>
      <t>。关联数据项：对公定期存款分户账</t>
    </r>
    <r>
      <rPr>
        <sz val="12"/>
        <rFont val="Times New Roman"/>
        <family val="1"/>
      </rPr>
      <t>.</t>
    </r>
    <r>
      <rPr>
        <sz val="12"/>
        <rFont val="宋体"/>
        <family val="3"/>
        <charset val="134"/>
      </rPr>
      <t>定期存款账号</t>
    </r>
  </si>
  <si>
    <t>客户往账业务对应传票上记载有明确的最终交易对手信息的，有条件必填。可为空</t>
  </si>
  <si>
    <t>隐私，银行机构变形，三个字以内（包含三个字）的名称保留最后一个字，其余长度的名称不变形。可为空</t>
  </si>
  <si>
    <t>可为空</t>
  </si>
  <si>
    <t>隐私，银行机构变形，三个字以内（包含三个字）的名称保留最后一个字，其余长度的名称不变形。</t>
  </si>
  <si>
    <t>如为个人身份证件号码，则为隐私，银行机构变形。变形规则见《采集技术接口说明》。</t>
  </si>
  <si>
    <t>NBFHZ</t>
  </si>
  <si>
    <t>内部分户账</t>
  </si>
  <si>
    <t>11</t>
  </si>
  <si>
    <r>
      <rPr>
        <sz val="12"/>
        <color indexed="10"/>
        <rFont val="宋体"/>
        <family val="3"/>
        <charset val="134"/>
      </rPr>
      <t>单列账之外的原则上都归入内部账采集，内部的机关财务账，成本类不需要报送；单列账不需要在此表报送，报送至信用卡和其余六个对公</t>
    </r>
    <r>
      <rPr>
        <sz val="12"/>
        <color indexed="10"/>
        <rFont val="Times New Roman"/>
        <family val="1"/>
      </rPr>
      <t>/</t>
    </r>
    <r>
      <rPr>
        <sz val="12"/>
        <color indexed="10"/>
        <rFont val="宋体"/>
        <family val="3"/>
        <charset val="134"/>
      </rPr>
      <t>个人分户账中；资本账户需要报送。</t>
    </r>
  </si>
  <si>
    <t>内部分户账账号</t>
  </si>
  <si>
    <t>NBFHZZH</t>
  </si>
  <si>
    <t>JDBZ</t>
  </si>
  <si>
    <t>NBFHZZHLX</t>
  </si>
  <si>
    <t>借方余额</t>
  </si>
  <si>
    <t>JFYE</t>
  </si>
  <si>
    <t>贷方余额</t>
  </si>
  <si>
    <t>DFYE</t>
  </si>
  <si>
    <t>计息标志</t>
  </si>
  <si>
    <t>JXBZ</t>
  </si>
  <si>
    <t>JXFS</t>
  </si>
  <si>
    <t>NBFHZMXJL</t>
  </si>
  <si>
    <t>内部分户账明细记录</t>
  </si>
  <si>
    <t>12</t>
  </si>
  <si>
    <r>
      <rPr>
        <sz val="12"/>
        <color indexed="10"/>
        <rFont val="宋体"/>
        <family val="3"/>
        <charset val="134"/>
      </rPr>
      <t>单列账明细之外的原则上都归入内部分户账明细记录采集。内部的机关财务账，成本类不需要报送；单列账不需要在此表报送，报送至信用卡和其余六个对公</t>
    </r>
    <r>
      <rPr>
        <sz val="12"/>
        <color indexed="10"/>
        <rFont val="Times New Roman"/>
        <family val="1"/>
      </rPr>
      <t>/</t>
    </r>
    <r>
      <rPr>
        <sz val="12"/>
        <color indexed="10"/>
        <rFont val="宋体"/>
        <family val="3"/>
        <charset val="134"/>
      </rPr>
      <t>个人分户账中；资本账户需要报送。</t>
    </r>
  </si>
  <si>
    <r>
      <rPr>
        <sz val="12"/>
        <rFont val="Times New Roman"/>
        <family val="1"/>
      </rPr>
      <t>PK</t>
    </r>
    <r>
      <rPr>
        <sz val="12"/>
        <rFont val="宋体"/>
        <family val="3"/>
        <charset val="134"/>
      </rPr>
      <t>。关联数据项：内部分户账</t>
    </r>
    <r>
      <rPr>
        <sz val="12"/>
        <rFont val="Times New Roman"/>
        <family val="1"/>
      </rPr>
      <t>.</t>
    </r>
    <r>
      <rPr>
        <sz val="12"/>
        <rFont val="宋体"/>
        <family val="3"/>
        <charset val="134"/>
      </rPr>
      <t>内部分户账账号</t>
    </r>
  </si>
  <si>
    <t>客户往账业务对应传票上记载有明确的最终交易对手信息的，有条件必填。</t>
  </si>
  <si>
    <t>对方科目编号</t>
  </si>
  <si>
    <t>DFKMBH</t>
  </si>
  <si>
    <t>当返回信息中有对方科目信息时填写，对方科目编号，经常是一对多，多对多的关系，填报的时候填主要的科目，例如，资金交易类的填本金科目</t>
  </si>
  <si>
    <t>对方科目名称</t>
  </si>
  <si>
    <t>DFKMMC</t>
  </si>
  <si>
    <t>当返回信息中有对方科目信息时填写，对方科目名称，经常是一对多，多对多的关系，填报的时候填主要的科目，例如，资金交易类的填本金科目</t>
  </si>
  <si>
    <t>进账日期</t>
  </si>
  <si>
    <t>JZRQ</t>
  </si>
  <si>
    <t>销账日期</t>
  </si>
  <si>
    <t>XZRQ</t>
  </si>
  <si>
    <t>GRXDFHZ</t>
  </si>
  <si>
    <t>个人信贷分户账</t>
  </si>
  <si>
    <t>13</t>
  </si>
  <si>
    <t xml:space="preserve">为开展各项表内、表外信贷业务，以个人名义在银行机构所开立的信贷账户信息，包括已结清账户信息。个体工商户、私营业主以个人名义开立信贷分户账的计入本表，以营业执照等证件开立的对公账户不计入本表。贷款核销和转让（包括资产证券化）相关内容应在本表填报。不报送除委托贷款之外的表外业务。
</t>
  </si>
  <si>
    <t>贷款分户账号</t>
  </si>
  <si>
    <t>DKFHZH</t>
  </si>
  <si>
    <t>信贷借据号</t>
  </si>
  <si>
    <t>XDJJH</t>
  </si>
  <si>
    <r>
      <rPr>
        <sz val="12"/>
        <rFont val="Times New Roman"/>
        <family val="1"/>
      </rPr>
      <t>PK</t>
    </r>
    <r>
      <rPr>
        <sz val="12"/>
        <rFont val="宋体"/>
        <family val="3"/>
        <charset val="134"/>
      </rPr>
      <t>。关联数据项：个人信贷业务借据</t>
    </r>
    <r>
      <rPr>
        <sz val="12"/>
        <rFont val="Times New Roman"/>
        <family val="1"/>
      </rPr>
      <t>.</t>
    </r>
    <r>
      <rPr>
        <sz val="12"/>
        <rFont val="宋体"/>
        <family val="3"/>
        <charset val="134"/>
      </rPr>
      <t>信贷借据号</t>
    </r>
  </si>
  <si>
    <r>
      <rPr>
        <sz val="12"/>
        <color indexed="10"/>
        <rFont val="宋体"/>
        <family val="3"/>
        <charset val="134"/>
      </rPr>
      <t>关联数据项：总账会计全科目表</t>
    </r>
    <r>
      <rPr>
        <sz val="12"/>
        <color indexed="10"/>
        <rFont val="Times New Roman"/>
        <family val="1"/>
      </rPr>
      <t>.</t>
    </r>
    <r>
      <rPr>
        <sz val="12"/>
        <color indexed="10"/>
        <rFont val="宋体"/>
        <family val="3"/>
        <charset val="134"/>
      </rPr>
      <t>总账会计科目编号，涉及多个科目的，可以填本金科目</t>
    </r>
  </si>
  <si>
    <t>KJHSFS</t>
  </si>
  <si>
    <t>上次还款日期</t>
  </si>
  <si>
    <t>ZJHKRQ</t>
  </si>
  <si>
    <r>
      <rPr>
        <sz val="12"/>
        <rFont val="宋体"/>
        <family val="3"/>
        <charset val="134"/>
      </rPr>
      <t>如刚开户，没有还款，填</t>
    </r>
    <r>
      <rPr>
        <sz val="12"/>
        <rFont val="Times New Roman"/>
        <family val="1"/>
      </rPr>
      <t>00000000</t>
    </r>
    <r>
      <rPr>
        <sz val="12"/>
        <rFont val="宋体"/>
        <family val="3"/>
        <charset val="134"/>
      </rPr>
      <t>。</t>
    </r>
  </si>
  <si>
    <t>贷款合同号</t>
  </si>
  <si>
    <t>DKHTH</t>
  </si>
  <si>
    <r>
      <rPr>
        <sz val="12"/>
        <rFont val="宋体"/>
        <family val="3"/>
        <charset val="134"/>
      </rPr>
      <t>关联数据项：信贷合同表</t>
    </r>
    <r>
      <rPr>
        <sz val="12"/>
        <rFont val="Times New Roman"/>
        <family val="1"/>
      </rPr>
      <t>.</t>
    </r>
    <r>
      <rPr>
        <sz val="12"/>
        <rFont val="宋体"/>
        <family val="3"/>
        <charset val="134"/>
      </rPr>
      <t>信贷合同号</t>
    </r>
  </si>
  <si>
    <t>信贷员姓名</t>
  </si>
  <si>
    <t>XDYXM</t>
  </si>
  <si>
    <t>非隐私，不做变形。填写发放贷款的管户员</t>
  </si>
  <si>
    <t>DKWJFL</t>
  </si>
  <si>
    <t>核销、转让，填核销、转让前的；结清的填正常；表内的要填五级分类，表外的可以不填</t>
  </si>
  <si>
    <t>HKZH</t>
  </si>
  <si>
    <r>
      <rPr>
        <sz val="12"/>
        <rFont val="宋体"/>
        <family val="3"/>
        <charset val="134"/>
      </rPr>
      <t>未约定还款账号的留为缺失值。关联数据项：个人活期存款分户账</t>
    </r>
    <r>
      <rPr>
        <sz val="12"/>
        <rFont val="Times New Roman"/>
        <family val="1"/>
      </rPr>
      <t>.</t>
    </r>
    <r>
      <rPr>
        <sz val="12"/>
        <rFont val="宋体"/>
        <family val="3"/>
        <charset val="134"/>
      </rPr>
      <t>活期存款账号</t>
    </r>
  </si>
  <si>
    <t>贷款入账账号</t>
  </si>
  <si>
    <t>DKRZZH</t>
  </si>
  <si>
    <t>贷款利率</t>
  </si>
  <si>
    <t>DKLL</t>
  </si>
  <si>
    <t>当前执行利率</t>
  </si>
  <si>
    <t>贷款本金总额</t>
  </si>
  <si>
    <t>DKBJZE</t>
  </si>
  <si>
    <t>贷款发放时的本金总额。</t>
  </si>
  <si>
    <t>正常本金</t>
  </si>
  <si>
    <t>ZCBJ</t>
  </si>
  <si>
    <r>
      <rPr>
        <sz val="12"/>
        <color indexed="10"/>
        <rFont val="宋体"/>
        <family val="3"/>
        <charset val="134"/>
      </rPr>
      <t>贷款账户截止到目前期数的正常本金余额，改为：正常本金。已核销借据，核销部分余额为</t>
    </r>
    <r>
      <rPr>
        <sz val="12"/>
        <color indexed="10"/>
        <rFont val="Times New Roman"/>
        <family val="1"/>
      </rPr>
      <t>0</t>
    </r>
  </si>
  <si>
    <t>备注、数据项名称、数据项代码</t>
  </si>
  <si>
    <r>
      <rPr>
        <sz val="12"/>
        <rFont val="宋体"/>
        <family val="3"/>
        <charset val="134"/>
      </rPr>
      <t>增加备注说明，原数据项名称为贷款正常余额，原数据项代码为</t>
    </r>
    <r>
      <rPr>
        <sz val="12"/>
        <rFont val="Times New Roman"/>
        <family val="1"/>
      </rPr>
      <t>DKZCYE</t>
    </r>
  </si>
  <si>
    <t>逾期本金</t>
  </si>
  <si>
    <t>YQBJ</t>
  </si>
  <si>
    <r>
      <rPr>
        <sz val="12"/>
        <color indexed="10"/>
        <rFont val="宋体"/>
        <family val="3"/>
        <charset val="134"/>
      </rPr>
      <t>贷款账户截止到目前期数逾期未还的本金余额，改为：逾期本金。已核销借据，核销部分余额为</t>
    </r>
    <r>
      <rPr>
        <sz val="12"/>
        <color indexed="10"/>
        <rFont val="Times New Roman"/>
        <family val="1"/>
      </rPr>
      <t>0</t>
    </r>
  </si>
  <si>
    <r>
      <rPr>
        <sz val="12"/>
        <rFont val="宋体"/>
        <family val="3"/>
        <charset val="134"/>
      </rPr>
      <t>增加备注说明</t>
    </r>
    <r>
      <rPr>
        <sz val="12"/>
        <rFont val="Times New Roman"/>
        <family val="1"/>
      </rPr>
      <t>,</t>
    </r>
    <r>
      <rPr>
        <sz val="12"/>
        <rFont val="宋体"/>
        <family val="3"/>
        <charset val="134"/>
      </rPr>
      <t>原数据项名称为贷款逾期余额，原数据项代码为</t>
    </r>
    <r>
      <rPr>
        <sz val="12"/>
        <rFont val="Times New Roman"/>
        <family val="1"/>
      </rPr>
      <t>DKYQYE</t>
    </r>
    <r>
      <rPr>
        <sz val="12"/>
        <rFont val="宋体"/>
        <family val="3"/>
        <charset val="134"/>
      </rPr>
      <t>。</t>
    </r>
  </si>
  <si>
    <t>应收利息</t>
  </si>
  <si>
    <t>YSLX</t>
  </si>
  <si>
    <r>
      <rPr>
        <sz val="12"/>
        <color rgb="FFFF0000"/>
        <rFont val="宋体"/>
        <family val="3"/>
        <charset val="134"/>
      </rPr>
      <t>指逾期</t>
    </r>
    <r>
      <rPr>
        <sz val="12"/>
        <color rgb="FFFF0000"/>
        <rFont val="Times New Roman"/>
        <family val="1"/>
      </rPr>
      <t>90</t>
    </r>
    <r>
      <rPr>
        <sz val="12"/>
        <color rgb="FFFF0000"/>
        <rFont val="宋体"/>
        <family val="3"/>
        <charset val="134"/>
      </rPr>
      <t>天以下的利息（包括正常部分）。已核销借据，核销部分余额为</t>
    </r>
    <r>
      <rPr>
        <sz val="12"/>
        <color rgb="FFFF0000"/>
        <rFont val="Times New Roman"/>
        <family val="1"/>
      </rPr>
      <t>0</t>
    </r>
  </si>
  <si>
    <r>
      <rPr>
        <sz val="12"/>
        <rFont val="宋体"/>
        <family val="3"/>
        <charset val="134"/>
      </rPr>
      <t>增加备注说明，原数据项名称为欠本余额，原数据项代码为</t>
    </r>
    <r>
      <rPr>
        <sz val="12"/>
        <rFont val="Times New Roman"/>
        <family val="1"/>
      </rPr>
      <t>QBYE</t>
    </r>
  </si>
  <si>
    <t>表外欠息余额</t>
  </si>
  <si>
    <t>BWQXYE</t>
  </si>
  <si>
    <r>
      <rPr>
        <sz val="12"/>
        <color indexed="10"/>
        <rFont val="Times New Roman"/>
        <family val="1"/>
      </rPr>
      <t>90</t>
    </r>
    <r>
      <rPr>
        <sz val="12"/>
        <color indexed="10"/>
        <rFont val="宋体"/>
        <family val="3"/>
        <charset val="134"/>
      </rPr>
      <t>天以上的逾期利息。已核销借据，核销部分余额为</t>
    </r>
    <r>
      <rPr>
        <sz val="12"/>
        <color indexed="10"/>
        <rFont val="Times New Roman"/>
        <family val="1"/>
      </rPr>
      <t>0</t>
    </r>
  </si>
  <si>
    <t>DKQX</t>
  </si>
  <si>
    <t>到期日期</t>
  </si>
  <si>
    <t>DQRQ</t>
  </si>
  <si>
    <r>
      <rPr>
        <sz val="12"/>
        <rFont val="宋体"/>
        <family val="3"/>
        <charset val="134"/>
      </rPr>
      <t>贷款合同约定的到期日期，</t>
    </r>
    <r>
      <rPr>
        <sz val="12"/>
        <rFont val="Times New Roman"/>
        <family val="1"/>
      </rPr>
      <t>YYYYMMDD</t>
    </r>
    <r>
      <rPr>
        <sz val="12"/>
        <rFont val="宋体"/>
        <family val="3"/>
        <charset val="134"/>
      </rPr>
      <t>。</t>
    </r>
  </si>
  <si>
    <t>起息日期</t>
  </si>
  <si>
    <t>QXRQ</t>
  </si>
  <si>
    <t>放款日期</t>
  </si>
  <si>
    <t>逾期日期</t>
  </si>
  <si>
    <t>YQRQ</t>
  </si>
  <si>
    <t>GRXDFHZMXJL</t>
  </si>
  <si>
    <t>个人信贷分户账明细记录</t>
  </si>
  <si>
    <t>14</t>
  </si>
  <si>
    <t>所有影响个人信贷账户余额变动的交易信息，不包括查询交易。贷款核销和转让（包括资产证券化）相关内容应在本表填报；还本、还息在本表报送。</t>
  </si>
  <si>
    <r>
      <rPr>
        <sz val="12"/>
        <rFont val="Times New Roman"/>
        <family val="1"/>
      </rPr>
      <t>PK</t>
    </r>
    <r>
      <rPr>
        <sz val="12"/>
        <rFont val="宋体"/>
        <family val="3"/>
        <charset val="134"/>
      </rPr>
      <t>。关联数据项：个人信贷分户账</t>
    </r>
    <r>
      <rPr>
        <sz val="12"/>
        <rFont val="Times New Roman"/>
        <family val="1"/>
      </rPr>
      <t>.</t>
    </r>
    <r>
      <rPr>
        <sz val="12"/>
        <rFont val="宋体"/>
        <family val="3"/>
        <charset val="134"/>
      </rPr>
      <t>贷款分户账号</t>
    </r>
  </si>
  <si>
    <t>客户往账业务对应传票上记载有明确的最终交易对手信息的，有条件必填。放款填内部户信息，还款填还款使用的活期存款账号信息；受托收付填借款人账号，可为空</t>
  </si>
  <si>
    <t>隐私，银行机构变形，三个字以内（包含三个字）的名称保留最后一个字，其余长度的名称不变形。放款填内部户信息，还款填还款使用的活期存款账号信息；受托收付填借款人账号，可为空</t>
  </si>
  <si>
    <t>放款填内部户信息，还款填还款使用的活期存款账号信息；受托收付填借款人账号，可为空</t>
  </si>
  <si>
    <t>隐私，银行机构变形，三个字以内（包含三个字）的名称保留最后一个字，其余长度的名称不变形。无代办人的，允许为空</t>
  </si>
  <si>
    <t>无代办人的，允许为空</t>
  </si>
  <si>
    <t>如为个人身份证件号码，则为隐私，银行机构变形。变形规则见《采集技术接口说明》。无代办人的，允许为空</t>
  </si>
  <si>
    <r>
      <rPr>
        <sz val="12"/>
        <color indexed="10"/>
        <rFont val="宋体"/>
        <family val="3"/>
        <charset val="134"/>
      </rPr>
      <t>关联数据项：柜员表</t>
    </r>
    <r>
      <rPr>
        <sz val="12"/>
        <color indexed="10"/>
        <rFont val="Times New Roman"/>
        <family val="1"/>
      </rPr>
      <t>.</t>
    </r>
    <r>
      <rPr>
        <sz val="12"/>
        <color indexed="10"/>
        <rFont val="宋体"/>
        <family val="3"/>
        <charset val="134"/>
      </rPr>
      <t>柜员号，允许为空</t>
    </r>
  </si>
  <si>
    <t>DGXDFHZ</t>
  </si>
  <si>
    <t>对公信贷分户账</t>
  </si>
  <si>
    <t>15</t>
  </si>
  <si>
    <t>除个人以外的各类机构（包括企业、机关团体、社保基金、部队、住房公积金）为开展各项信贷业务，在银行机构所开立的信贷账户信息。个体工商户、私营业主以营业执照等证件开立的对公账户计入本表，按个人名义开立信贷分户账的不计入本表。贷款核销和转让（包括资产证券化）相关内容应在本表填报；尤其核算方式变化（即科目变了），需要报送变化量。不报送除委托贷款之外的表外业务。</t>
  </si>
  <si>
    <r>
      <rPr>
        <sz val="12"/>
        <rFont val="Times New Roman"/>
        <family val="1"/>
      </rPr>
      <t>PK</t>
    </r>
    <r>
      <rPr>
        <sz val="12"/>
        <rFont val="宋体"/>
        <family val="3"/>
        <charset val="134"/>
      </rPr>
      <t>。关联数据项：对公信贷业务借据</t>
    </r>
    <r>
      <rPr>
        <sz val="12"/>
        <rFont val="Times New Roman"/>
        <family val="1"/>
      </rPr>
      <t>.</t>
    </r>
    <r>
      <rPr>
        <sz val="12"/>
        <rFont val="宋体"/>
        <family val="3"/>
        <charset val="134"/>
      </rPr>
      <t>信贷借据号</t>
    </r>
  </si>
  <si>
    <r>
      <rPr>
        <sz val="12"/>
        <color indexed="10"/>
        <rFont val="宋体"/>
        <family val="3"/>
        <charset val="134"/>
      </rPr>
      <t>关联数据项：总账会计全科目表</t>
    </r>
    <r>
      <rPr>
        <sz val="12"/>
        <color indexed="10"/>
        <rFont val="Times New Roman"/>
        <family val="1"/>
      </rPr>
      <t>.</t>
    </r>
    <r>
      <rPr>
        <sz val="12"/>
        <color indexed="10"/>
        <rFont val="宋体"/>
        <family val="3"/>
        <charset val="134"/>
      </rPr>
      <t>总账会计科目名称，填本金科目。</t>
    </r>
  </si>
  <si>
    <r>
      <rPr>
        <sz val="12"/>
        <rFont val="宋体"/>
        <family val="3"/>
        <charset val="134"/>
      </rPr>
      <t>关联数据项：对公活期存款分户账</t>
    </r>
    <r>
      <rPr>
        <sz val="12"/>
        <rFont val="Times New Roman"/>
        <family val="1"/>
      </rPr>
      <t>.</t>
    </r>
    <r>
      <rPr>
        <sz val="12"/>
        <rFont val="宋体"/>
        <family val="3"/>
        <charset val="134"/>
      </rPr>
      <t>活期存款账号</t>
    </r>
  </si>
  <si>
    <r>
      <rPr>
        <sz val="12"/>
        <color indexed="10"/>
        <rFont val="宋体"/>
        <family val="3"/>
        <charset val="134"/>
      </rPr>
      <t>关联数据项：对公活期存款分户账</t>
    </r>
    <r>
      <rPr>
        <sz val="12"/>
        <color indexed="10"/>
        <rFont val="Times New Roman"/>
        <family val="1"/>
      </rPr>
      <t>.</t>
    </r>
    <r>
      <rPr>
        <sz val="12"/>
        <color indexed="10"/>
        <rFont val="宋体"/>
        <family val="3"/>
        <charset val="134"/>
      </rPr>
      <t>活期存款账号</t>
    </r>
    <r>
      <rPr>
        <sz val="12"/>
        <color indexed="10"/>
        <rFont val="Times New Roman"/>
        <family val="1"/>
      </rPr>
      <t>,</t>
    </r>
    <r>
      <rPr>
        <sz val="12"/>
        <color indexed="10"/>
        <rFont val="宋体"/>
        <family val="3"/>
        <charset val="134"/>
      </rPr>
      <t>汇款押汇、信用证押汇，没有贷款入账账号，此种情况可以为空</t>
    </r>
  </si>
  <si>
    <r>
      <rPr>
        <sz val="12"/>
        <color rgb="FFFF0000"/>
        <rFont val="宋体"/>
        <family val="3"/>
        <charset val="134"/>
      </rPr>
      <t>贷款账户截止到目前期数的正常本金余额，已核销借据，核销部分余额为</t>
    </r>
    <r>
      <rPr>
        <sz val="12"/>
        <color rgb="FFFF0000"/>
        <rFont val="Times New Roman"/>
        <family val="1"/>
      </rPr>
      <t>0</t>
    </r>
  </si>
  <si>
    <r>
      <rPr>
        <sz val="12"/>
        <color rgb="FFFF0000"/>
        <rFont val="宋体"/>
        <family val="3"/>
        <charset val="134"/>
      </rPr>
      <t>贷款账户截止到目前期数逾期未还的本金余额，已核销借据，核销部分余额为</t>
    </r>
    <r>
      <rPr>
        <sz val="12"/>
        <color rgb="FFFF0000"/>
        <rFont val="Times New Roman"/>
        <family val="1"/>
      </rPr>
      <t>0</t>
    </r>
  </si>
  <si>
    <r>
      <rPr>
        <sz val="12"/>
        <rFont val="宋体"/>
        <family val="3"/>
        <charset val="134"/>
      </rPr>
      <t>增加备注说明，原数据项名称为贷款逾期余额，原数据项代码为</t>
    </r>
    <r>
      <rPr>
        <sz val="12"/>
        <rFont val="Times New Roman"/>
        <family val="1"/>
      </rPr>
      <t>DKYQYE</t>
    </r>
    <r>
      <rPr>
        <sz val="12"/>
        <rFont val="宋体"/>
        <family val="3"/>
        <charset val="134"/>
      </rPr>
      <t>。</t>
    </r>
  </si>
  <si>
    <t>DGXDFHZMXJL</t>
  </si>
  <si>
    <t>对公信贷分户账明细记录</t>
  </si>
  <si>
    <t>16</t>
  </si>
  <si>
    <t>所有影响对公信贷账户余额变动的交易信息，不包括查询交易。贷款核销和转让（包括资产证券化）相关内容应在本表填报；还本、还息在本表报送。</t>
  </si>
  <si>
    <t>贷款账号</t>
  </si>
  <si>
    <t>DKZH</t>
  </si>
  <si>
    <r>
      <rPr>
        <sz val="12"/>
        <rFont val="Times New Roman"/>
        <family val="1"/>
      </rPr>
      <t>PK</t>
    </r>
    <r>
      <rPr>
        <sz val="12"/>
        <rFont val="宋体"/>
        <family val="3"/>
        <charset val="134"/>
      </rPr>
      <t>。关联数据项：对公信贷分户账</t>
    </r>
    <r>
      <rPr>
        <sz val="12"/>
        <rFont val="Times New Roman"/>
        <family val="1"/>
      </rPr>
      <t>.</t>
    </r>
    <r>
      <rPr>
        <sz val="12"/>
        <rFont val="宋体"/>
        <family val="3"/>
        <charset val="134"/>
      </rPr>
      <t>贷款分户账号</t>
    </r>
  </si>
  <si>
    <r>
      <rPr>
        <sz val="12"/>
        <rFont val="宋体"/>
        <family val="3"/>
        <charset val="134"/>
      </rPr>
      <t>关联数据项：对公信贷业务借据</t>
    </r>
    <r>
      <rPr>
        <sz val="12"/>
        <rFont val="Times New Roman"/>
        <family val="1"/>
      </rPr>
      <t>.</t>
    </r>
    <r>
      <rPr>
        <sz val="12"/>
        <rFont val="宋体"/>
        <family val="3"/>
        <charset val="134"/>
      </rPr>
      <t>信贷借据号</t>
    </r>
  </si>
  <si>
    <r>
      <rPr>
        <sz val="12"/>
        <color indexed="10"/>
        <rFont val="宋体"/>
        <family val="3"/>
        <charset val="134"/>
      </rPr>
      <t>关联数据项：柜员表</t>
    </r>
    <r>
      <rPr>
        <sz val="12"/>
        <color indexed="10"/>
        <rFont val="Times New Roman"/>
        <family val="1"/>
      </rPr>
      <t>.</t>
    </r>
    <r>
      <rPr>
        <sz val="12"/>
        <color indexed="10"/>
        <rFont val="宋体"/>
        <family val="3"/>
        <charset val="134"/>
      </rPr>
      <t>柜员号</t>
    </r>
    <r>
      <rPr>
        <sz val="12"/>
        <color indexed="10"/>
        <rFont val="Times New Roman"/>
        <family val="1"/>
      </rPr>
      <t>,</t>
    </r>
    <r>
      <rPr>
        <sz val="12"/>
        <color indexed="10"/>
        <rFont val="宋体"/>
        <family val="3"/>
        <charset val="134"/>
      </rPr>
      <t>可以为空</t>
    </r>
  </si>
  <si>
    <t>GRJCXX</t>
  </si>
  <si>
    <t>个人基础信息</t>
  </si>
  <si>
    <t>个人基础信息，包括本行客户及本行客户的担保、配偶、亲属关系所涉及到的个人客户信息。</t>
  </si>
  <si>
    <r>
      <rPr>
        <sz val="12"/>
        <rFont val="Times New Roman"/>
        <family val="1"/>
      </rPr>
      <t>PK</t>
    </r>
    <r>
      <rPr>
        <sz val="12"/>
        <rFont val="宋体"/>
        <family val="3"/>
        <charset val="134"/>
      </rPr>
      <t>。如包含个人身份证件号码，则为隐私，银行机构需做变形，变形规则见《采集技术接口说明》。</t>
    </r>
  </si>
  <si>
    <t>ZJHM</t>
  </si>
  <si>
    <r>
      <rPr>
        <sz val="12"/>
        <rFont val="宋体"/>
        <family val="3"/>
        <charset val="134"/>
      </rPr>
      <t>部分机构没有此字段，无金融许可证号，按其上级机构的金融许可证号填报。关联数据项：机构信息表</t>
    </r>
    <r>
      <rPr>
        <sz val="12"/>
        <rFont val="Times New Roman"/>
        <family val="1"/>
      </rPr>
      <t>.</t>
    </r>
    <r>
      <rPr>
        <sz val="12"/>
        <rFont val="宋体"/>
        <family val="3"/>
        <charset val="134"/>
      </rPr>
      <t>金融许可证号</t>
    </r>
  </si>
  <si>
    <t>LYXT</t>
  </si>
  <si>
    <t>来源多个系统填写多个系统，用中文描述。使用英文半角分号隔开。</t>
  </si>
  <si>
    <t>客户姓名</t>
  </si>
  <si>
    <t>KHXM</t>
  </si>
  <si>
    <t>KHYWXM</t>
  </si>
  <si>
    <t>隐私，暂不取</t>
  </si>
  <si>
    <t>ZJLB</t>
  </si>
  <si>
    <t>GJ</t>
  </si>
  <si>
    <t>MZ</t>
  </si>
  <si>
    <t>XB</t>
  </si>
  <si>
    <t>XL</t>
  </si>
  <si>
    <t>出生日期</t>
  </si>
  <si>
    <t>CSRQ</t>
  </si>
  <si>
    <t>工作单位名称</t>
  </si>
  <si>
    <t>GZDWMC</t>
  </si>
  <si>
    <t>工作单位地址</t>
  </si>
  <si>
    <t>GZDWDZ</t>
  </si>
  <si>
    <t>工作单位电话</t>
  </si>
  <si>
    <t>GZDWDH</t>
  </si>
  <si>
    <t>家庭住址</t>
  </si>
  <si>
    <t>JTZZ</t>
  </si>
  <si>
    <t>通讯地址</t>
  </si>
  <si>
    <t>TXDZ</t>
  </si>
  <si>
    <t>家庭电话</t>
  </si>
  <si>
    <t>JTDH</t>
  </si>
  <si>
    <t>移动电话</t>
  </si>
  <si>
    <t>YDDH</t>
  </si>
  <si>
    <t>个人月收入</t>
  </si>
  <si>
    <t>GRYSR</t>
  </si>
  <si>
    <t>家庭月收入</t>
  </si>
  <si>
    <t>JTYSR</t>
  </si>
  <si>
    <t>HYQK</t>
  </si>
  <si>
    <t>配偶姓名</t>
  </si>
  <si>
    <t>POXM</t>
  </si>
  <si>
    <t>配偶联系电话</t>
  </si>
  <si>
    <t>POLXDH</t>
  </si>
  <si>
    <t>配偶移动电话</t>
  </si>
  <si>
    <t>POYDDH</t>
  </si>
  <si>
    <t>配偶对应客户号</t>
  </si>
  <si>
    <t>PODYKHH</t>
  </si>
  <si>
    <t>如包含个人身份证件号码，则为隐私，银行机构需做变形，变形规则见《采集技术接口说明》。</t>
  </si>
  <si>
    <t>本行员工标志</t>
  </si>
  <si>
    <t>BXYGBZ</t>
  </si>
  <si>
    <t>上本行黑名单标志</t>
  </si>
  <si>
    <t>SBXHMDBZ</t>
  </si>
  <si>
    <t>上黑名单日期</t>
  </si>
  <si>
    <t>SHMDRQ</t>
  </si>
  <si>
    <t>SHMDYY</t>
  </si>
  <si>
    <t>DWXZ</t>
  </si>
  <si>
    <t>ZC</t>
  </si>
  <si>
    <t>是否农户</t>
  </si>
  <si>
    <t>SFNH</t>
  </si>
  <si>
    <t>GRKHGXXX</t>
  </si>
  <si>
    <t>个人客户关系信息</t>
  </si>
  <si>
    <t>个人客户关系信息。所有的个人对个人的关系，包括担保、亲属、配偶等。</t>
  </si>
  <si>
    <r>
      <rPr>
        <sz val="12"/>
        <rFont val="Times New Roman"/>
        <family val="1"/>
      </rPr>
      <t>PK</t>
    </r>
    <r>
      <rPr>
        <sz val="12"/>
        <rFont val="宋体"/>
        <family val="3"/>
        <charset val="134"/>
      </rPr>
      <t>。如包含个人身份证件号码，则为隐私，银行机构需做变形，变形规则见《采集技术接口说明》。关联数据项：个人基础信息</t>
    </r>
    <r>
      <rPr>
        <sz val="12"/>
        <rFont val="Times New Roman"/>
        <family val="1"/>
      </rPr>
      <t>.</t>
    </r>
    <r>
      <rPr>
        <sz val="12"/>
        <rFont val="宋体"/>
        <family val="3"/>
        <charset val="134"/>
      </rPr>
      <t>客户统一编号</t>
    </r>
  </si>
  <si>
    <t>对应个人客户统一编号</t>
  </si>
  <si>
    <t>DYGRKHTYBH</t>
  </si>
  <si>
    <t>SHGX</t>
  </si>
  <si>
    <t>对应个人客户姓名</t>
  </si>
  <si>
    <t>DYGRKHXM</t>
  </si>
  <si>
    <t>对应个人客户工作单位名称</t>
  </si>
  <si>
    <t>DYGRKHGZDWMC</t>
  </si>
  <si>
    <t>对应个人客户工作单位地址</t>
  </si>
  <si>
    <t>DYGRKHGZDWDZ</t>
  </si>
  <si>
    <t>对应个人客户工作单位电话</t>
  </si>
  <si>
    <t>DYGRKHGZDWDH</t>
  </si>
  <si>
    <t>DGKH</t>
  </si>
  <si>
    <t>对公客户</t>
  </si>
  <si>
    <t>银行机构所有对公客户的基本信息，至少包含集团客户、单一法人客户、同业客户等客户信息。集团类的虚拟客户的客户信息要上报，在法人代表一栏填集团客户。银行对企业分公司等非法人机构授信的，视同单一法人客户报送。以机构名义登记客户资料的个体工商户、私营业主应纳入本表填报范围，个体户无个体户无统一社会信用代码（组织机构代码）可以不填写此项。</t>
  </si>
  <si>
    <t>ZZJGDM</t>
  </si>
  <si>
    <t>没单位的部门，填报其上级单位或母公司的统一社会信用代码（组织机构代码）。特殊单位的，填报其上级单位的统一社会信用代码（组织机构代码）或人民银行开户许可证号。</t>
  </si>
  <si>
    <t>客户名称</t>
  </si>
  <si>
    <t>KHMC</t>
  </si>
  <si>
    <t>外籍人士填报中文翻译的名字，不填写外语字符。</t>
  </si>
  <si>
    <t>客户英文名称</t>
  </si>
  <si>
    <t>KHYWMC</t>
  </si>
  <si>
    <t>FRDB</t>
  </si>
  <si>
    <t>法人代表证件类别</t>
  </si>
  <si>
    <t>FRDBZJLB</t>
  </si>
  <si>
    <t>法人代表证件号码</t>
  </si>
  <si>
    <t>FRDBZJHM</t>
  </si>
  <si>
    <t>财务人员</t>
  </si>
  <si>
    <t>CWRY</t>
  </si>
  <si>
    <t>非隐私，不做变形。部分客户未采集财务人员信息，应尽量填报，没有可以为空。</t>
  </si>
  <si>
    <t>财务人员证件类别</t>
  </si>
  <si>
    <t>CWRYZJLB</t>
  </si>
  <si>
    <t>部分客户未采集财务人员信息，应尽量填报，没有可以为空。</t>
  </si>
  <si>
    <t>财务人员证件号码</t>
  </si>
  <si>
    <t>CWRYZJHM</t>
  </si>
  <si>
    <t>隐私，银行机构变形。变形规则见《采集技术接口说明》。部分客户未采集财务人员信息，应尽量填报，没有可以为空。</t>
  </si>
  <si>
    <t>基本存款账号</t>
  </si>
  <si>
    <t>JBCKZH</t>
  </si>
  <si>
    <t>属于客户基本账户账号，是指企业客户可以进行现金存取的账号</t>
  </si>
  <si>
    <t>基本账户开户行名称</t>
  </si>
  <si>
    <t>JBZHKHXMC</t>
  </si>
  <si>
    <t>客户的基本账户所在行名称。</t>
  </si>
  <si>
    <t>注册资本</t>
  </si>
  <si>
    <t>ZCZB</t>
  </si>
  <si>
    <t>客户在工商机关注册时的资本金额，单位元</t>
  </si>
  <si>
    <t>注册地址</t>
  </si>
  <si>
    <t>ZCDZ</t>
  </si>
  <si>
    <t>客户的工商登记注册地址</t>
  </si>
  <si>
    <t>营业执照有效截止日期</t>
  </si>
  <si>
    <t>YYZZYXJZRQ</t>
  </si>
  <si>
    <t>客户的营业执照所注明有效日期</t>
  </si>
  <si>
    <t>JYFW</t>
  </si>
  <si>
    <t>成立日期</t>
  </si>
  <si>
    <t>CLRQ</t>
  </si>
  <si>
    <t>客户公司的注册成立日期</t>
  </si>
  <si>
    <t>SSXY</t>
  </si>
  <si>
    <t>KHLB</t>
  </si>
  <si>
    <t>贷款证号</t>
  </si>
  <si>
    <t>GSZH</t>
  </si>
  <si>
    <t>DSZH</t>
  </si>
  <si>
    <t>母公司客户统一编号</t>
  </si>
  <si>
    <t>MGSKHTYBH</t>
  </si>
  <si>
    <t>对公客户的母公司客户编号。如包含个人身份证件号码，则为隐私，银行机构需做变形，变形规则见《采集技术接口说明》。</t>
  </si>
  <si>
    <t>统一授信标志</t>
  </si>
  <si>
    <t>TYSXBZ</t>
  </si>
  <si>
    <t>授信额度</t>
  </si>
  <si>
    <t>SXED</t>
  </si>
  <si>
    <t>已用额度</t>
  </si>
  <si>
    <t>YYED</t>
  </si>
  <si>
    <t>客户已经使用的额度，单位元</t>
  </si>
  <si>
    <t>上市公司标志</t>
  </si>
  <si>
    <t>SSGSBZ</t>
  </si>
  <si>
    <t>XYDJBH</t>
  </si>
  <si>
    <t>注册资本币种</t>
  </si>
  <si>
    <t>ZCZBBZ</t>
  </si>
  <si>
    <t>实收资本币种</t>
  </si>
  <si>
    <t>SSZBBZ</t>
  </si>
  <si>
    <t>实收资本</t>
  </si>
  <si>
    <t>SSZB</t>
  </si>
  <si>
    <t>总资产</t>
  </si>
  <si>
    <t>ZZC</t>
  </si>
  <si>
    <t>净资产</t>
  </si>
  <si>
    <t>JZC</t>
  </si>
  <si>
    <t>年收入</t>
  </si>
  <si>
    <t>NSR</t>
  </si>
  <si>
    <t>首次建立信贷关系年月</t>
  </si>
  <si>
    <t>SCJLXDGXNY</t>
  </si>
  <si>
    <t>CZHM</t>
  </si>
  <si>
    <t>员工人数</t>
  </si>
  <si>
    <t>YGRS</t>
  </si>
  <si>
    <t>XZQHDM</t>
  </si>
  <si>
    <t>KHLX</t>
  </si>
  <si>
    <t>FXYJXH</t>
  </si>
  <si>
    <t>GDXX</t>
  </si>
  <si>
    <t>股东信息</t>
  </si>
  <si>
    <r>
      <rPr>
        <sz val="12"/>
        <color indexed="10"/>
        <rFont val="宋体"/>
        <family val="3"/>
        <charset val="134"/>
      </rPr>
      <t>本表应填报银行自身的股东。对于已上市银行，需填报持股</t>
    </r>
    <r>
      <rPr>
        <sz val="12"/>
        <color indexed="10"/>
        <rFont val="Times New Roman"/>
        <family val="1"/>
      </rPr>
      <t>1%</t>
    </r>
    <r>
      <rPr>
        <sz val="12"/>
        <color indexed="10"/>
        <rFont val="宋体"/>
        <family val="3"/>
        <charset val="134"/>
      </rPr>
      <t>以上股东信息，未上市银行机构应报送所有的对公、个人股东信息。</t>
    </r>
  </si>
  <si>
    <r>
      <rPr>
        <sz val="12"/>
        <rFont val="Times New Roman"/>
        <family val="1"/>
      </rPr>
      <t>PK</t>
    </r>
    <r>
      <rPr>
        <sz val="12"/>
        <rFont val="宋体"/>
        <family val="3"/>
        <charset val="134"/>
      </rPr>
      <t>。如包含个人身份证件号码，则为隐私，银行机构需做变形，变形规则见《采集技术接口说明》。关联数据项：对公客户</t>
    </r>
    <r>
      <rPr>
        <sz val="12"/>
        <rFont val="Times New Roman"/>
        <family val="1"/>
      </rPr>
      <t>.</t>
    </r>
    <r>
      <rPr>
        <sz val="12"/>
        <rFont val="宋体"/>
        <family val="3"/>
        <charset val="134"/>
      </rPr>
      <t>客户统一编号</t>
    </r>
    <r>
      <rPr>
        <sz val="12"/>
        <rFont val="Times New Roman"/>
        <family val="1"/>
      </rPr>
      <t xml:space="preserve"> </t>
    </r>
    <r>
      <rPr>
        <sz val="12"/>
        <rFont val="宋体"/>
        <family val="3"/>
        <charset val="134"/>
      </rPr>
      <t>或</t>
    </r>
    <r>
      <rPr>
        <sz val="12"/>
        <rFont val="Times New Roman"/>
        <family val="1"/>
      </rPr>
      <t xml:space="preserve"> </t>
    </r>
    <r>
      <rPr>
        <sz val="12"/>
        <rFont val="宋体"/>
        <family val="3"/>
        <charset val="134"/>
      </rPr>
      <t>个人基础信息</t>
    </r>
    <r>
      <rPr>
        <sz val="12"/>
        <rFont val="Times New Roman"/>
        <family val="1"/>
      </rPr>
      <t>.</t>
    </r>
    <r>
      <rPr>
        <sz val="12"/>
        <rFont val="宋体"/>
        <family val="3"/>
        <charset val="134"/>
      </rPr>
      <t>客户统一编号</t>
    </r>
  </si>
  <si>
    <t>股东名称</t>
  </si>
  <si>
    <t>GDMC</t>
  </si>
  <si>
    <t>股东名称：对个人股东，为股东姓名；对法人股东，为股东经有关部门批准正式使用的客户全称，与客户公章所使用的名称完全一致。股东顺序按持股比例确定。</t>
  </si>
  <si>
    <t>股东证件类别</t>
  </si>
  <si>
    <t>GDZJLB</t>
  </si>
  <si>
    <t>股东证件号码</t>
  </si>
  <si>
    <t>GDZJHM</t>
  </si>
  <si>
    <r>
      <rPr>
        <sz val="12"/>
        <rFont val="Times New Roman"/>
        <family val="1"/>
      </rPr>
      <t>PK</t>
    </r>
    <r>
      <rPr>
        <sz val="12"/>
        <rFont val="宋体"/>
        <family val="3"/>
        <charset val="134"/>
      </rPr>
      <t>。对法人股东，填报股东统一社会信用代码（组织机构代码）；对个人股东，填报股东个人身份证件号码，隐私，银行机构需做变形，变形规则见《采集技术接口说明》。</t>
    </r>
  </si>
  <si>
    <t>股东状态</t>
  </si>
  <si>
    <t>GDZT</t>
  </si>
  <si>
    <t>表示一条记录是否已经失效。默认为有效，当需要删除一条股东信息时，更新为失效。</t>
  </si>
  <si>
    <t>持股比例</t>
  </si>
  <si>
    <t>CGBL</t>
  </si>
  <si>
    <t>入股时间</t>
  </si>
  <si>
    <t>RGSJ</t>
  </si>
  <si>
    <r>
      <rPr>
        <sz val="12"/>
        <rFont val="宋体"/>
        <family val="3"/>
        <charset val="134"/>
      </rPr>
      <t>最近一次持股份额由</t>
    </r>
    <r>
      <rPr>
        <sz val="12"/>
        <rFont val="Times New Roman"/>
        <family val="1"/>
      </rPr>
      <t>0</t>
    </r>
    <r>
      <rPr>
        <sz val="12"/>
        <rFont val="宋体"/>
        <family val="3"/>
        <charset val="134"/>
      </rPr>
      <t>变为非</t>
    </r>
    <r>
      <rPr>
        <sz val="12"/>
        <rFont val="Times New Roman"/>
        <family val="1"/>
      </rPr>
      <t>0</t>
    </r>
    <r>
      <rPr>
        <sz val="12"/>
        <rFont val="宋体"/>
        <family val="3"/>
        <charset val="134"/>
      </rPr>
      <t>的日期。</t>
    </r>
  </si>
  <si>
    <t>GLGX</t>
  </si>
  <si>
    <t>关联关系</t>
  </si>
  <si>
    <t>个人客户关系信息表涵盖的那部分内容之外的信息，可以是对公客户的关联方相关信息，也可以是个人客户的关联方相关信息，应包括股东、上下游关系、共同出资组建企业关系、亲属关系、担保关系、实际控制人、共同受同一自然人控制、集团成员、法定代表人、董事长（理事长）、监事长、总经理、财务主管、个人股东等关联关系。同一个人兼任或具有多重关联关系的，分多条进行报送。含个人与企业、企业与企业之间的关系信息。</t>
  </si>
  <si>
    <r>
      <rPr>
        <sz val="12"/>
        <rFont val="Times New Roman"/>
        <family val="1"/>
      </rPr>
      <t>PK</t>
    </r>
    <r>
      <rPr>
        <sz val="12"/>
        <rFont val="宋体"/>
        <family val="3"/>
        <charset val="134"/>
      </rPr>
      <t>。如包含个人身份证件号码，则为隐私，银行机构需做变形，变形规则见《采集技术接口说明》。关联数据项：对公客户</t>
    </r>
    <r>
      <rPr>
        <sz val="12"/>
        <rFont val="Times New Roman"/>
        <family val="1"/>
      </rPr>
      <t>.</t>
    </r>
    <r>
      <rPr>
        <sz val="12"/>
        <rFont val="宋体"/>
        <family val="3"/>
        <charset val="134"/>
      </rPr>
      <t>客户统一编号</t>
    </r>
  </si>
  <si>
    <t>关联人客户统一编号</t>
  </si>
  <si>
    <t>GLRKHTYBH</t>
  </si>
  <si>
    <r>
      <rPr>
        <sz val="12"/>
        <rFont val="Times New Roman"/>
        <family val="1"/>
      </rPr>
      <t>PK</t>
    </r>
    <r>
      <rPr>
        <sz val="12"/>
        <rFont val="宋体"/>
        <family val="3"/>
        <charset val="134"/>
      </rPr>
      <t>。关联人如果是银行客户，则填写其客户编号。如包含个人身份证件号码，则为隐私，银行机构需做变形，变形规则见《采集技术接口说明》。</t>
    </r>
  </si>
  <si>
    <t>客户识别码</t>
  </si>
  <si>
    <t>KHSBM</t>
  </si>
  <si>
    <t>对公统一社会信用代码（组织机构代码）或对私个人身份证件号码。如是个人身份证件号码，则为隐私，银行机构需做变形，变形规则见《采集技术接口说明》。</t>
  </si>
  <si>
    <t>关联人识别码</t>
  </si>
  <si>
    <t>GLRSBM</t>
  </si>
  <si>
    <t>关联人名称</t>
  </si>
  <si>
    <t>GLRMC</t>
  </si>
  <si>
    <t>GLRLB</t>
  </si>
  <si>
    <t>GXLX</t>
  </si>
  <si>
    <t>关联关系状态</t>
  </si>
  <si>
    <t>GLGXZT</t>
  </si>
  <si>
    <t>表示一条记录是否已经失效。默认为有效，当需要删除一条关联关系时，更新为失效。</t>
  </si>
  <si>
    <t>录入时间</t>
  </si>
  <si>
    <t>LRSJ</t>
  </si>
  <si>
    <t>以天为单位</t>
  </si>
  <si>
    <t>XDHTB</t>
  </si>
  <si>
    <t>信贷合同表</t>
  </si>
  <si>
    <r>
      <rPr>
        <sz val="12"/>
        <rFont val="宋体"/>
        <family val="3"/>
        <charset val="134"/>
      </rPr>
      <t>包括表内各项贷款、包括贴现、转贴现、垫款。包括表外授信业务，包括委托贷款的信贷合同内容，但委托相关信息应在</t>
    </r>
    <r>
      <rPr>
        <sz val="12"/>
        <rFont val="Times New Roman"/>
        <family val="1"/>
      </rPr>
      <t>[</t>
    </r>
    <r>
      <rPr>
        <sz val="12"/>
        <rFont val="宋体"/>
        <family val="3"/>
        <charset val="134"/>
      </rPr>
      <t>委托贷款</t>
    </r>
    <r>
      <rPr>
        <sz val="12"/>
        <rFont val="Times New Roman"/>
        <family val="1"/>
      </rPr>
      <t>]</t>
    </r>
    <r>
      <rPr>
        <sz val="12"/>
        <rFont val="宋体"/>
        <family val="3"/>
        <charset val="134"/>
      </rPr>
      <t>表中体现。采集时间段内结清的信贷业务也仍然需要报送。</t>
    </r>
    <r>
      <rPr>
        <sz val="12"/>
        <color rgb="FFFF0000"/>
        <rFont val="宋体"/>
        <family val="3"/>
        <charset val="134"/>
      </rPr>
      <t>信用卡分期业务在持卡人分期业务情况表中报送。</t>
    </r>
  </si>
  <si>
    <t>信贷合同号</t>
  </si>
  <si>
    <t>XDHTH</t>
  </si>
  <si>
    <t>主合同号</t>
  </si>
  <si>
    <t>ZHTH</t>
  </si>
  <si>
    <t>此项填写信贷合同对应的主合同合同号，如果此项为空则此信贷合同为主合同。</t>
  </si>
  <si>
    <t>CPMC</t>
  </si>
  <si>
    <t>DKXGZL</t>
  </si>
  <si>
    <t>XDYWZL</t>
  </si>
  <si>
    <t>JE</t>
  </si>
  <si>
    <t>合同约定日期</t>
  </si>
  <si>
    <t>HTYDRQ</t>
  </si>
  <si>
    <t>合同约定履行日期，若无该字段信息可填报合同的开始日期</t>
  </si>
  <si>
    <t>合同到期日期</t>
  </si>
  <si>
    <t>HTDQRQ</t>
  </si>
  <si>
    <t>贷款原始到期日期</t>
  </si>
  <si>
    <t>LLLX</t>
  </si>
  <si>
    <t>利率类型，填写固定，浮动。无利率类型业务，该字段允许为空</t>
  </si>
  <si>
    <t>JZLL</t>
  </si>
  <si>
    <r>
      <rPr>
        <sz val="12"/>
        <color rgb="FFFF0000"/>
        <rFont val="宋体"/>
        <family val="3"/>
        <charset val="134"/>
      </rPr>
      <t>百分比为单位，即</t>
    </r>
    <r>
      <rPr>
        <sz val="12"/>
        <color rgb="FFFF0000"/>
        <rFont val="Times New Roman"/>
        <family val="1"/>
      </rPr>
      <t>1/100</t>
    </r>
    <r>
      <rPr>
        <sz val="12"/>
        <color rgb="FFFF0000"/>
        <rFont val="宋体"/>
        <family val="3"/>
        <charset val="134"/>
      </rPr>
      <t>，为年利，精确到小数点后</t>
    </r>
    <r>
      <rPr>
        <sz val="12"/>
        <color rgb="FFFF0000"/>
        <rFont val="Times New Roman"/>
        <family val="1"/>
      </rPr>
      <t>4</t>
    </r>
    <r>
      <rPr>
        <sz val="12"/>
        <color rgb="FFFF0000"/>
        <rFont val="宋体"/>
        <family val="3"/>
        <charset val="134"/>
      </rPr>
      <t>位。当利率类型为固定利率时，利率直接填写固定利率值，当利率类型为浮动利率时，填挂钩的最近一期存、贷、</t>
    </r>
    <r>
      <rPr>
        <sz val="12"/>
        <color rgb="FFFF0000"/>
        <rFont val="Times New Roman"/>
        <family val="1"/>
      </rPr>
      <t>libor</t>
    </r>
    <r>
      <rPr>
        <sz val="12"/>
        <color rgb="FFFF0000"/>
        <rFont val="宋体"/>
        <family val="3"/>
        <charset val="134"/>
      </rPr>
      <t>、</t>
    </r>
    <r>
      <rPr>
        <sz val="12"/>
        <color rgb="FFFF0000"/>
        <rFont val="Times New Roman"/>
        <family val="1"/>
      </rPr>
      <t>shibor</t>
    </r>
    <r>
      <rPr>
        <sz val="12"/>
        <color rgb="FFFF0000"/>
        <rFont val="宋体"/>
        <family val="3"/>
        <charset val="134"/>
      </rPr>
      <t>等基准利率值。表外业务没有的填写默认值</t>
    </r>
  </si>
  <si>
    <t>LLFD</t>
  </si>
  <si>
    <r>
      <rPr>
        <sz val="12"/>
        <rFont val="宋体"/>
        <family val="3"/>
        <charset val="134"/>
      </rPr>
      <t>浮动比例与上浮比例均折算点数填报。如上浮</t>
    </r>
    <r>
      <rPr>
        <sz val="12"/>
        <rFont val="Times New Roman"/>
        <family val="1"/>
      </rPr>
      <t>1%</t>
    </r>
    <r>
      <rPr>
        <sz val="12"/>
        <rFont val="宋体"/>
        <family val="3"/>
        <charset val="134"/>
      </rPr>
      <t>是填</t>
    </r>
    <r>
      <rPr>
        <sz val="12"/>
        <rFont val="Times New Roman"/>
        <family val="1"/>
      </rPr>
      <t>100.00</t>
    </r>
    <r>
      <rPr>
        <sz val="12"/>
        <rFont val="宋体"/>
        <family val="3"/>
        <charset val="134"/>
      </rPr>
      <t>，下浮</t>
    </r>
    <r>
      <rPr>
        <sz val="12"/>
        <rFont val="Times New Roman"/>
        <family val="1"/>
      </rPr>
      <t>1%</t>
    </r>
    <r>
      <rPr>
        <sz val="12"/>
        <rFont val="宋体"/>
        <family val="3"/>
        <charset val="134"/>
      </rPr>
      <t>是填</t>
    </r>
    <r>
      <rPr>
        <sz val="12"/>
        <rFont val="Times New Roman"/>
        <family val="1"/>
      </rPr>
      <t>-100.00</t>
    </r>
    <r>
      <rPr>
        <sz val="12"/>
        <rFont val="宋体"/>
        <family val="3"/>
        <charset val="134"/>
      </rPr>
      <t>，精确到小数点后</t>
    </r>
    <r>
      <rPr>
        <sz val="12"/>
        <rFont val="Times New Roman"/>
        <family val="1"/>
      </rPr>
      <t>2</t>
    </r>
    <r>
      <rPr>
        <sz val="12"/>
        <rFont val="宋体"/>
        <family val="3"/>
        <charset val="134"/>
      </rPr>
      <t>位。如果利率类型是固定利率，则利率浮动填写</t>
    </r>
    <r>
      <rPr>
        <sz val="12"/>
        <rFont val="Times New Roman"/>
        <family val="1"/>
      </rPr>
      <t>0.00</t>
    </r>
    <r>
      <rPr>
        <sz val="12"/>
        <rFont val="宋体"/>
        <family val="3"/>
        <charset val="134"/>
      </rPr>
      <t>。如利率类型是浮动利率，则与利率基准结合进行计算。</t>
    </r>
  </si>
  <si>
    <t>ZYDBFS</t>
  </si>
  <si>
    <t>有多种担保方式，无法区分主次的，全部填入，使用英文半角分号隔开。</t>
  </si>
  <si>
    <t>客户经理工号</t>
  </si>
  <si>
    <t>GHJLGH</t>
  </si>
  <si>
    <t>单位为天。</t>
  </si>
  <si>
    <t>FKFS</t>
  </si>
  <si>
    <t>根据实际业务填报，如部分表外业务等无放款方式可以填为默认值</t>
  </si>
  <si>
    <t>数据项名称、数据项代码、数据元说明</t>
  </si>
  <si>
    <t>DKYT</t>
  </si>
  <si>
    <t>DKTXDQ</t>
  </si>
  <si>
    <r>
      <rPr>
        <sz val="12"/>
        <rFont val="宋体"/>
        <family val="3"/>
        <charset val="134"/>
      </rPr>
      <t>投向地区多于一个的，按照比重由多到少依次填报，中间用英文分号（</t>
    </r>
    <r>
      <rPr>
        <sz val="12"/>
        <rFont val="Times New Roman"/>
        <family val="1"/>
      </rPr>
      <t>;</t>
    </r>
    <r>
      <rPr>
        <sz val="12"/>
        <rFont val="宋体"/>
        <family val="3"/>
        <charset val="134"/>
      </rPr>
      <t>）隔开。</t>
    </r>
  </si>
  <si>
    <t>DKTXXY</t>
  </si>
  <si>
    <t>SFGJXZXY</t>
  </si>
  <si>
    <t>XMDKXXB</t>
  </si>
  <si>
    <t>项目贷款信息表</t>
  </si>
  <si>
    <t>符合以下特征的贷款的相关信息：（一）贷款用途通常是用于建造一个或一组大型生产装置、基础设施、房地产项目或其他项目，包括对在建或已建项目的再融资；（二）借款人通常是为建设、经营该项目或为该项目融资而专门组建的企事业法人，包括主要从事该项目建设、经营或融资的既有企事业法人；（三）还款资金来源主要依赖该项目产生的销售收入、补贴收入或其他收入，一般不具备其他还款来源。</t>
  </si>
  <si>
    <t>借款人名称</t>
  </si>
  <si>
    <t>JKRMC</t>
  </si>
  <si>
    <t>XMMC</t>
  </si>
  <si>
    <t>XMLX</t>
  </si>
  <si>
    <t>可以按对象、用途、项目分类，银行自定义</t>
  </si>
  <si>
    <t>是否银团</t>
  </si>
  <si>
    <t>SFYT</t>
  </si>
  <si>
    <t>项目总投资</t>
  </si>
  <si>
    <t>XMZTZ</t>
  </si>
  <si>
    <t>资本金</t>
  </si>
  <si>
    <t>ZBJ</t>
  </si>
  <si>
    <t>项目贷款金额</t>
  </si>
  <si>
    <t>XMDKJE</t>
  </si>
  <si>
    <t>XMDKQX</t>
  </si>
  <si>
    <t>PWWH</t>
  </si>
  <si>
    <t>LXPW</t>
  </si>
  <si>
    <t>GHXKZBH</t>
  </si>
  <si>
    <t>JSYDXKZBH</t>
  </si>
  <si>
    <t>HPXKZBH</t>
  </si>
  <si>
    <t>SGXKZBH</t>
  </si>
  <si>
    <t>QTXKZ</t>
  </si>
  <si>
    <t>QTXKZBH</t>
  </si>
  <si>
    <t>开工日期</t>
  </si>
  <si>
    <t>KGRQ</t>
  </si>
  <si>
    <t>PJPMXXB</t>
  </si>
  <si>
    <t>票据票面信息表</t>
  </si>
  <si>
    <t>直贴、转贴、开票等业务均填入本表。</t>
  </si>
  <si>
    <t>PJHM</t>
  </si>
  <si>
    <t>CPRBH</t>
  </si>
  <si>
    <t>FKXDM</t>
  </si>
  <si>
    <t>付款行银行机构代码</t>
  </si>
  <si>
    <t>PJLX</t>
  </si>
  <si>
    <t>出票人全称</t>
  </si>
  <si>
    <t>CPRQC</t>
  </si>
  <si>
    <t>CPRZH</t>
  </si>
  <si>
    <t>付款行名称</t>
  </si>
  <si>
    <t>FKXMC</t>
  </si>
  <si>
    <t>付款行全称</t>
  </si>
  <si>
    <t>票面金额</t>
  </si>
  <si>
    <t>PMJE</t>
  </si>
  <si>
    <t>签发日期</t>
  </si>
  <si>
    <t>QFRQ</t>
  </si>
  <si>
    <t>票据到期日期</t>
  </si>
  <si>
    <t>PJDQRQ</t>
  </si>
  <si>
    <t>收款人名称</t>
  </si>
  <si>
    <t>SKRMC</t>
  </si>
  <si>
    <t>票面上的收款人。隐私，银行机构变形，三个字以内（包含三个字）的名称保留最后一个字，其余长度的名称不变形。</t>
  </si>
  <si>
    <t>收款人账号</t>
  </si>
  <si>
    <t>SKRZH</t>
  </si>
  <si>
    <t>收款人开户行</t>
  </si>
  <si>
    <t>SKRKHX</t>
  </si>
  <si>
    <t>SYFPHM</t>
  </si>
  <si>
    <t>商业发票币种</t>
  </si>
  <si>
    <t>SYFPBZ</t>
  </si>
  <si>
    <t>商业发票金额</t>
  </si>
  <si>
    <t>SYFPJE</t>
  </si>
  <si>
    <t>为税后金额。</t>
  </si>
  <si>
    <t>SYFPZL</t>
  </si>
  <si>
    <t>DGBWSXYW</t>
  </si>
  <si>
    <t>表外授信业务</t>
  </si>
  <si>
    <t>包括对公、对私客户所有表外授信业务信息，如信用证、承兑汇票、保函、承诺等，他行代办、代开的表外授信业务也应报送。银行的表外授信业务均需在此报送，若表外授信形成垫款后业务，可仅在《对公信贷业务借据》中报送。</t>
  </si>
  <si>
    <r>
      <rPr>
        <sz val="12"/>
        <color rgb="FFFF0000"/>
        <rFont val="Times New Roman"/>
        <family val="1"/>
      </rPr>
      <t>PK</t>
    </r>
    <r>
      <rPr>
        <sz val="12"/>
        <color indexed="10"/>
        <rFont val="宋体"/>
        <family val="3"/>
        <charset val="134"/>
      </rPr>
      <t>，无借据的，填写业务编号</t>
    </r>
    <r>
      <rPr>
        <sz val="12"/>
        <color indexed="10"/>
        <rFont val="Times New Roman"/>
        <family val="1"/>
      </rPr>
      <t>,</t>
    </r>
    <r>
      <rPr>
        <sz val="12"/>
        <color indexed="10"/>
        <rFont val="宋体"/>
        <family val="3"/>
        <charset val="134"/>
      </rPr>
      <t>如票据号</t>
    </r>
  </si>
  <si>
    <t>原因为表外授信无借据，可调整为办理业务编号或者票据号</t>
  </si>
  <si>
    <r>
      <rPr>
        <sz val="12"/>
        <rFont val="宋体"/>
        <family val="3"/>
        <charset val="134"/>
      </rPr>
      <t>关联数据项：个人基础信息</t>
    </r>
    <r>
      <rPr>
        <sz val="12"/>
        <rFont val="Times New Roman"/>
        <family val="1"/>
      </rPr>
      <t>.</t>
    </r>
    <r>
      <rPr>
        <sz val="12"/>
        <rFont val="宋体"/>
        <family val="3"/>
        <charset val="134"/>
      </rPr>
      <t>客户名称</t>
    </r>
  </si>
  <si>
    <t>BWYWPZ</t>
  </si>
  <si>
    <t>YE</t>
  </si>
  <si>
    <r>
      <rPr>
        <sz val="12"/>
        <color indexed="10"/>
        <rFont val="宋体"/>
        <family val="3"/>
        <charset val="134"/>
      </rPr>
      <t>部分表外业务（如承兑汇票），到期后余额为</t>
    </r>
    <r>
      <rPr>
        <sz val="12"/>
        <color indexed="10"/>
        <rFont val="Times New Roman"/>
        <family val="1"/>
      </rPr>
      <t>0</t>
    </r>
    <r>
      <rPr>
        <sz val="12"/>
        <color indexed="10"/>
        <rFont val="宋体"/>
        <family val="3"/>
        <charset val="134"/>
      </rPr>
      <t>，之前填票面金额。</t>
    </r>
  </si>
  <si>
    <r>
      <rPr>
        <sz val="12"/>
        <rFont val="宋体"/>
        <family val="3"/>
        <charset val="134"/>
      </rPr>
      <t>部分表外业务（如承兑汇票），到期后余额为</t>
    </r>
    <r>
      <rPr>
        <sz val="12"/>
        <rFont val="Times New Roman"/>
        <family val="1"/>
      </rPr>
      <t>0</t>
    </r>
    <r>
      <rPr>
        <sz val="12"/>
        <rFont val="宋体"/>
        <family val="3"/>
        <charset val="134"/>
      </rPr>
      <t>，之前填票面金额。</t>
    </r>
  </si>
  <si>
    <t>授信业务期限</t>
  </si>
  <si>
    <t>是否垫付</t>
  </si>
  <si>
    <t>SFDF</t>
  </si>
  <si>
    <t>发生垫付业务的信贷借据号必须在对公信贷分户账表和对公信贷业务借据表中体现。</t>
  </si>
  <si>
    <t>授信业务实际发放日期</t>
  </si>
  <si>
    <t>DKSJFFRQ</t>
  </si>
  <si>
    <t>授信业务原始到期日期</t>
  </si>
  <si>
    <t>DKYSDQRQ</t>
  </si>
  <si>
    <t>授信业务实际到期日期</t>
  </si>
  <si>
    <t>DKSJDQRQ</t>
  </si>
  <si>
    <t>结清日期</t>
  </si>
  <si>
    <t>ZJRQ</t>
  </si>
  <si>
    <t>未结清填默认值</t>
  </si>
  <si>
    <t>数据项名称、备注</t>
  </si>
  <si>
    <t>变更数据项名称，增加备注说明。</t>
  </si>
  <si>
    <t>手续费金额</t>
  </si>
  <si>
    <t>SXFJE</t>
  </si>
  <si>
    <t>保证金比例</t>
  </si>
  <si>
    <t>BZJBL</t>
  </si>
  <si>
    <t>保证金币种</t>
  </si>
  <si>
    <t>BZJBZ</t>
  </si>
  <si>
    <t>保证金金额</t>
  </si>
  <si>
    <t>BZJJE</t>
  </si>
  <si>
    <t>保证金账号</t>
  </si>
  <si>
    <t>BZJZH</t>
  </si>
  <si>
    <t>信贷员工号</t>
  </si>
  <si>
    <t>XDYGH</t>
  </si>
  <si>
    <t>MYRZYWXXB</t>
  </si>
  <si>
    <t>贸易融资业务信息表</t>
  </si>
  <si>
    <r>
      <rPr>
        <sz val="12"/>
        <color indexed="10"/>
        <rFont val="宋体"/>
        <family val="3"/>
        <charset val="134"/>
      </rPr>
      <t>包含国内贸易融资和国际贸易融资业务信息，</t>
    </r>
    <r>
      <rPr>
        <sz val="12"/>
        <color indexed="10"/>
        <rFont val="Times New Roman"/>
        <family val="1"/>
      </rPr>
      <t>1.</t>
    </r>
    <r>
      <rPr>
        <sz val="12"/>
        <color indexed="10"/>
        <rFont val="宋体"/>
        <family val="3"/>
        <charset val="134"/>
      </rPr>
      <t xml:space="preserve">信用证、保函等，有些业务品种不具备部分字段无法填写时允许为空；
</t>
    </r>
    <r>
      <rPr>
        <sz val="12"/>
        <color indexed="10"/>
        <rFont val="Times New Roman"/>
        <family val="1"/>
      </rPr>
      <t>2.</t>
    </r>
    <r>
      <rPr>
        <sz val="12"/>
        <color indexed="10"/>
        <rFont val="宋体"/>
        <family val="3"/>
        <charset val="134"/>
      </rPr>
      <t>包含表内贸易融资与表外贸易融资。</t>
    </r>
  </si>
  <si>
    <t>DGXDJJH</t>
  </si>
  <si>
    <r>
      <rPr>
        <sz val="12"/>
        <rFont val="Times New Roman"/>
        <family val="1"/>
      </rPr>
      <t>PK</t>
    </r>
    <r>
      <rPr>
        <sz val="12"/>
        <rFont val="宋体"/>
        <family val="3"/>
        <charset val="134"/>
      </rPr>
      <t>。未发生垫款时可用银行国际业务编号代替</t>
    </r>
  </si>
  <si>
    <t>借款人的统一社会信用代码（组织机构代码）</t>
  </si>
  <si>
    <t>MYRZPZ</t>
  </si>
  <si>
    <t>数据元说明增加保函，同时允许银行按照实际业务品种自定义填报。</t>
  </si>
  <si>
    <t>贸易合同号</t>
  </si>
  <si>
    <t>MYHTH</t>
  </si>
  <si>
    <t>客户之间的交易合同。（对于纸制合同未录入系统的，尽量采集数据），无贸易合同号的特殊业务，可以为空</t>
  </si>
  <si>
    <t>贸易合同总金额</t>
  </si>
  <si>
    <t>MYHTZJE</t>
  </si>
  <si>
    <t>表内余额</t>
  </si>
  <si>
    <t>BNYE</t>
  </si>
  <si>
    <t>表外余额</t>
  </si>
  <si>
    <t>BWYE</t>
  </si>
  <si>
    <t>YXGJYWBH</t>
  </si>
  <si>
    <t>信用证承兑行（或保兑行）名称</t>
  </si>
  <si>
    <t>XYZCDX</t>
  </si>
  <si>
    <t>FFTZL</t>
  </si>
  <si>
    <r>
      <rPr>
        <sz val="12"/>
        <color rgb="FFFF0000"/>
        <rFont val="Times New Roman"/>
        <family val="1"/>
      </rPr>
      <t>“</t>
    </r>
    <r>
      <rPr>
        <sz val="12"/>
        <color indexed="10"/>
        <rFont val="宋体"/>
        <family val="3"/>
        <charset val="134"/>
      </rPr>
      <t>福费廷种类</t>
    </r>
    <r>
      <rPr>
        <sz val="12"/>
        <color indexed="10"/>
        <rFont val="Times New Roman"/>
        <family val="1"/>
      </rPr>
      <t>”</t>
    </r>
    <r>
      <rPr>
        <sz val="12"/>
        <color indexed="10"/>
        <rFont val="宋体"/>
        <family val="3"/>
        <charset val="134"/>
      </rPr>
      <t>增加其他。</t>
    </r>
  </si>
  <si>
    <t>XYZBH</t>
  </si>
  <si>
    <t>信用证币种</t>
  </si>
  <si>
    <t>XYZBZ</t>
  </si>
  <si>
    <t>信用证金额</t>
  </si>
  <si>
    <t>XYZJE</t>
  </si>
  <si>
    <t>信用证开证日期</t>
  </si>
  <si>
    <t>XYZKZRQ</t>
  </si>
  <si>
    <t>XYZQXLX</t>
  </si>
  <si>
    <t>信用证效期</t>
  </si>
  <si>
    <t>XYZXQ</t>
  </si>
  <si>
    <t>信用证合同到期日期。</t>
  </si>
  <si>
    <t>YTDK</t>
  </si>
  <si>
    <t>银团贷款</t>
  </si>
  <si>
    <r>
      <rPr>
        <sz val="12"/>
        <color indexed="10"/>
        <rFont val="宋体"/>
        <family val="3"/>
        <charset val="134"/>
      </rPr>
      <t>银团贷款，以信贷合同号为</t>
    </r>
    <r>
      <rPr>
        <sz val="12"/>
        <color indexed="10"/>
        <rFont val="Times New Roman"/>
        <family val="1"/>
      </rPr>
      <t>PK</t>
    </r>
    <r>
      <rPr>
        <sz val="12"/>
        <color indexed="10"/>
        <rFont val="宋体"/>
        <family val="3"/>
        <charset val="134"/>
      </rPr>
      <t>填写，不论本行是参贷行还是主办行，只报送本行的信贷合同，银团贷款内其他机构的信贷合同不录入本表，行内银团不在此表报送。</t>
    </r>
  </si>
  <si>
    <r>
      <rPr>
        <sz val="12"/>
        <rFont val="Times New Roman"/>
        <family val="1"/>
      </rPr>
      <t>PK</t>
    </r>
    <r>
      <rPr>
        <sz val="12"/>
        <rFont val="宋体"/>
        <family val="3"/>
        <charset val="134"/>
      </rPr>
      <t>。关联数据项：信贷合同表</t>
    </r>
    <r>
      <rPr>
        <sz val="12"/>
        <rFont val="Times New Roman"/>
        <family val="1"/>
      </rPr>
      <t>.</t>
    </r>
    <r>
      <rPr>
        <sz val="12"/>
        <rFont val="宋体"/>
        <family val="3"/>
        <charset val="134"/>
      </rPr>
      <t>信贷合同号</t>
    </r>
  </si>
  <si>
    <t>XYLX</t>
  </si>
  <si>
    <t>牵头行行号</t>
  </si>
  <si>
    <t>ZBXXH</t>
  </si>
  <si>
    <t>填写牵头行行号</t>
  </si>
  <si>
    <r>
      <rPr>
        <sz val="12"/>
        <rFont val="宋体"/>
        <family val="3"/>
        <charset val="134"/>
      </rPr>
      <t>建议字段名称参考《银团业务指引》的具体名称，建议字段名称改为</t>
    </r>
    <r>
      <rPr>
        <sz val="12"/>
        <rFont val="Times New Roman"/>
        <family val="1"/>
      </rPr>
      <t>“</t>
    </r>
    <r>
      <rPr>
        <sz val="12"/>
        <rFont val="宋体"/>
        <family val="3"/>
        <charset val="134"/>
      </rPr>
      <t>牵头行行号</t>
    </r>
    <r>
      <rPr>
        <sz val="12"/>
        <rFont val="Times New Roman"/>
        <family val="1"/>
      </rPr>
      <t>”</t>
    </r>
  </si>
  <si>
    <t>参加行行号</t>
  </si>
  <si>
    <t>CDXXH</t>
  </si>
  <si>
    <t>有多个参贷行的，逐个填写，使用英文半角分号隔开。</t>
  </si>
  <si>
    <r>
      <rPr>
        <sz val="12"/>
        <rFont val="宋体"/>
        <family val="3"/>
        <charset val="134"/>
      </rPr>
      <t>建议字段名称参考《银团业务指引》的具体名称，建议字段名称改为</t>
    </r>
    <r>
      <rPr>
        <sz val="12"/>
        <rFont val="Times New Roman"/>
        <family val="1"/>
      </rPr>
      <t>“</t>
    </r>
    <r>
      <rPr>
        <sz val="12"/>
        <rFont val="宋体"/>
        <family val="3"/>
        <charset val="134"/>
      </rPr>
      <t>参加行行号</t>
    </r>
    <r>
      <rPr>
        <sz val="12"/>
        <rFont val="Times New Roman"/>
        <family val="1"/>
      </rPr>
      <t>”</t>
    </r>
  </si>
  <si>
    <t>代理行行号</t>
  </si>
  <si>
    <t>DLXXH</t>
  </si>
  <si>
    <t>牵头行行名</t>
  </si>
  <si>
    <t>ZBXXM</t>
  </si>
  <si>
    <t>填写牵头行行名</t>
  </si>
  <si>
    <r>
      <rPr>
        <sz val="12"/>
        <rFont val="宋体"/>
        <family val="3"/>
        <charset val="134"/>
      </rPr>
      <t>建议字段名称参考《银团业务指引》的具体名称，建议字段名称改为</t>
    </r>
    <r>
      <rPr>
        <sz val="12"/>
        <rFont val="Times New Roman"/>
        <family val="1"/>
      </rPr>
      <t>“</t>
    </r>
    <r>
      <rPr>
        <sz val="12"/>
        <rFont val="宋体"/>
        <family val="3"/>
        <charset val="134"/>
      </rPr>
      <t>牵头行行名</t>
    </r>
    <r>
      <rPr>
        <sz val="12"/>
        <rFont val="Times New Roman"/>
        <family val="1"/>
      </rPr>
      <t>”</t>
    </r>
  </si>
  <si>
    <t>参加行行名</t>
  </si>
  <si>
    <t>CDXXM</t>
  </si>
  <si>
    <r>
      <rPr>
        <sz val="12"/>
        <rFont val="宋体"/>
        <family val="3"/>
        <charset val="134"/>
      </rPr>
      <t>建议字段名称参考《银团业务指引》的具体名称，建议字段名称改为</t>
    </r>
    <r>
      <rPr>
        <sz val="12"/>
        <rFont val="Times New Roman"/>
        <family val="1"/>
      </rPr>
      <t>“</t>
    </r>
    <r>
      <rPr>
        <sz val="12"/>
        <rFont val="宋体"/>
        <family val="3"/>
        <charset val="134"/>
      </rPr>
      <t>参加行行名</t>
    </r>
    <r>
      <rPr>
        <sz val="12"/>
        <rFont val="Times New Roman"/>
        <family val="1"/>
      </rPr>
      <t>”</t>
    </r>
  </si>
  <si>
    <t>代理行行名</t>
  </si>
  <si>
    <t>DLXXM</t>
  </si>
  <si>
    <t>DLCDBZ</t>
  </si>
  <si>
    <t>申请贷款总额</t>
  </si>
  <si>
    <t>SQDKZE</t>
  </si>
  <si>
    <t>承担贷款金额</t>
  </si>
  <si>
    <t>CDDKJE</t>
  </si>
  <si>
    <t>实际承担贷款金额</t>
  </si>
  <si>
    <t>SJCDDKJE</t>
  </si>
  <si>
    <t>已发放贷款金额</t>
  </si>
  <si>
    <t>YFFDKJE</t>
  </si>
  <si>
    <t>已发放承担贷款金额</t>
  </si>
  <si>
    <t>YFFCDDKJE</t>
  </si>
  <si>
    <t>承担剩余贷款金额</t>
  </si>
  <si>
    <t>CDSYDKJE</t>
  </si>
  <si>
    <t>协议起始日期</t>
  </si>
  <si>
    <t>XYQSRQ</t>
  </si>
  <si>
    <t>协议终止日期</t>
  </si>
  <si>
    <t>XYZZRQ</t>
  </si>
  <si>
    <t>XYZT</t>
  </si>
  <si>
    <t>FHGY</t>
  </si>
  <si>
    <t>修改数据项名称</t>
  </si>
  <si>
    <t>WTDK</t>
  </si>
  <si>
    <t>委托贷款</t>
  </si>
  <si>
    <t>所有个人及对公委托贷款业务，包括个人住房公积金贷款。</t>
  </si>
  <si>
    <t>委托人客户统一编号</t>
  </si>
  <si>
    <t>WTRKHTYBH</t>
  </si>
  <si>
    <t>委托人客户名称</t>
  </si>
  <si>
    <t>WTRKHMC</t>
  </si>
  <si>
    <t>受益人名称</t>
  </si>
  <si>
    <t>SYRMC</t>
  </si>
  <si>
    <t>填写委托贷款的借款人。隐私，银行机构变形，三个字以内（包含三个字）的名称保留最后一个字，其余长度的名称不变形。</t>
  </si>
  <si>
    <t>委托资金开户行号</t>
  </si>
  <si>
    <t>WTJJKHXH</t>
  </si>
  <si>
    <t>委托资金的开户银行行号。原字段名：委托基金开户行号</t>
  </si>
  <si>
    <t>委托资金开户行名称</t>
  </si>
  <si>
    <t>WTJJKHXMC</t>
  </si>
  <si>
    <t>委托资金的开户银行名称。原字段名：委托基金开户行名称</t>
  </si>
  <si>
    <t>委托账号</t>
  </si>
  <si>
    <t>WTJJZH</t>
  </si>
  <si>
    <t>必填项</t>
  </si>
  <si>
    <t>WTZHLX</t>
  </si>
  <si>
    <t>委托金额</t>
  </si>
  <si>
    <t>WTJE</t>
  </si>
  <si>
    <t>实际委托贷款金额</t>
  </si>
  <si>
    <t>SJWTDKJE</t>
  </si>
  <si>
    <t>用于记载实际委托贷款金额</t>
  </si>
  <si>
    <t>委托贷款用途</t>
  </si>
  <si>
    <t>WTDKYT</t>
  </si>
  <si>
    <t>记载委托贷款实际用途</t>
  </si>
  <si>
    <t>是否收息</t>
  </si>
  <si>
    <t>SFSX</t>
  </si>
  <si>
    <t>SXFFS</t>
  </si>
  <si>
    <t>手续费方式跟合同一一对应（部分机构该字段无法填报，手续费无法跟合同一一对应，应进一步完善系统，满足数据需求）</t>
  </si>
  <si>
    <t>手续费跟合同一一对应（部分机构该字段无法填报，手续费无法跟合同一一对应，应进一步完善系统，满足数据需求）</t>
  </si>
  <si>
    <t>协议到期日期</t>
  </si>
  <si>
    <t>XYDQRQ</t>
  </si>
  <si>
    <t>经办人姓名</t>
  </si>
  <si>
    <t>JBRXM</t>
  </si>
  <si>
    <t>办理此项业务的客户经理姓名。非隐私，不做变形。</t>
  </si>
  <si>
    <t>经办人工号</t>
  </si>
  <si>
    <t>KHJLGH</t>
  </si>
  <si>
    <r>
      <rPr>
        <sz val="12"/>
        <rFont val="宋体"/>
        <family val="3"/>
        <charset val="134"/>
      </rPr>
      <t>办理此项业务的客户经理的工号。关联数据项：员工表</t>
    </r>
    <r>
      <rPr>
        <sz val="12"/>
        <rFont val="Times New Roman"/>
        <family val="1"/>
      </rPr>
      <t>.</t>
    </r>
    <r>
      <rPr>
        <sz val="12"/>
        <rFont val="宋体"/>
        <family val="3"/>
        <charset val="134"/>
      </rPr>
      <t>工号</t>
    </r>
  </si>
  <si>
    <t>经办机构名称</t>
  </si>
  <si>
    <t>JBJGMC</t>
  </si>
  <si>
    <t>GRXDYWJJ</t>
  </si>
  <si>
    <t>个人信贷业务借据</t>
  </si>
  <si>
    <r>
      <rPr>
        <sz val="12"/>
        <color rgb="FFFF0000"/>
        <rFont val="宋体"/>
        <family val="3"/>
        <charset val="134"/>
      </rPr>
      <t>信贷业务种类参照</t>
    </r>
    <r>
      <rPr>
        <sz val="12"/>
        <color rgb="FFFF0000"/>
        <rFont val="Times New Roman"/>
        <family val="1"/>
      </rPr>
      <t>1104 G01_VII</t>
    </r>
    <r>
      <rPr>
        <sz val="12"/>
        <color rgb="FFFF0000"/>
        <rFont val="宋体"/>
        <family val="3"/>
        <charset val="134"/>
      </rPr>
      <t>报送口径，报送：个人经营性贷款、汽车贷款、住房按揭贷款、其他。不报送除委托贷款之外的表外业务和信用卡业务。</t>
    </r>
  </si>
  <si>
    <r>
      <rPr>
        <sz val="12"/>
        <rFont val="宋体"/>
        <family val="3"/>
        <charset val="134"/>
      </rPr>
      <t>个人贷款在会计系统中的入账号，部分机构没有贷款分户账号，则填报信贷借据号。关联数据项：个人信贷分户账</t>
    </r>
    <r>
      <rPr>
        <sz val="12"/>
        <rFont val="Times New Roman"/>
        <family val="1"/>
      </rPr>
      <t>.</t>
    </r>
    <r>
      <rPr>
        <sz val="12"/>
        <rFont val="宋体"/>
        <family val="3"/>
        <charset val="134"/>
      </rPr>
      <t>贷款分户账号</t>
    </r>
  </si>
  <si>
    <r>
      <rPr>
        <sz val="12"/>
        <rFont val="宋体"/>
        <family val="3"/>
        <charset val="134"/>
      </rPr>
      <t>隐私，银行机构变形，三个字以内（包含三个字）的名称保留最后一个字，其余长度的名称不变形。关联数据项：个人基础信息</t>
    </r>
    <r>
      <rPr>
        <sz val="12"/>
        <rFont val="Times New Roman"/>
        <family val="1"/>
      </rPr>
      <t>.</t>
    </r>
    <r>
      <rPr>
        <sz val="12"/>
        <rFont val="宋体"/>
        <family val="3"/>
        <charset val="134"/>
      </rPr>
      <t>客户名称</t>
    </r>
  </si>
  <si>
    <t>借款金额</t>
  </si>
  <si>
    <t>JKJE</t>
  </si>
  <si>
    <t>该笔借据的贷款发放金额。</t>
  </si>
  <si>
    <t>借款余额</t>
  </si>
  <si>
    <t>JKYE</t>
  </si>
  <si>
    <t>该笔借据项下的未结清贷款余额。</t>
  </si>
  <si>
    <t>ZQCS</t>
  </si>
  <si>
    <t>总期数</t>
  </si>
  <si>
    <t>ZQS</t>
  </si>
  <si>
    <t>贷款的总期数</t>
  </si>
  <si>
    <t>当前期数</t>
  </si>
  <si>
    <t>DQQS</t>
  </si>
  <si>
    <t>贷款目前的期数</t>
  </si>
  <si>
    <t>贷款实际发放方式</t>
  </si>
  <si>
    <t>贷款实际发放日期</t>
  </si>
  <si>
    <t>贷款实际发放的具体日期</t>
  </si>
  <si>
    <t>贷款实际到期日期</t>
  </si>
  <si>
    <r>
      <rPr>
        <sz val="12"/>
        <rFont val="宋体"/>
        <family val="3"/>
        <charset val="134"/>
      </rPr>
      <t>贷款实际到期的具体日期，</t>
    </r>
    <r>
      <rPr>
        <sz val="12"/>
        <rFont val="Times New Roman"/>
        <family val="1"/>
      </rPr>
      <t>YYYYMMDD</t>
    </r>
    <r>
      <rPr>
        <sz val="12"/>
        <rFont val="宋体"/>
        <family val="3"/>
        <charset val="134"/>
      </rPr>
      <t>。垫款按垫款发生日填写。实际到期日期可以是展期后的日期，与原始到期日期不同</t>
    </r>
  </si>
  <si>
    <t>表内欠息余额</t>
  </si>
  <si>
    <t>BNQXYE</t>
  </si>
  <si>
    <t>贷款表内的欠息余额，</t>
  </si>
  <si>
    <t>贷款表外的欠息余额，</t>
  </si>
  <si>
    <t>DKZT</t>
  </si>
  <si>
    <t>终结日期</t>
  </si>
  <si>
    <t>终结日期是结清日期，可以提前还款</t>
  </si>
  <si>
    <t>DKLX</t>
  </si>
  <si>
    <r>
      <rPr>
        <sz val="12"/>
        <rFont val="宋体"/>
        <family val="3"/>
        <charset val="134"/>
      </rPr>
      <t>关联数据项：个人活期存款分户账</t>
    </r>
    <r>
      <rPr>
        <sz val="12"/>
        <rFont val="Times New Roman"/>
        <family val="1"/>
      </rPr>
      <t>.</t>
    </r>
    <r>
      <rPr>
        <sz val="12"/>
        <rFont val="宋体"/>
        <family val="3"/>
        <charset val="134"/>
      </rPr>
      <t>活期存款账号</t>
    </r>
  </si>
  <si>
    <t>利率类型，填写固定，浮动。</t>
  </si>
  <si>
    <r>
      <rPr>
        <sz val="12"/>
        <rFont val="宋体"/>
        <family val="3"/>
        <charset val="134"/>
      </rPr>
      <t>百分比为单位，即</t>
    </r>
    <r>
      <rPr>
        <sz val="12"/>
        <rFont val="Times New Roman"/>
        <family val="1"/>
      </rPr>
      <t>1/100</t>
    </r>
    <r>
      <rPr>
        <sz val="12"/>
        <rFont val="宋体"/>
        <family val="3"/>
        <charset val="134"/>
      </rPr>
      <t>，为年利，精确到小数点后</t>
    </r>
    <r>
      <rPr>
        <sz val="12"/>
        <rFont val="Times New Roman"/>
        <family val="1"/>
      </rPr>
      <t>4</t>
    </r>
    <r>
      <rPr>
        <sz val="12"/>
        <rFont val="宋体"/>
        <family val="3"/>
        <charset val="134"/>
      </rPr>
      <t>位。当利率类型为固定利率时，利率直接填写固定利率值，当利率类型为浮动利率时，填挂钩的最近一期存、贷、</t>
    </r>
    <r>
      <rPr>
        <sz val="12"/>
        <rFont val="Times New Roman"/>
        <family val="1"/>
      </rPr>
      <t>libor</t>
    </r>
    <r>
      <rPr>
        <sz val="12"/>
        <rFont val="宋体"/>
        <family val="3"/>
        <charset val="134"/>
      </rPr>
      <t>、</t>
    </r>
    <r>
      <rPr>
        <sz val="12"/>
        <rFont val="Times New Roman"/>
        <family val="1"/>
      </rPr>
      <t>shibor</t>
    </r>
    <r>
      <rPr>
        <sz val="12"/>
        <rFont val="宋体"/>
        <family val="3"/>
        <charset val="134"/>
      </rPr>
      <t>等基准利率值。</t>
    </r>
  </si>
  <si>
    <r>
      <rPr>
        <sz val="12"/>
        <color rgb="FFFF0000"/>
        <rFont val="宋体"/>
        <family val="3"/>
        <charset val="134"/>
      </rPr>
      <t>浮动比例与上浮比例均折算点数填报。如上浮</t>
    </r>
    <r>
      <rPr>
        <sz val="12"/>
        <color rgb="FFFF0000"/>
        <rFont val="Times New Roman"/>
        <family val="1"/>
      </rPr>
      <t>1%</t>
    </r>
    <r>
      <rPr>
        <sz val="12"/>
        <color rgb="FFFF0000"/>
        <rFont val="宋体"/>
        <family val="3"/>
        <charset val="134"/>
      </rPr>
      <t>是填</t>
    </r>
    <r>
      <rPr>
        <sz val="12"/>
        <color rgb="FFFF0000"/>
        <rFont val="Times New Roman"/>
        <family val="1"/>
      </rPr>
      <t>100.00</t>
    </r>
    <r>
      <rPr>
        <sz val="12"/>
        <color rgb="FFFF0000"/>
        <rFont val="宋体"/>
        <family val="3"/>
        <charset val="134"/>
      </rPr>
      <t>，下浮</t>
    </r>
    <r>
      <rPr>
        <sz val="12"/>
        <color rgb="FFFF0000"/>
        <rFont val="Times New Roman"/>
        <family val="1"/>
      </rPr>
      <t>1%</t>
    </r>
    <r>
      <rPr>
        <sz val="12"/>
        <color rgb="FFFF0000"/>
        <rFont val="宋体"/>
        <family val="3"/>
        <charset val="134"/>
      </rPr>
      <t>是填</t>
    </r>
    <r>
      <rPr>
        <sz val="12"/>
        <color rgb="FFFF0000"/>
        <rFont val="Times New Roman"/>
        <family val="1"/>
      </rPr>
      <t>-100.00</t>
    </r>
    <r>
      <rPr>
        <sz val="12"/>
        <color rgb="FFFF0000"/>
        <rFont val="宋体"/>
        <family val="3"/>
        <charset val="134"/>
      </rPr>
      <t>，精确到小数点后</t>
    </r>
    <r>
      <rPr>
        <sz val="12"/>
        <color rgb="FFFF0000"/>
        <rFont val="Times New Roman"/>
        <family val="1"/>
      </rPr>
      <t>2</t>
    </r>
    <r>
      <rPr>
        <sz val="12"/>
        <color rgb="FFFF0000"/>
        <rFont val="宋体"/>
        <family val="3"/>
        <charset val="134"/>
      </rPr>
      <t>位。如果利率类型是固定利率，则利率浮动填写</t>
    </r>
    <r>
      <rPr>
        <sz val="12"/>
        <color rgb="FFFF0000"/>
        <rFont val="Times New Roman"/>
        <family val="1"/>
      </rPr>
      <t>0.00</t>
    </r>
    <r>
      <rPr>
        <sz val="12"/>
        <color rgb="FFFF0000"/>
        <rFont val="宋体"/>
        <family val="3"/>
        <charset val="134"/>
      </rPr>
      <t>。如利率类型是浮动利率，则与利率基准结合进行计算。</t>
    </r>
  </si>
  <si>
    <t>HKFS</t>
  </si>
  <si>
    <t>可以自定义，按照实际填写</t>
  </si>
  <si>
    <t>由于各行放款方式可能存在差异，无法转换为银保监会要求的方式，建议该字段调整为银行自定义</t>
  </si>
  <si>
    <t>HKQD</t>
  </si>
  <si>
    <r>
      <rPr>
        <sz val="12"/>
        <color indexed="10"/>
        <rFont val="宋体"/>
        <family val="3"/>
        <charset val="134"/>
      </rPr>
      <t>若没有填</t>
    </r>
    <r>
      <rPr>
        <sz val="12"/>
        <color indexed="10"/>
        <rFont val="Times New Roman"/>
        <family val="1"/>
      </rPr>
      <t>0</t>
    </r>
  </si>
  <si>
    <t>若没有填空</t>
  </si>
  <si>
    <t>信贷员员工号</t>
  </si>
  <si>
    <t>XDYYGH</t>
  </si>
  <si>
    <t>累计欠款期数</t>
  </si>
  <si>
    <t>LJQKQS</t>
  </si>
  <si>
    <t>按揭累计欠款期数，在整个业务期间，已经出现过欠款的的期数的合计，不论是否连续。欠款包括欠息。</t>
  </si>
  <si>
    <t>连续欠款期数</t>
  </si>
  <si>
    <t>LXQKQS</t>
  </si>
  <si>
    <r>
      <rPr>
        <sz val="12"/>
        <rFont val="宋体"/>
        <family val="3"/>
        <charset val="134"/>
      </rPr>
      <t>连续欠款期数，仅当目前一期有欠款时填报，填写与当前期数连续起来的欠款期数。</t>
    </r>
    <r>
      <rPr>
        <sz val="12"/>
        <rFont val="Times New Roman"/>
        <family val="1"/>
      </rPr>
      <t xml:space="preserve"> </t>
    </r>
  </si>
  <si>
    <t>受托支付标志</t>
  </si>
  <si>
    <t>STZFBZ</t>
  </si>
  <si>
    <t>DGXDYWJJ</t>
  </si>
  <si>
    <t>对公信贷业务借据</t>
  </si>
  <si>
    <t>所有以机构名义在信贷业务中签订的借据信息。不报送除委托贷款之外的表外业务。表外信贷业务不适用的字段可置空。债项和账号一对多的时候，要按多条填写。</t>
  </si>
  <si>
    <t>部分机构没有贷款分户账号，则填报信贷借据号</t>
  </si>
  <si>
    <r>
      <rPr>
        <sz val="12"/>
        <rFont val="宋体"/>
        <family val="3"/>
        <charset val="134"/>
      </rPr>
      <t>如包含个人身份证件号码，则为隐私，银行机构需做变形，变形规则见《采集技术接口说明》。关联数据项：对公客户</t>
    </r>
    <r>
      <rPr>
        <sz val="12"/>
        <rFont val="Times New Roman"/>
        <family val="1"/>
      </rPr>
      <t>.</t>
    </r>
    <r>
      <rPr>
        <sz val="12"/>
        <rFont val="宋体"/>
        <family val="3"/>
        <charset val="134"/>
      </rPr>
      <t>客户统一编号</t>
    </r>
  </si>
  <si>
    <r>
      <rPr>
        <sz val="12"/>
        <rFont val="宋体"/>
        <family val="3"/>
        <charset val="134"/>
      </rPr>
      <t>关联数据项：对公客户</t>
    </r>
    <r>
      <rPr>
        <sz val="12"/>
        <rFont val="Times New Roman"/>
        <family val="1"/>
      </rPr>
      <t>.</t>
    </r>
    <r>
      <rPr>
        <sz val="12"/>
        <rFont val="宋体"/>
        <family val="3"/>
        <charset val="134"/>
      </rPr>
      <t>客户名称</t>
    </r>
  </si>
  <si>
    <t>允许按银行自定义业务品种报送</t>
  </si>
  <si>
    <t>表外业务可以不填</t>
  </si>
  <si>
    <t>由于各行放款方式可能存在差异，无法转换为银保监会要求的方式，该字段调整为银行自定义</t>
  </si>
  <si>
    <r>
      <rPr>
        <sz val="12"/>
        <rFont val="宋体"/>
        <family val="3"/>
        <charset val="134"/>
      </rPr>
      <t>关联数据项：对公活期存款分户账</t>
    </r>
    <r>
      <rPr>
        <sz val="12"/>
        <rFont val="Times New Roman"/>
        <family val="1"/>
      </rPr>
      <t>.</t>
    </r>
    <r>
      <rPr>
        <sz val="12"/>
        <rFont val="宋体"/>
        <family val="3"/>
        <charset val="134"/>
      </rPr>
      <t>活期存款账号</t>
    </r>
    <r>
      <rPr>
        <sz val="12"/>
        <rFont val="Times New Roman"/>
        <family val="1"/>
      </rPr>
      <t xml:space="preserve"> </t>
    </r>
    <r>
      <rPr>
        <sz val="12"/>
        <rFont val="宋体"/>
        <family val="3"/>
        <charset val="134"/>
      </rPr>
      <t>或</t>
    </r>
    <r>
      <rPr>
        <sz val="12"/>
        <rFont val="Times New Roman"/>
        <family val="1"/>
      </rPr>
      <t xml:space="preserve"> </t>
    </r>
    <r>
      <rPr>
        <sz val="12"/>
        <rFont val="宋体"/>
        <family val="3"/>
        <charset val="134"/>
      </rPr>
      <t>对公定期存款分户账</t>
    </r>
    <r>
      <rPr>
        <sz val="12"/>
        <rFont val="Times New Roman"/>
        <family val="1"/>
      </rPr>
      <t>.</t>
    </r>
    <r>
      <rPr>
        <sz val="12"/>
        <rFont val="宋体"/>
        <family val="3"/>
        <charset val="134"/>
      </rPr>
      <t>定期存款账号</t>
    </r>
  </si>
  <si>
    <t>有多张票据的，逐个填写，使用英文半角分号隔开。</t>
  </si>
  <si>
    <t>在整个业务期间，已经出现过欠款的的期数的合计，不论是否连续。欠款包括欠息。</t>
  </si>
  <si>
    <t>仅当目前一期有欠款时填报，填写与当前期数连续起来的欠款期数。</t>
  </si>
  <si>
    <t>XDYWDBHT</t>
  </si>
  <si>
    <t>信贷业务担保合同</t>
  </si>
  <si>
    <t>个人及对公信贷业务中所签订的各类担保合同信息，至少包括普通担保和最高额担保合同。同一份担保合同有多个担保人的，每个担保人填写一条记录。填报范围包含抵质押合同。</t>
  </si>
  <si>
    <t>担保合同号</t>
  </si>
  <si>
    <t>DBHTH</t>
  </si>
  <si>
    <t>DBLX</t>
  </si>
  <si>
    <t>DBHTLX</t>
  </si>
  <si>
    <t>BZRLB</t>
  </si>
  <si>
    <t>保证人名称</t>
  </si>
  <si>
    <t>BZRMC</t>
  </si>
  <si>
    <r>
      <rPr>
        <sz val="12"/>
        <rFont val="Times New Roman"/>
        <family val="1"/>
      </rPr>
      <t>PK</t>
    </r>
    <r>
      <rPr>
        <sz val="12"/>
        <rFont val="宋体"/>
        <family val="3"/>
        <charset val="134"/>
      </rPr>
      <t>。如为个人身份证件号码，则为隐私，银行机构需做变形，变形规则见《采集技术接口说明》。</t>
    </r>
  </si>
  <si>
    <t>保证人净资产</t>
  </si>
  <si>
    <t>BZRJZC</t>
  </si>
  <si>
    <t>DBHTZT</t>
  </si>
  <si>
    <t>也可以按银行机构的有效、无效状态进行填写</t>
  </si>
  <si>
    <t>担保合同签订日期</t>
  </si>
  <si>
    <t>DBHTQDRQ</t>
  </si>
  <si>
    <t>担保合同生效日期</t>
  </si>
  <si>
    <t>DBHTSXRQ</t>
  </si>
  <si>
    <t>担保合同到期日期</t>
  </si>
  <si>
    <t>DBHTDQRQ</t>
  </si>
  <si>
    <t>担保币种</t>
  </si>
  <si>
    <t>DBBZ</t>
  </si>
  <si>
    <t>担保总金额</t>
  </si>
  <si>
    <t>DBZJE</t>
  </si>
  <si>
    <t>DBWPXH</t>
  </si>
  <si>
    <t>建立员工号</t>
  </si>
  <si>
    <t>JLYGH</t>
  </si>
  <si>
    <t>省农信填柜员号。</t>
  </si>
  <si>
    <t>DBGX</t>
  </si>
  <si>
    <t>担保关系</t>
  </si>
  <si>
    <t>担保合同和被担保合同之间的关系，为多对多关系表，一个担保合同担保多个合同的，需要填写多笔，多个担保合同担保一个合同的，也需要填写多笔。</t>
  </si>
  <si>
    <r>
      <rPr>
        <sz val="12"/>
        <rFont val="Times New Roman"/>
        <family val="1"/>
      </rPr>
      <t>PK</t>
    </r>
    <r>
      <rPr>
        <sz val="12"/>
        <rFont val="宋体"/>
        <family val="3"/>
        <charset val="134"/>
      </rPr>
      <t>。关联数据项：信贷业务担保合同</t>
    </r>
    <r>
      <rPr>
        <sz val="12"/>
        <rFont val="Times New Roman"/>
        <family val="1"/>
      </rPr>
      <t>.</t>
    </r>
    <r>
      <rPr>
        <sz val="12"/>
        <rFont val="宋体"/>
        <family val="3"/>
        <charset val="134"/>
      </rPr>
      <t>担保合同号</t>
    </r>
  </si>
  <si>
    <t>被担保合同号</t>
  </si>
  <si>
    <t>BDBHTH</t>
  </si>
  <si>
    <r>
      <rPr>
        <sz val="12"/>
        <rFont val="Times New Roman"/>
        <family val="1"/>
      </rPr>
      <t>PK</t>
    </r>
    <r>
      <rPr>
        <sz val="12"/>
        <rFont val="宋体"/>
        <family val="3"/>
        <charset val="134"/>
      </rPr>
      <t>。被担保的信贷合同号。关联数据项：信贷合同表</t>
    </r>
    <r>
      <rPr>
        <sz val="12"/>
        <rFont val="Times New Roman"/>
        <family val="1"/>
      </rPr>
      <t>.</t>
    </r>
    <r>
      <rPr>
        <sz val="12"/>
        <rFont val="宋体"/>
        <family val="3"/>
        <charset val="134"/>
      </rPr>
      <t>信贷合同号</t>
    </r>
  </si>
  <si>
    <t>担保金额</t>
  </si>
  <si>
    <t>DBJE</t>
  </si>
  <si>
    <t>担保起始日期</t>
  </si>
  <si>
    <t>DBQSRQ</t>
  </si>
  <si>
    <t>担保关系开始的日期</t>
  </si>
  <si>
    <t>担保到期日期</t>
  </si>
  <si>
    <t>DBDQRQ</t>
  </si>
  <si>
    <t>担保关系解除的日期</t>
  </si>
  <si>
    <t>DBZT</t>
  </si>
  <si>
    <t>建立担保员工号</t>
  </si>
  <si>
    <t>JLDBYGH</t>
  </si>
  <si>
    <t>建立担保合同信息的员工号，农信填柜员号。</t>
  </si>
  <si>
    <t>XDYWZHDYW</t>
  </si>
  <si>
    <t>信贷业务质或抵押物</t>
  </si>
  <si>
    <t>个人或对公信贷业务过程中所签订的各类质押、抵押合同信息。即有担保又有抵押的只在本表内填写抵押信息。</t>
  </si>
  <si>
    <t>ZHDYWBH</t>
  </si>
  <si>
    <r>
      <rPr>
        <sz val="12"/>
        <color rgb="FFFF0000"/>
        <rFont val="Times New Roman"/>
        <family val="1"/>
      </rPr>
      <t>PK</t>
    </r>
    <r>
      <rPr>
        <sz val="12"/>
        <color indexed="10"/>
        <rFont val="宋体"/>
        <family val="3"/>
        <charset val="134"/>
      </rPr>
      <t>关联数据项：信贷业务担保合同</t>
    </r>
    <r>
      <rPr>
        <sz val="12"/>
        <color indexed="10"/>
        <rFont val="Times New Roman"/>
        <family val="1"/>
      </rPr>
      <t>.</t>
    </r>
    <r>
      <rPr>
        <sz val="12"/>
        <color indexed="10"/>
        <rFont val="宋体"/>
        <family val="3"/>
        <charset val="134"/>
      </rPr>
      <t>担保合同号</t>
    </r>
  </si>
  <si>
    <r>
      <rPr>
        <sz val="12"/>
        <rFont val="宋体"/>
        <family val="3"/>
        <charset val="134"/>
      </rPr>
      <t>如包含个人身份证件号码，则为隐私，银行机构需做变形，变形规则见《采集技术接口说明》。关联数据项：个人基础信息</t>
    </r>
    <r>
      <rPr>
        <sz val="12"/>
        <rFont val="Times New Roman"/>
        <family val="1"/>
      </rPr>
      <t>.</t>
    </r>
    <r>
      <rPr>
        <sz val="12"/>
        <rFont val="宋体"/>
        <family val="3"/>
        <charset val="134"/>
      </rPr>
      <t>客户统一编号</t>
    </r>
    <r>
      <rPr>
        <sz val="12"/>
        <rFont val="Times New Roman"/>
        <family val="1"/>
      </rPr>
      <t xml:space="preserve"> </t>
    </r>
    <r>
      <rPr>
        <sz val="12"/>
        <rFont val="宋体"/>
        <family val="3"/>
        <charset val="134"/>
      </rPr>
      <t>或</t>
    </r>
    <r>
      <rPr>
        <sz val="12"/>
        <rFont val="Times New Roman"/>
        <family val="1"/>
      </rPr>
      <t xml:space="preserve"> </t>
    </r>
    <r>
      <rPr>
        <sz val="12"/>
        <rFont val="宋体"/>
        <family val="3"/>
        <charset val="134"/>
      </rPr>
      <t>对公客户</t>
    </r>
    <r>
      <rPr>
        <sz val="12"/>
        <rFont val="Times New Roman"/>
        <family val="1"/>
      </rPr>
      <t>.</t>
    </r>
    <r>
      <rPr>
        <sz val="12"/>
        <rFont val="宋体"/>
        <family val="3"/>
        <charset val="134"/>
      </rPr>
      <t>客户统一编号</t>
    </r>
  </si>
  <si>
    <t>ZHDYWMC</t>
  </si>
  <si>
    <t>ZHDYWLX</t>
  </si>
  <si>
    <t>DZYWZT</t>
  </si>
  <si>
    <t>质或抵押物账面价值</t>
  </si>
  <si>
    <t>ZHDYWZMJZ</t>
  </si>
  <si>
    <t>因信贷业务而成为质或抵押物的原有价值。</t>
  </si>
  <si>
    <t>银行认定价值</t>
  </si>
  <si>
    <t>YXRDJZ</t>
  </si>
  <si>
    <t>银行认定的质或抵押物价值。</t>
  </si>
  <si>
    <t>评估价值</t>
  </si>
  <si>
    <t>PGJZ</t>
  </si>
  <si>
    <t>因信贷业务而成为质或抵押物的评估价值。</t>
  </si>
  <si>
    <t>评估日期</t>
  </si>
  <si>
    <t>PGRQ</t>
  </si>
  <si>
    <t>因信贷业务而成为质或抵押物的评估日期。</t>
  </si>
  <si>
    <t>评估机构名称</t>
  </si>
  <si>
    <t>PGJGMC</t>
  </si>
  <si>
    <t>质或抵押物价值评估时的评估机构名称。</t>
  </si>
  <si>
    <t>质或抵押率</t>
  </si>
  <si>
    <t>ZHDYL</t>
  </si>
  <si>
    <t>抵押贷款本金利息之和与抵押物估价值之比。按合同内整体押品计算的抵质押率，不是单件押品计算出来的抵质押率。</t>
  </si>
  <si>
    <t>抵押物所有权人名称</t>
  </si>
  <si>
    <t>DYWSYQRMC</t>
  </si>
  <si>
    <t>质或抵押物所有权人的名称。隐私，银行机构变形，三个字以内（包含三个字）的名称保留最后一个字，其余长度的名称不变形。</t>
  </si>
  <si>
    <t>已抵押价值</t>
  </si>
  <si>
    <t>YDYJZ</t>
  </si>
  <si>
    <t>质或抵押物已经抵押的价值</t>
  </si>
  <si>
    <t>登记日期</t>
  </si>
  <si>
    <t>DJRQ</t>
  </si>
  <si>
    <t>质或抵押时办理权利登记日期</t>
  </si>
  <si>
    <t>实物收取日期</t>
  </si>
  <si>
    <t>SWSQRQ</t>
  </si>
  <si>
    <t>DJJG</t>
  </si>
  <si>
    <t>质或抵押时办理权利登记的机构代码</t>
  </si>
  <si>
    <t>操作机构</t>
  </si>
  <si>
    <t>CZJG</t>
  </si>
  <si>
    <t>办理质或抵押物的机构代码</t>
  </si>
  <si>
    <t>ZYPZZH</t>
  </si>
  <si>
    <t>ZYPZLX</t>
  </si>
  <si>
    <t>ZYPZHM</t>
  </si>
  <si>
    <t>质押票证金额</t>
  </si>
  <si>
    <t>ZYPZJE</t>
  </si>
  <si>
    <t>质押票证签发机构</t>
  </si>
  <si>
    <t>ZYPZQFJG</t>
  </si>
  <si>
    <t>质押票证开立日期</t>
  </si>
  <si>
    <t>ZYPZKLRQ</t>
  </si>
  <si>
    <t>BXDH</t>
  </si>
  <si>
    <t>核保日期</t>
  </si>
  <si>
    <t>HBRQ</t>
  </si>
  <si>
    <t>核保人一姓名</t>
  </si>
  <si>
    <t>HBRYXM</t>
  </si>
  <si>
    <t>核保人二姓名</t>
  </si>
  <si>
    <t>HBREXM</t>
  </si>
  <si>
    <t>QZDJHM</t>
  </si>
  <si>
    <t>权证名称</t>
  </si>
  <si>
    <t>QZMC</t>
  </si>
  <si>
    <t>权证有效到期日期</t>
  </si>
  <si>
    <t>QZYXDQRQ</t>
  </si>
  <si>
    <t>登记有效终止日期</t>
  </si>
  <si>
    <t>DJYXZZRQ</t>
  </si>
  <si>
    <t>是否纳入表外核算</t>
  </si>
  <si>
    <t>SFNRBWHS</t>
  </si>
  <si>
    <t>表外核算开始日期</t>
  </si>
  <si>
    <t>BWHSKSRQ</t>
  </si>
  <si>
    <t>XYZHTB</t>
  </si>
  <si>
    <t>信用证合同表</t>
  </si>
  <si>
    <t>包括在报送数据时点时，在线源系统内本行开出的所有信用证（包含已到期）。</t>
  </si>
  <si>
    <t>新增表</t>
  </si>
  <si>
    <t>信用证合约编号</t>
  </si>
  <si>
    <t>XYZHYBH</t>
  </si>
  <si>
    <r>
      <rPr>
        <sz val="12"/>
        <rFont val="Times New Roman"/>
        <family val="1"/>
      </rPr>
      <t>PK,</t>
    </r>
    <r>
      <rPr>
        <sz val="12"/>
        <rFont val="宋体"/>
        <family val="3"/>
        <charset val="134"/>
      </rPr>
      <t>信用证合约的编号</t>
    </r>
  </si>
  <si>
    <t>信用证申请人编号</t>
  </si>
  <si>
    <t>XYZSQRBH</t>
  </si>
  <si>
    <r>
      <rPr>
        <sz val="12"/>
        <rFont val="Times New Roman"/>
        <family val="1"/>
      </rPr>
      <t>PK,</t>
    </r>
    <r>
      <rPr>
        <sz val="12"/>
        <rFont val="宋体"/>
        <family val="3"/>
        <charset val="134"/>
      </rPr>
      <t>指信用证申请人的客户编号</t>
    </r>
  </si>
  <si>
    <t>信用证申请人名称</t>
  </si>
  <si>
    <t>XYZSQRMC</t>
  </si>
  <si>
    <t>指信用证申请人的名称</t>
  </si>
  <si>
    <t>贸易合同编号</t>
  </si>
  <si>
    <t>MYHTBH</t>
  </si>
  <si>
    <t>双方订立贸易合同的号码</t>
  </si>
  <si>
    <t>HPMS</t>
  </si>
  <si>
    <t>描述信用证相关货品的具体信息</t>
  </si>
  <si>
    <t>贸易币种代码</t>
  </si>
  <si>
    <t>MYBZDM</t>
  </si>
  <si>
    <t>贸易合同金额</t>
  </si>
  <si>
    <t>MYHTJE</t>
  </si>
  <si>
    <t>指业务背景的贸易合同记载的合同金额</t>
  </si>
  <si>
    <t>记录受益人的姓名</t>
  </si>
  <si>
    <t>受益人国家代码</t>
  </si>
  <si>
    <t>SYRGJDM</t>
  </si>
  <si>
    <t>信用证受益人所在国家的代码</t>
  </si>
  <si>
    <t>通知行名称</t>
  </si>
  <si>
    <t>TZHMC</t>
  </si>
  <si>
    <t>指信用证通知行的名称</t>
  </si>
  <si>
    <t>XYZZL</t>
  </si>
  <si>
    <t>表示信用证的一种分类，国内信用证，国际信用证等</t>
  </si>
  <si>
    <t>币种代码</t>
  </si>
  <si>
    <t>BZDM</t>
  </si>
  <si>
    <t>信用证的开证金额</t>
  </si>
  <si>
    <t>XYZFKQXMS</t>
  </si>
  <si>
    <t>信用证付款期限的文字性描述</t>
  </si>
  <si>
    <t>XYZZFLX</t>
  </si>
  <si>
    <t>信用证向受益人支付资金的类型</t>
  </si>
  <si>
    <t>担保合约编号信息</t>
  </si>
  <si>
    <t>DBHYBHXX</t>
  </si>
  <si>
    <r>
      <rPr>
        <sz val="12"/>
        <rFont val="宋体"/>
        <family val="3"/>
        <charset val="134"/>
      </rPr>
      <t>担保合约编号是用于区分担保合约信息系统分配的的唯一编码，如对应多个担保合约，则将编号罗列，并用</t>
    </r>
    <r>
      <rPr>
        <sz val="12"/>
        <rFont val="Times New Roman"/>
        <family val="1"/>
      </rPr>
      <t>“|”</t>
    </r>
    <r>
      <rPr>
        <sz val="12"/>
        <rFont val="宋体"/>
        <family val="3"/>
        <charset val="134"/>
      </rPr>
      <t>隔开</t>
    </r>
  </si>
  <si>
    <t>签约日期</t>
  </si>
  <si>
    <t>QYRQ</t>
  </si>
  <si>
    <t>是指合约签订的日期</t>
  </si>
  <si>
    <t>XYZMXB</t>
  </si>
  <si>
    <t>信用证明细信息表</t>
  </si>
  <si>
    <t>包括在报送数据时点时，在线源系统内本行开出的所有信用证（包含已到期）的明细信息。</t>
  </si>
  <si>
    <t>信用证号码</t>
  </si>
  <si>
    <r>
      <rPr>
        <sz val="12"/>
        <rFont val="Times New Roman"/>
        <family val="1"/>
      </rPr>
      <t>PK,</t>
    </r>
    <r>
      <rPr>
        <sz val="12"/>
        <rFont val="宋体"/>
        <family val="3"/>
        <charset val="134"/>
      </rPr>
      <t>信用证的唯一标识，包括他行信用证</t>
    </r>
  </si>
  <si>
    <r>
      <rPr>
        <sz val="12"/>
        <rFont val="Times New Roman"/>
        <family val="1"/>
      </rPr>
      <t>PK,</t>
    </r>
    <r>
      <rPr>
        <sz val="12"/>
        <rFont val="宋体"/>
        <family val="3"/>
        <charset val="134"/>
      </rPr>
      <t>如包含个人身份证件号码，则为隐私，银行机构需做变形，变形规则见《采集技术接口说明》。</t>
    </r>
  </si>
  <si>
    <t>信用证余额</t>
  </si>
  <si>
    <t>XYZYE</t>
  </si>
  <si>
    <t>信用证当前余额</t>
  </si>
  <si>
    <t>信用证的开证日期</t>
  </si>
  <si>
    <t>信用证到期日期</t>
  </si>
  <si>
    <t>XYZDQRQ</t>
  </si>
  <si>
    <t>信用证的到期日期</t>
  </si>
  <si>
    <t>信用证撤销日期</t>
  </si>
  <si>
    <t>XYZCXRQ</t>
  </si>
  <si>
    <t>信用证业务的撤销日期</t>
  </si>
  <si>
    <t>信用证闭卷日期</t>
  </si>
  <si>
    <t>XYZBJRQ</t>
  </si>
  <si>
    <t>信用证押汇金额</t>
  </si>
  <si>
    <t>XYZYHJE</t>
  </si>
  <si>
    <t>信用证办理押汇的金额</t>
  </si>
  <si>
    <t>信用证押汇余额</t>
  </si>
  <si>
    <t>XYZYHYE</t>
  </si>
  <si>
    <t>记录信用证项下押汇的余额</t>
  </si>
  <si>
    <t>垫款余额</t>
  </si>
  <si>
    <t>DKYE</t>
  </si>
  <si>
    <t>表外业务发生逾期后的垫款余额</t>
  </si>
  <si>
    <t>信贷资产风险分类</t>
  </si>
  <si>
    <t>XDZCFXFLDM</t>
  </si>
  <si>
    <t>银监会口径的信贷资产风险分类级别</t>
  </si>
  <si>
    <t>JJKXX</t>
  </si>
  <si>
    <t>借记卡信息</t>
  </si>
  <si>
    <t>个人和对公客户在银行机构开办的借记卡信息，指只能存取款而无法透支的卡片信息。</t>
  </si>
  <si>
    <t>KH</t>
  </si>
  <si>
    <r>
      <rPr>
        <sz val="12"/>
        <color rgb="FFFF0000"/>
        <rFont val="Times New Roman"/>
        <family val="1"/>
      </rPr>
      <t>PK</t>
    </r>
    <r>
      <rPr>
        <sz val="12"/>
        <color indexed="10"/>
        <rFont val="宋体"/>
        <family val="3"/>
        <charset val="134"/>
      </rPr>
      <t>。银行个人客户开立活期存款账户的账号；无关联活期存款账号时不填；关联多个活期账号，每一个活期存款账号填一条记录。有多个账号时填多条记录</t>
    </r>
  </si>
  <si>
    <t>增加备注说明</t>
  </si>
  <si>
    <r>
      <rPr>
        <sz val="12"/>
        <rFont val="宋体"/>
        <family val="3"/>
        <charset val="134"/>
      </rPr>
      <t>关联数据项：机构信息表</t>
    </r>
    <r>
      <rPr>
        <sz val="12"/>
        <rFont val="Times New Roman"/>
        <family val="1"/>
      </rPr>
      <t>.</t>
    </r>
    <r>
      <rPr>
        <sz val="12"/>
        <rFont val="宋体"/>
        <family val="3"/>
        <charset val="134"/>
      </rPr>
      <t>银行机构代码；没有支付行号时归属到最近一级有支付行号的上级记账机构</t>
    </r>
  </si>
  <si>
    <t>如为个人身份证件号码，则为隐私，银行机构需做变形，变形规则见《采集技术接口说明》。</t>
  </si>
  <si>
    <t>JJKCPMC</t>
  </si>
  <si>
    <t>填借记卡种类</t>
  </si>
  <si>
    <t>KPZT</t>
  </si>
  <si>
    <r>
      <rPr>
        <sz val="12"/>
        <rFont val="宋体"/>
        <family val="3"/>
        <charset val="134"/>
      </rPr>
      <t>增加</t>
    </r>
    <r>
      <rPr>
        <sz val="12"/>
        <rFont val="Times New Roman"/>
        <family val="1"/>
      </rPr>
      <t>“</t>
    </r>
    <r>
      <rPr>
        <sz val="12"/>
        <rFont val="宋体"/>
        <family val="3"/>
        <charset val="134"/>
      </rPr>
      <t>挂失</t>
    </r>
    <r>
      <rPr>
        <sz val="12"/>
        <rFont val="Times New Roman"/>
        <family val="1"/>
      </rPr>
      <t>”“</t>
    </r>
    <r>
      <rPr>
        <sz val="12"/>
        <rFont val="宋体"/>
        <family val="3"/>
        <charset val="134"/>
      </rPr>
      <t>止付</t>
    </r>
    <r>
      <rPr>
        <sz val="12"/>
        <rFont val="Times New Roman"/>
        <family val="1"/>
      </rPr>
      <t>”</t>
    </r>
  </si>
  <si>
    <t>员工标志</t>
  </si>
  <si>
    <t>YGBZ</t>
  </si>
  <si>
    <t>开卡日期</t>
  </si>
  <si>
    <t>KKRQ</t>
  </si>
  <si>
    <t>开卡柜员号</t>
  </si>
  <si>
    <t>KKGYH</t>
  </si>
  <si>
    <t>CZXX</t>
  </si>
  <si>
    <t>存折信息</t>
  </si>
  <si>
    <t>个人和对公客户在银行机构开办的存折信息。包括存折和存单。</t>
  </si>
  <si>
    <t>存折号</t>
  </si>
  <si>
    <t>CZH</t>
  </si>
  <si>
    <r>
      <rPr>
        <sz val="12"/>
        <rFont val="Times New Roman"/>
        <family val="1"/>
      </rPr>
      <t>PK</t>
    </r>
    <r>
      <rPr>
        <sz val="12"/>
        <rFont val="宋体"/>
        <family val="3"/>
        <charset val="134"/>
      </rPr>
      <t>。无存折号时填存款账号</t>
    </r>
  </si>
  <si>
    <t>存款账号</t>
  </si>
  <si>
    <t>银行个人客户开立活期或定期存款账户的账号，一个定期存折下面有多个存单的情况，每一个形成一条记录</t>
  </si>
  <si>
    <t>CZLX</t>
  </si>
  <si>
    <t>CZZT</t>
  </si>
  <si>
    <t>启用日期</t>
  </si>
  <si>
    <t>启用存折日期。</t>
  </si>
  <si>
    <t>启用柜员号</t>
  </si>
  <si>
    <t>QYGYH</t>
  </si>
  <si>
    <t>启用存折柜员号。</t>
  </si>
  <si>
    <t>SXXX</t>
  </si>
  <si>
    <t>授信信息</t>
  </si>
  <si>
    <r>
      <rPr>
        <sz val="12"/>
        <color indexed="10"/>
        <rFont val="宋体"/>
        <family val="3"/>
        <charset val="134"/>
      </rPr>
      <t>对客户授信的信息，但不包含客户使用授信的信息。包括对公和个人、同业。按最细颗粒填，按授信协议填，不要计算之后再报送。</t>
    </r>
    <r>
      <rPr>
        <sz val="12"/>
        <color indexed="10"/>
        <rFont val="Times New Roman"/>
        <family val="1"/>
      </rPr>
      <t>1.</t>
    </r>
    <r>
      <rPr>
        <sz val="12"/>
        <color indexed="10"/>
        <rFont val="宋体"/>
        <family val="3"/>
        <charset val="134"/>
      </rPr>
      <t xml:space="preserve">有授信的客户都需要报送，如低风险自动授信都需要填报授信信息。
</t>
    </r>
    <r>
      <rPr>
        <sz val="12"/>
        <color indexed="10"/>
        <rFont val="Times New Roman"/>
        <family val="1"/>
      </rPr>
      <t>2.</t>
    </r>
    <r>
      <rPr>
        <sz val="12"/>
        <color indexed="10"/>
        <rFont val="宋体"/>
        <family val="3"/>
        <charset val="134"/>
      </rPr>
      <t>报送范围：表内、表外、代管理的信贷资产</t>
    </r>
    <r>
      <rPr>
        <sz val="12"/>
        <color indexed="10"/>
        <rFont val="Times New Roman"/>
        <family val="1"/>
      </rPr>
      <t>,</t>
    </r>
    <r>
      <rPr>
        <sz val="12"/>
        <color indexed="10"/>
        <rFont val="宋体"/>
        <family val="3"/>
        <charset val="134"/>
      </rPr>
      <t xml:space="preserve">如：本行信贷资产转让后由本行代管的授信信息仍需报送。
</t>
    </r>
    <r>
      <rPr>
        <sz val="12"/>
        <color indexed="10"/>
        <rFont val="Times New Roman"/>
        <family val="1"/>
      </rPr>
      <t>3.</t>
    </r>
    <r>
      <rPr>
        <sz val="12"/>
        <color indexed="10"/>
        <rFont val="宋体"/>
        <family val="3"/>
        <charset val="134"/>
      </rPr>
      <t xml:space="preserve">增加授信的，应该报单笔。
</t>
    </r>
  </si>
  <si>
    <t>SXXYH</t>
  </si>
  <si>
    <t>发生日期</t>
  </si>
  <si>
    <t>FSRQ</t>
  </si>
  <si>
    <t>申请日期。</t>
  </si>
  <si>
    <t>授信主体种类</t>
  </si>
  <si>
    <t>SXZL</t>
  </si>
  <si>
    <t>原字段名：授信种类</t>
  </si>
  <si>
    <t>授信协议名称</t>
  </si>
  <si>
    <t>SXXYMC</t>
  </si>
  <si>
    <t>可以填合同名称</t>
  </si>
  <si>
    <t>额度金额</t>
  </si>
  <si>
    <t>EDJE</t>
  </si>
  <si>
    <t>生效日期</t>
  </si>
  <si>
    <t>SXRQ</t>
  </si>
  <si>
    <t>协议约定生效日期。</t>
  </si>
  <si>
    <t>授信状态</t>
  </si>
  <si>
    <t>SXZT</t>
  </si>
  <si>
    <t>表示一条记录是否已经失效。默认为有效，当需要删除一条授信信息时，更新为失效。</t>
  </si>
  <si>
    <t>授信开始日期</t>
  </si>
  <si>
    <t>SXKSRQ</t>
  </si>
  <si>
    <t>授信到期日期</t>
  </si>
  <si>
    <t>SXDQRQ</t>
  </si>
  <si>
    <t>首次授信日期</t>
  </si>
  <si>
    <t>SCSXRQ</t>
  </si>
  <si>
    <t>JCDYJ</t>
  </si>
  <si>
    <t>ZZSPR</t>
  </si>
  <si>
    <t>是否循环额度</t>
  </si>
  <si>
    <t>SFXHED</t>
  </si>
  <si>
    <t>是否临时额度</t>
  </si>
  <si>
    <t>SFLSED</t>
  </si>
  <si>
    <t>授信员工号</t>
  </si>
  <si>
    <t>SXYGH</t>
  </si>
  <si>
    <t>DKHX</t>
  </si>
  <si>
    <t>贷款核销</t>
  </si>
  <si>
    <r>
      <rPr>
        <sz val="12"/>
        <color indexed="10"/>
        <rFont val="宋体"/>
        <family val="3"/>
        <charset val="134"/>
      </rPr>
      <t>所有表内外已核销的贷款信息。</t>
    </r>
    <r>
      <rPr>
        <sz val="12"/>
        <color indexed="10"/>
        <rFont val="Times New Roman"/>
        <family val="1"/>
      </rPr>
      <t>1.</t>
    </r>
    <r>
      <rPr>
        <sz val="12"/>
        <color indexed="10"/>
        <rFont val="宋体"/>
        <family val="3"/>
        <charset val="134"/>
      </rPr>
      <t xml:space="preserve">包含信用卡核销。
</t>
    </r>
    <r>
      <rPr>
        <sz val="12"/>
        <color indexed="10"/>
        <rFont val="Times New Roman"/>
        <family val="1"/>
      </rPr>
      <t>2.</t>
    </r>
    <r>
      <rPr>
        <sz val="12"/>
        <color indexed="10"/>
        <rFont val="宋体"/>
        <family val="3"/>
        <charset val="134"/>
      </rPr>
      <t>根据财政部</t>
    </r>
    <r>
      <rPr>
        <sz val="12"/>
        <color indexed="10"/>
        <rFont val="Times New Roman"/>
        <family val="1"/>
      </rPr>
      <t>2017</t>
    </r>
    <r>
      <rPr>
        <sz val="12"/>
        <color indexed="10"/>
        <rFont val="宋体"/>
        <family val="3"/>
        <charset val="134"/>
      </rPr>
      <t xml:space="preserve">年《金融企业呆账核销管理办法》规定，走核销程序的贷款需报送在此表。
</t>
    </r>
    <r>
      <rPr>
        <sz val="12"/>
        <color indexed="10"/>
        <rFont val="Times New Roman"/>
        <family val="1"/>
      </rPr>
      <t>3.</t>
    </r>
    <r>
      <rPr>
        <sz val="12"/>
        <color indexed="10"/>
        <rFont val="宋体"/>
        <family val="3"/>
        <charset val="134"/>
      </rPr>
      <t>可以参考</t>
    </r>
    <r>
      <rPr>
        <sz val="12"/>
        <color indexed="10"/>
        <rFont val="Times New Roman"/>
        <family val="1"/>
      </rPr>
      <t>1104</t>
    </r>
    <r>
      <rPr>
        <sz val="12"/>
        <color indexed="10"/>
        <rFont val="宋体"/>
        <family val="3"/>
        <charset val="134"/>
      </rPr>
      <t>口径，不包含境外，但与</t>
    </r>
    <r>
      <rPr>
        <sz val="12"/>
        <color indexed="10"/>
        <rFont val="Times New Roman"/>
        <family val="1"/>
      </rPr>
      <t>1104</t>
    </r>
    <r>
      <rPr>
        <sz val="12"/>
        <color indexed="10"/>
        <rFont val="宋体"/>
        <family val="3"/>
        <charset val="134"/>
      </rPr>
      <t>统计数据不作强制核对。</t>
    </r>
  </si>
  <si>
    <t>科目归属机构</t>
  </si>
  <si>
    <t>KMGSJG</t>
  </si>
  <si>
    <t>实核贷款本金</t>
  </si>
  <si>
    <t>SHDKBJ</t>
  </si>
  <si>
    <t>是指本次机构核销的贷款本金额</t>
  </si>
  <si>
    <t>实核表内利息</t>
  </si>
  <si>
    <t>SHBNLX</t>
  </si>
  <si>
    <t>实核表外利息</t>
  </si>
  <si>
    <t>SHBWLX</t>
  </si>
  <si>
    <t>表外利息指已转入表外核算的利息。判断表内还是表外的标准是，核销时这部分利息在表内核算还是表外核算。</t>
  </si>
  <si>
    <t>核销日期</t>
  </si>
  <si>
    <t>HXRQ</t>
  </si>
  <si>
    <t>核销收回本金</t>
  </si>
  <si>
    <t>HXSHBJ</t>
  </si>
  <si>
    <t>是指从客户处清收的本金额</t>
  </si>
  <si>
    <t>核销收回表内利息</t>
  </si>
  <si>
    <t>HXSHBNLX</t>
  </si>
  <si>
    <t>核销收回表外利息</t>
  </si>
  <si>
    <t>HXSHBWLX</t>
  </si>
  <si>
    <t>收回标志</t>
  </si>
  <si>
    <t>SHBZ</t>
  </si>
  <si>
    <t>核销收回柜员号</t>
  </si>
  <si>
    <t>HXSHGYH</t>
  </si>
  <si>
    <t>核销收回日期</t>
  </si>
  <si>
    <t>HXSHRQ</t>
  </si>
  <si>
    <t>BZH</t>
  </si>
  <si>
    <t>DKZQ</t>
  </si>
  <si>
    <t>贷款展期</t>
  </si>
  <si>
    <t>所有表内外信贷业务展期信息。</t>
  </si>
  <si>
    <t>DKZQBH</t>
  </si>
  <si>
    <t>展期日期</t>
  </si>
  <si>
    <t>ZQRQ</t>
  </si>
  <si>
    <t>展期到期日期</t>
  </si>
  <si>
    <t>ZQDQRQ</t>
  </si>
  <si>
    <t>展期金额</t>
  </si>
  <si>
    <t>ZQJE</t>
  </si>
  <si>
    <t>原利率</t>
  </si>
  <si>
    <t>YLL</t>
  </si>
  <si>
    <t>展期基准利率</t>
  </si>
  <si>
    <t>ZQJZLL</t>
  </si>
  <si>
    <r>
      <rPr>
        <sz val="12"/>
        <rFont val="宋体"/>
        <family val="3"/>
        <charset val="134"/>
      </rPr>
      <t>修改字段名称，展期利率修改为展期基准利率。百分比为单位，即</t>
    </r>
    <r>
      <rPr>
        <sz val="12"/>
        <rFont val="Times New Roman"/>
        <family val="1"/>
      </rPr>
      <t>1/100</t>
    </r>
    <r>
      <rPr>
        <sz val="12"/>
        <rFont val="宋体"/>
        <family val="3"/>
        <charset val="134"/>
      </rPr>
      <t>，为年利，精确到小数点后</t>
    </r>
    <r>
      <rPr>
        <sz val="12"/>
        <rFont val="Times New Roman"/>
        <family val="1"/>
      </rPr>
      <t>4</t>
    </r>
    <r>
      <rPr>
        <sz val="12"/>
        <rFont val="宋体"/>
        <family val="3"/>
        <charset val="134"/>
      </rPr>
      <t>位。当利率类型为固定利率时，利率直接填写固定利率值，当利率类型为浮动利率时，填挂钩的最近一期存、贷、</t>
    </r>
    <r>
      <rPr>
        <sz val="12"/>
        <rFont val="Times New Roman"/>
        <family val="1"/>
      </rPr>
      <t>libor</t>
    </r>
    <r>
      <rPr>
        <sz val="12"/>
        <rFont val="宋体"/>
        <family val="3"/>
        <charset val="134"/>
      </rPr>
      <t>、</t>
    </r>
    <r>
      <rPr>
        <sz val="12"/>
        <rFont val="Times New Roman"/>
        <family val="1"/>
      </rPr>
      <t>shibor</t>
    </r>
    <r>
      <rPr>
        <sz val="12"/>
        <rFont val="宋体"/>
        <family val="3"/>
        <charset val="134"/>
      </rPr>
      <t>等基准利率值。</t>
    </r>
  </si>
  <si>
    <t>原合同号</t>
  </si>
  <si>
    <t>YHTH</t>
  </si>
  <si>
    <t>原借据号</t>
  </si>
  <si>
    <t>YJJH</t>
  </si>
  <si>
    <t>XDZCZR</t>
  </si>
  <si>
    <t>信贷资产转让</t>
  </si>
  <si>
    <r>
      <rPr>
        <sz val="12"/>
        <color rgb="FFFF0000"/>
        <rFont val="宋体"/>
        <family val="3"/>
        <charset val="134"/>
      </rPr>
      <t>业务范围与</t>
    </r>
    <r>
      <rPr>
        <sz val="12"/>
        <color rgb="FFFF0000"/>
        <rFont val="Times New Roman"/>
        <family val="1"/>
      </rPr>
      <t>1104</t>
    </r>
    <r>
      <rPr>
        <sz val="12"/>
        <color rgb="FFFF0000"/>
        <rFont val="宋体"/>
        <family val="3"/>
        <charset val="134"/>
      </rPr>
      <t>一致，但包含转入的信贷资产。报送行外的转让，行内机构间的转让不需报送。票据的买卖、买入返售、卖出回购不在本表填报。</t>
    </r>
  </si>
  <si>
    <t>转让合同号</t>
  </si>
  <si>
    <t>ZRHTH</t>
  </si>
  <si>
    <r>
      <rPr>
        <sz val="12"/>
        <color indexed="10"/>
        <rFont val="宋体"/>
        <family val="3"/>
        <charset val="134"/>
      </rPr>
      <t>关联数据项：机构信息表</t>
    </r>
    <r>
      <rPr>
        <sz val="12"/>
        <color indexed="10"/>
        <rFont val="Times New Roman"/>
        <family val="1"/>
      </rPr>
      <t>.</t>
    </r>
    <r>
      <rPr>
        <sz val="12"/>
        <color indexed="10"/>
        <rFont val="宋体"/>
        <family val="3"/>
        <charset val="134"/>
      </rPr>
      <t>内部机构号。填写信贷借据机构对应的内部机构号</t>
    </r>
  </si>
  <si>
    <t>交易对手编号</t>
  </si>
  <si>
    <t>JYDSBH</t>
  </si>
  <si>
    <t>如无不是本行客户，但为银行业金融机构，填写人行支付行号，否则填行内对该交易对手的唯一识别码。如果不是银行业金融机构，就填组织机构代码。</t>
  </si>
  <si>
    <t>交易对手名称</t>
  </si>
  <si>
    <t>JYDSMC</t>
  </si>
  <si>
    <t>XDJYLX</t>
  </si>
  <si>
    <t>JYZCLX</t>
  </si>
  <si>
    <t>转让贷款本金总额</t>
  </si>
  <si>
    <t>ZRDKBJZE</t>
  </si>
  <si>
    <r>
      <rPr>
        <sz val="12"/>
        <color rgb="FFFF0000"/>
        <rFont val="宋体"/>
        <family val="3"/>
        <charset val="134"/>
      </rPr>
      <t>填贷款余额，</t>
    </r>
    <r>
      <rPr>
        <sz val="12"/>
        <color rgb="FFFF0000"/>
        <rFont val="Times New Roman"/>
        <family val="1"/>
      </rPr>
      <t>ABS</t>
    </r>
    <r>
      <rPr>
        <sz val="12"/>
        <color rgb="FFFF0000"/>
        <rFont val="宋体"/>
        <family val="3"/>
        <charset val="134"/>
      </rPr>
      <t>按发行总量</t>
    </r>
  </si>
  <si>
    <t>转让贷款利息总额</t>
  </si>
  <si>
    <t>ZRDKLXZE</t>
  </si>
  <si>
    <r>
      <rPr>
        <sz val="12"/>
        <color rgb="FFFF0000"/>
        <rFont val="宋体"/>
        <family val="3"/>
        <charset val="134"/>
      </rPr>
      <t>根据业务实际情况填写，</t>
    </r>
    <r>
      <rPr>
        <sz val="12"/>
        <color rgb="FFFF0000"/>
        <rFont val="Times New Roman"/>
        <family val="1"/>
      </rPr>
      <t>ABS</t>
    </r>
    <r>
      <rPr>
        <sz val="12"/>
        <color rgb="FFFF0000"/>
        <rFont val="宋体"/>
        <family val="3"/>
        <charset val="134"/>
      </rPr>
      <t>利息可以不填</t>
    </r>
  </si>
  <si>
    <t>转让手续费</t>
  </si>
  <si>
    <t>ZRSXF</t>
  </si>
  <si>
    <t>转让总价</t>
  </si>
  <si>
    <t>ZRZJ</t>
  </si>
  <si>
    <t>回购利率</t>
  </si>
  <si>
    <t>HGLL</t>
  </si>
  <si>
    <r>
      <rPr>
        <sz val="12"/>
        <color rgb="FFFF0000"/>
        <rFont val="Times New Roman"/>
        <family val="1"/>
      </rPr>
      <t>ABS</t>
    </r>
    <r>
      <rPr>
        <sz val="12"/>
        <color indexed="10"/>
        <rFont val="宋体"/>
        <family val="3"/>
        <charset val="134"/>
      </rPr>
      <t>劣后级回购不填，不良资产不涉及回购可以不填</t>
    </r>
  </si>
  <si>
    <t>转让交割日期</t>
  </si>
  <si>
    <t>ZRJGRQ</t>
  </si>
  <si>
    <t>回购基准日期</t>
  </si>
  <si>
    <t>HGJZRQ</t>
  </si>
  <si>
    <t>转让合同起始日期</t>
  </si>
  <si>
    <t>ZRHTQSRQ</t>
  </si>
  <si>
    <t>对应合同到期日期</t>
  </si>
  <si>
    <t>转让合同到期日期</t>
  </si>
  <si>
    <t>ZRHTDQRQ</t>
  </si>
  <si>
    <t>没有的如不良资产转让就填默认值</t>
  </si>
  <si>
    <t>交易对手转账账号</t>
  </si>
  <si>
    <t>JYDSZZH</t>
  </si>
  <si>
    <t>交易对手转账账号户名</t>
  </si>
  <si>
    <t>JYDSZZZHHM</t>
  </si>
  <si>
    <t>交易对手行号</t>
  </si>
  <si>
    <t>JYDSXH</t>
  </si>
  <si>
    <t>ZCZRGXB</t>
  </si>
  <si>
    <t>资产转让关系表</t>
  </si>
  <si>
    <r>
      <rPr>
        <sz val="12"/>
        <color rgb="FFFF0000"/>
        <rFont val="宋体"/>
        <family val="3"/>
        <charset val="134"/>
      </rPr>
      <t>资产转让包含多张借据的，填写多条记录。报送行外的转让，行内机构间的转让不需报送。票据的买卖、买入返售、卖出回购不在本表填报，参考</t>
    </r>
    <r>
      <rPr>
        <sz val="12"/>
        <color rgb="FFFF0000"/>
        <rFont val="Times New Roman"/>
        <family val="1"/>
      </rPr>
      <t>1104</t>
    </r>
    <r>
      <rPr>
        <sz val="12"/>
        <color rgb="FFFF0000"/>
        <rFont val="宋体"/>
        <family val="3"/>
        <charset val="134"/>
      </rPr>
      <t>口径。</t>
    </r>
  </si>
  <si>
    <r>
      <rPr>
        <sz val="12"/>
        <color indexed="10"/>
        <rFont val="宋体"/>
        <family val="3"/>
        <charset val="134"/>
      </rPr>
      <t>根据实际业务填写，如</t>
    </r>
    <r>
      <rPr>
        <sz val="12"/>
        <color indexed="10"/>
        <rFont val="Times New Roman"/>
        <family val="1"/>
      </rPr>
      <t>ABS</t>
    </r>
    <r>
      <rPr>
        <sz val="12"/>
        <color indexed="10"/>
        <rFont val="宋体"/>
        <family val="3"/>
        <charset val="134"/>
      </rPr>
      <t>转让填信托合同号</t>
    </r>
  </si>
  <si>
    <r>
      <rPr>
        <sz val="12"/>
        <color indexed="10"/>
        <rFont val="宋体"/>
        <family val="3"/>
        <charset val="134"/>
      </rPr>
      <t>关联数据项：机构信息表</t>
    </r>
    <r>
      <rPr>
        <sz val="12"/>
        <color indexed="10"/>
        <rFont val="Times New Roman"/>
        <family val="1"/>
      </rPr>
      <t>.</t>
    </r>
    <r>
      <rPr>
        <sz val="12"/>
        <color indexed="10"/>
        <rFont val="宋体"/>
        <family val="3"/>
        <charset val="134"/>
      </rPr>
      <t>银行机构代码。填借据机构的人行支付行号</t>
    </r>
  </si>
  <si>
    <t>DKWJXTBD</t>
  </si>
  <si>
    <t>贷款五级形态变动</t>
  </si>
  <si>
    <t>所有表内外信贷业务五级分类变动信息。</t>
  </si>
  <si>
    <t>调整日期</t>
  </si>
  <si>
    <t>TZRQ</t>
  </si>
  <si>
    <t>原五级形态</t>
  </si>
  <si>
    <t>YWJXT</t>
  </si>
  <si>
    <t>新五级形态</t>
  </si>
  <si>
    <t>XWJXT</t>
  </si>
  <si>
    <t>转入金额</t>
  </si>
  <si>
    <t>ZRJE</t>
  </si>
  <si>
    <t>修改备注</t>
  </si>
  <si>
    <t>转出金额</t>
  </si>
  <si>
    <t>ZCJE</t>
  </si>
  <si>
    <t>转出金额，与转入金额相等</t>
  </si>
  <si>
    <t>经办员工号</t>
  </si>
  <si>
    <t>JBGYH</t>
  </si>
  <si>
    <t>经办员工的员工号。农信填柜员号。自动变动填最终审批人</t>
  </si>
  <si>
    <t>调整员工号</t>
  </si>
  <si>
    <t>TZGYH</t>
  </si>
  <si>
    <t>进行本次调整的员工号。农信填柜员号。</t>
  </si>
  <si>
    <t>授权员工号</t>
  </si>
  <si>
    <t>审批员工的员工号。农信填柜员号。</t>
  </si>
  <si>
    <t>审批员工号</t>
  </si>
  <si>
    <t>SPGYH</t>
  </si>
  <si>
    <t>BDYY</t>
  </si>
  <si>
    <r>
      <rPr>
        <sz val="12"/>
        <color indexed="10"/>
        <rFont val="宋体"/>
        <family val="3"/>
        <charset val="134"/>
      </rPr>
      <t>发生贷款五级形态变动的原因，例如</t>
    </r>
    <r>
      <rPr>
        <sz val="12"/>
        <color indexed="10"/>
        <rFont val="Times New Roman"/>
        <family val="1"/>
      </rPr>
      <t>“</t>
    </r>
    <r>
      <rPr>
        <sz val="12"/>
        <color indexed="10"/>
        <rFont val="宋体"/>
        <family val="3"/>
        <charset val="134"/>
      </rPr>
      <t>贷款回收</t>
    </r>
    <r>
      <rPr>
        <sz val="12"/>
        <color indexed="10"/>
        <rFont val="Times New Roman"/>
        <family val="1"/>
      </rPr>
      <t>”</t>
    </r>
    <r>
      <rPr>
        <sz val="12"/>
        <color indexed="10"/>
        <rFont val="宋体"/>
        <family val="3"/>
        <charset val="134"/>
      </rPr>
      <t>、</t>
    </r>
    <r>
      <rPr>
        <sz val="12"/>
        <color indexed="10"/>
        <rFont val="Times New Roman"/>
        <family val="1"/>
      </rPr>
      <t>“</t>
    </r>
    <r>
      <rPr>
        <sz val="12"/>
        <color indexed="10"/>
        <rFont val="宋体"/>
        <family val="3"/>
        <charset val="134"/>
      </rPr>
      <t>贷款转让</t>
    </r>
    <r>
      <rPr>
        <sz val="12"/>
        <color indexed="10"/>
        <rFont val="Times New Roman"/>
        <family val="1"/>
      </rPr>
      <t>”</t>
    </r>
    <r>
      <rPr>
        <sz val="12"/>
        <color indexed="10"/>
        <rFont val="宋体"/>
        <family val="3"/>
        <charset val="134"/>
      </rPr>
      <t>、</t>
    </r>
    <r>
      <rPr>
        <sz val="12"/>
        <color indexed="10"/>
        <rFont val="Times New Roman"/>
        <family val="1"/>
      </rPr>
      <t>“</t>
    </r>
    <r>
      <rPr>
        <sz val="12"/>
        <color indexed="10"/>
        <rFont val="宋体"/>
        <family val="3"/>
        <charset val="134"/>
      </rPr>
      <t>贷款核销</t>
    </r>
    <r>
      <rPr>
        <sz val="12"/>
        <color indexed="10"/>
        <rFont val="Times New Roman"/>
        <family val="1"/>
      </rPr>
      <t>”</t>
    </r>
    <r>
      <rPr>
        <sz val="12"/>
        <color indexed="10"/>
        <rFont val="宋体"/>
        <family val="3"/>
        <charset val="134"/>
      </rPr>
      <t>等。可填报</t>
    </r>
    <r>
      <rPr>
        <sz val="12"/>
        <color indexed="10"/>
        <rFont val="Times New Roman"/>
        <family val="1"/>
      </rPr>
      <t>“</t>
    </r>
    <r>
      <rPr>
        <sz val="12"/>
        <color indexed="10"/>
        <rFont val="宋体"/>
        <family val="3"/>
        <charset val="134"/>
      </rPr>
      <t>贷款回收</t>
    </r>
    <r>
      <rPr>
        <sz val="12"/>
        <color indexed="10"/>
        <rFont val="Times New Roman"/>
        <family val="1"/>
      </rPr>
      <t>”</t>
    </r>
    <r>
      <rPr>
        <sz val="12"/>
        <color indexed="10"/>
        <rFont val="宋体"/>
        <family val="3"/>
        <charset val="134"/>
      </rPr>
      <t>、</t>
    </r>
    <r>
      <rPr>
        <sz val="12"/>
        <color indexed="10"/>
        <rFont val="Times New Roman"/>
        <family val="1"/>
      </rPr>
      <t>“</t>
    </r>
    <r>
      <rPr>
        <sz val="12"/>
        <color indexed="10"/>
        <rFont val="宋体"/>
        <family val="3"/>
        <charset val="134"/>
      </rPr>
      <t>贷款转让</t>
    </r>
    <r>
      <rPr>
        <sz val="12"/>
        <color indexed="10"/>
        <rFont val="Times New Roman"/>
        <family val="1"/>
      </rPr>
      <t>”</t>
    </r>
    <r>
      <rPr>
        <sz val="12"/>
        <color indexed="10"/>
        <rFont val="宋体"/>
        <family val="3"/>
        <charset val="134"/>
      </rPr>
      <t>、</t>
    </r>
    <r>
      <rPr>
        <sz val="12"/>
        <color indexed="10"/>
        <rFont val="Times New Roman"/>
        <family val="1"/>
      </rPr>
      <t>“</t>
    </r>
    <r>
      <rPr>
        <sz val="12"/>
        <color indexed="10"/>
        <rFont val="宋体"/>
        <family val="3"/>
        <charset val="134"/>
      </rPr>
      <t>贷款核销</t>
    </r>
    <r>
      <rPr>
        <sz val="12"/>
        <color indexed="10"/>
        <rFont val="Times New Roman"/>
        <family val="1"/>
      </rPr>
      <t>”</t>
    </r>
    <r>
      <rPr>
        <sz val="12"/>
        <color indexed="10"/>
        <rFont val="宋体"/>
        <family val="3"/>
        <charset val="134"/>
      </rPr>
      <t>、</t>
    </r>
    <r>
      <rPr>
        <sz val="12"/>
        <color indexed="10"/>
        <rFont val="Times New Roman"/>
        <family val="1"/>
      </rPr>
      <t>“</t>
    </r>
    <r>
      <rPr>
        <sz val="12"/>
        <color indexed="10"/>
        <rFont val="宋体"/>
        <family val="3"/>
        <charset val="134"/>
      </rPr>
      <t>系统自动评定</t>
    </r>
    <r>
      <rPr>
        <sz val="12"/>
        <color indexed="10"/>
        <rFont val="Times New Roman"/>
        <family val="1"/>
      </rPr>
      <t>”</t>
    </r>
    <r>
      <rPr>
        <sz val="12"/>
        <color indexed="10"/>
        <rFont val="宋体"/>
        <family val="3"/>
        <charset val="134"/>
      </rPr>
      <t>等</t>
    </r>
  </si>
  <si>
    <t>BDFS</t>
  </si>
  <si>
    <t>信用卡</t>
  </si>
  <si>
    <t>XYKXX</t>
  </si>
  <si>
    <t>信用卡信息</t>
  </si>
  <si>
    <r>
      <rPr>
        <sz val="12"/>
        <color indexed="10"/>
        <rFont val="宋体"/>
        <family val="3"/>
        <charset val="134"/>
      </rPr>
      <t>除借记卡外的其它所有卡片的信息，包括信用卡、贷记卡、准贷记卡、公务卡等。卡号</t>
    </r>
    <r>
      <rPr>
        <sz val="12"/>
        <color indexed="10"/>
        <rFont val="Times New Roman"/>
        <family val="1"/>
      </rPr>
      <t>+</t>
    </r>
    <r>
      <rPr>
        <sz val="12"/>
        <color indexed="10"/>
        <rFont val="宋体"/>
        <family val="3"/>
        <charset val="134"/>
      </rPr>
      <t>信用卡账户</t>
    </r>
    <r>
      <rPr>
        <sz val="12"/>
        <color indexed="10"/>
        <rFont val="Times New Roman"/>
        <family val="1"/>
      </rPr>
      <t>+</t>
    </r>
    <r>
      <rPr>
        <sz val="12"/>
        <color indexed="10"/>
        <rFont val="宋体"/>
        <family val="3"/>
        <charset val="134"/>
      </rPr>
      <t>采集日期</t>
    </r>
    <r>
      <rPr>
        <sz val="12"/>
        <color indexed="10"/>
        <rFont val="Times New Roman"/>
        <family val="1"/>
      </rPr>
      <t xml:space="preserve"> </t>
    </r>
    <r>
      <rPr>
        <sz val="12"/>
        <color indexed="10"/>
        <rFont val="宋体"/>
        <family val="3"/>
        <charset val="134"/>
      </rPr>
      <t>为主键</t>
    </r>
  </si>
  <si>
    <t>信用卡账户</t>
  </si>
  <si>
    <t>XYKZH</t>
  </si>
  <si>
    <t>多个账户填多笔</t>
  </si>
  <si>
    <t>增加备注</t>
  </si>
  <si>
    <t>KPMC</t>
  </si>
  <si>
    <t>KPJB</t>
  </si>
  <si>
    <t>卡组织名称</t>
  </si>
  <si>
    <t>KZZMC</t>
  </si>
  <si>
    <r>
      <rPr>
        <sz val="12"/>
        <rFont val="宋体"/>
        <family val="3"/>
        <charset val="134"/>
      </rPr>
      <t>包含本卡所有可用组织通道，主要通道在前，填写信用卡组织的规范简称，如银联、</t>
    </r>
    <r>
      <rPr>
        <sz val="12"/>
        <rFont val="Times New Roman"/>
        <family val="1"/>
      </rPr>
      <t>VISA</t>
    </r>
    <r>
      <rPr>
        <sz val="12"/>
        <rFont val="宋体"/>
        <family val="3"/>
        <charset val="134"/>
      </rPr>
      <t>等。使用英文半角</t>
    </r>
    <r>
      <rPr>
        <sz val="12"/>
        <rFont val="Times New Roman"/>
        <family val="1"/>
      </rPr>
      <t>/</t>
    </r>
    <r>
      <rPr>
        <sz val="12"/>
        <rFont val="宋体"/>
        <family val="3"/>
        <charset val="134"/>
      </rPr>
      <t>隔开</t>
    </r>
    <r>
      <rPr>
        <sz val="12"/>
        <rFont val="Times New Roman"/>
        <family val="1"/>
      </rPr>
      <t xml:space="preserve"> </t>
    </r>
    <r>
      <rPr>
        <sz val="12"/>
        <rFont val="宋体"/>
        <family val="3"/>
        <charset val="134"/>
      </rPr>
      <t>原字段名：客户最后交易日期</t>
    </r>
  </si>
  <si>
    <t>员工卡标志</t>
  </si>
  <si>
    <t>YGKBZ</t>
  </si>
  <si>
    <t>附属卡标志</t>
  </si>
  <si>
    <t>FSKBZ</t>
  </si>
  <si>
    <t>主卡号</t>
  </si>
  <si>
    <t>ZKH</t>
  </si>
  <si>
    <t>主卡填本身卡号，附属卡时不能为空</t>
  </si>
  <si>
    <t>年费标志</t>
  </si>
  <si>
    <t>NFBZ</t>
  </si>
  <si>
    <t>本币信用额度</t>
  </si>
  <si>
    <t>BBXYED</t>
  </si>
  <si>
    <t>填写该卡总额度而非剩余额度，附属卡填写实际限额填。填写单张卡的授信额度</t>
  </si>
  <si>
    <t>外币信用额度</t>
  </si>
  <si>
    <t>WBXYED</t>
  </si>
  <si>
    <t>填写单张卡的授信额度</t>
  </si>
  <si>
    <t>外币币种</t>
  </si>
  <si>
    <t>WBBZ</t>
  </si>
  <si>
    <t>填写主要币种，一般由信用卡组织确定</t>
  </si>
  <si>
    <t>本币现金支取额度</t>
  </si>
  <si>
    <t>BBXJZQED</t>
  </si>
  <si>
    <t>外币现金支取额度</t>
  </si>
  <si>
    <t>WBXJZQED</t>
  </si>
  <si>
    <t>制卡日期</t>
  </si>
  <si>
    <t>ZKRQ</t>
  </si>
  <si>
    <t>填发卡日期</t>
  </si>
  <si>
    <t>受理日期</t>
  </si>
  <si>
    <t>SLRQ</t>
  </si>
  <si>
    <t>受理员工号</t>
  </si>
  <si>
    <t>SLYGH</t>
  </si>
  <si>
    <t>指揽收进件工号，自动的可以填个固定值</t>
  </si>
  <si>
    <t>开卡员工号</t>
  </si>
  <si>
    <t>KKYGH</t>
  </si>
  <si>
    <t>指激活生效的工号，自动的可以填个固定值</t>
  </si>
  <si>
    <t>销卡日期</t>
  </si>
  <si>
    <t>XKRQ</t>
  </si>
  <si>
    <t>销卡员工号</t>
  </si>
  <si>
    <t>XKYGH</t>
  </si>
  <si>
    <t>自动的可以填个固定值</t>
  </si>
  <si>
    <t>本币取现金额</t>
  </si>
  <si>
    <t>BBQXJE</t>
  </si>
  <si>
    <t>尚未归还的本币取现发生额之和</t>
  </si>
  <si>
    <t>本币消费金额</t>
  </si>
  <si>
    <t>BBXFJE</t>
  </si>
  <si>
    <t>尚未归还的本币消费发生额之和</t>
  </si>
  <si>
    <t>本币透支金额</t>
  </si>
  <si>
    <t>BBTZJE</t>
  </si>
  <si>
    <t>尚未归还的本币消费和取现发生额之和</t>
  </si>
  <si>
    <t>外币消费金额</t>
  </si>
  <si>
    <t>WBXFJE</t>
  </si>
  <si>
    <t>尚未归还的外币取现发生额之和</t>
  </si>
  <si>
    <t>外币取现金额</t>
  </si>
  <si>
    <t>WBQXJE</t>
  </si>
  <si>
    <t>尚未归还的外币消费发生额之和</t>
  </si>
  <si>
    <t>外币透支金额</t>
  </si>
  <si>
    <t>WBTZJE</t>
  </si>
  <si>
    <t>尚未归还的外币消费和取现发生额之和</t>
  </si>
  <si>
    <t>本币余额</t>
  </si>
  <si>
    <t>BBYE</t>
  </si>
  <si>
    <t>本币可用额度</t>
  </si>
  <si>
    <t>外币余额</t>
  </si>
  <si>
    <t>WBYE</t>
  </si>
  <si>
    <t>外币可用额度</t>
  </si>
  <si>
    <t>冻结金额</t>
  </si>
  <si>
    <t>DJYE</t>
  </si>
  <si>
    <t>根据业务实际情况，无冻结情况的可以不填。</t>
  </si>
  <si>
    <t>保留金额</t>
  </si>
  <si>
    <t>BLJE</t>
  </si>
  <si>
    <t>填溢缴款。预交款金额，报送月末时点金额</t>
  </si>
  <si>
    <t>当月累计透支金额</t>
  </si>
  <si>
    <t>BNLJXFJE</t>
  </si>
  <si>
    <t>账单期内累计透支金额</t>
  </si>
  <si>
    <t>临时额度</t>
  </si>
  <si>
    <t>LSED</t>
  </si>
  <si>
    <t>当前欠费金额</t>
  </si>
  <si>
    <t>DQQFJE</t>
  </si>
  <si>
    <t>逾期未还金额。包含滞纳金、罚息及利息</t>
  </si>
  <si>
    <t>DBSM</t>
  </si>
  <si>
    <t>如果担保类型都是信用，担保说明可以为空</t>
  </si>
  <si>
    <t>当前透支利息</t>
  </si>
  <si>
    <t>DQTZLX</t>
  </si>
  <si>
    <t>包含滞纳金、罚息等</t>
  </si>
  <si>
    <t>最后动户交易日期</t>
  </si>
  <si>
    <t>ZHDHJYRQ</t>
  </si>
  <si>
    <t>XYKZHJYMXB</t>
  </si>
  <si>
    <t>信用卡账户交易明细记录</t>
  </si>
  <si>
    <t>除借记卡外的其它所有卡片影响余额变动的交易明细，包括信用卡、贷记卡、准贷记卡、公务卡等。不包括查询交易。本表仅报送传统信用卡业务；以信用卡为媒介对客户的授信或者贷款业务，按照客户是对公客户还是个人客户填在对应的表中。</t>
  </si>
  <si>
    <r>
      <rPr>
        <sz val="12"/>
        <rFont val="宋体"/>
        <family val="3"/>
        <charset val="134"/>
      </rPr>
      <t>关联数据项：信用卡信息</t>
    </r>
    <r>
      <rPr>
        <sz val="12"/>
        <rFont val="Times New Roman"/>
        <family val="1"/>
      </rPr>
      <t>.</t>
    </r>
    <r>
      <rPr>
        <sz val="12"/>
        <rFont val="宋体"/>
        <family val="3"/>
        <charset val="134"/>
      </rPr>
      <t>卡号</t>
    </r>
  </si>
  <si>
    <t>隐私，银行机构变形。变形规则见《采集技术接口说明》。对于对公客户该字段可为空。</t>
  </si>
  <si>
    <t>此笔交易的币种</t>
  </si>
  <si>
    <t>交易记账日期</t>
  </si>
  <si>
    <t>JYJZRQ</t>
  </si>
  <si>
    <r>
      <rPr>
        <sz val="12"/>
        <rFont val="Times New Roman"/>
        <family val="1"/>
      </rPr>
      <t>PK</t>
    </r>
    <r>
      <rPr>
        <sz val="12"/>
        <rFont val="宋体"/>
        <family val="3"/>
        <charset val="134"/>
      </rPr>
      <t>。填记账日期，对于余额结转记录为余额结转日期</t>
    </r>
  </si>
  <si>
    <t>卡片交易类型</t>
  </si>
  <si>
    <t>KPJYLX</t>
  </si>
  <si>
    <t>卡片交易类型分为：POS刷卡、网上交易、分期、转账、还款等。</t>
  </si>
  <si>
    <r>
      <rPr>
        <sz val="12"/>
        <color rgb="FFFF0000"/>
        <rFont val="宋体"/>
        <family val="3"/>
        <charset val="134"/>
      </rPr>
      <t>交易类型</t>
    </r>
    <r>
      <rPr>
        <sz val="12"/>
        <color rgb="FFFF0000"/>
        <rFont val="Times New Roman"/>
        <family val="1"/>
      </rPr>
      <t>2</t>
    </r>
  </si>
  <si>
    <t>JYLX2</t>
  </si>
  <si>
    <r>
      <rPr>
        <sz val="12"/>
        <color indexed="10"/>
        <rFont val="宋体"/>
        <family val="3"/>
        <charset val="134"/>
      </rPr>
      <t>线上</t>
    </r>
    <r>
      <rPr>
        <sz val="12"/>
        <color indexed="10"/>
        <rFont val="Times New Roman"/>
        <family val="1"/>
      </rPr>
      <t>/</t>
    </r>
    <r>
      <rPr>
        <sz val="12"/>
        <color indexed="10"/>
        <rFont val="宋体"/>
        <family val="3"/>
        <charset val="134"/>
      </rPr>
      <t>线下</t>
    </r>
  </si>
  <si>
    <r>
      <rPr>
        <sz val="12"/>
        <color indexed="10"/>
        <rFont val="宋体"/>
        <family val="3"/>
        <charset val="134"/>
      </rPr>
      <t>把现金交易识别出来放入</t>
    </r>
    <r>
      <rPr>
        <sz val="12"/>
        <color indexed="10"/>
        <rFont val="Times New Roman"/>
        <family val="1"/>
      </rPr>
      <t>“</t>
    </r>
    <r>
      <rPr>
        <sz val="12"/>
        <color indexed="10"/>
        <rFont val="宋体"/>
        <family val="3"/>
        <charset val="134"/>
      </rPr>
      <t>现</t>
    </r>
    <r>
      <rPr>
        <sz val="12"/>
        <color indexed="10"/>
        <rFont val="Times New Roman"/>
        <family val="1"/>
      </rPr>
      <t>”</t>
    </r>
    <r>
      <rPr>
        <sz val="12"/>
        <color indexed="10"/>
        <rFont val="宋体"/>
        <family val="3"/>
        <charset val="134"/>
      </rPr>
      <t>，其他都放入</t>
    </r>
    <r>
      <rPr>
        <sz val="12"/>
        <color indexed="10"/>
        <rFont val="Times New Roman"/>
        <family val="1"/>
      </rPr>
      <t>“</t>
    </r>
    <r>
      <rPr>
        <sz val="12"/>
        <color indexed="10"/>
        <rFont val="宋体"/>
        <family val="3"/>
        <charset val="134"/>
      </rPr>
      <t>转</t>
    </r>
    <r>
      <rPr>
        <sz val="12"/>
        <color indexed="10"/>
        <rFont val="Times New Roman"/>
        <family val="1"/>
      </rPr>
      <t>”</t>
    </r>
    <r>
      <rPr>
        <sz val="12"/>
        <color indexed="10"/>
        <rFont val="宋体"/>
        <family val="3"/>
        <charset val="134"/>
      </rPr>
      <t>。</t>
    </r>
  </si>
  <si>
    <t>客户手续费金额</t>
  </si>
  <si>
    <t>KHSXFJE</t>
  </si>
  <si>
    <t>本笔交易收取客户的手续费。可以分多条填；如果不易识别出手续费和交易关系的，可以不填</t>
  </si>
  <si>
    <t>交易起息日期</t>
  </si>
  <si>
    <t>JYQXRQ</t>
  </si>
  <si>
    <t>此为原错账交易之起息日期。</t>
  </si>
  <si>
    <t>交易发生日期</t>
  </si>
  <si>
    <t>JYFSRQ</t>
  </si>
  <si>
    <t>交易账单日期</t>
  </si>
  <si>
    <t>JYZDRQ</t>
  </si>
  <si>
    <t>如果还款先按期排序再按正常还款次序排序，此字段为关键字段。</t>
  </si>
  <si>
    <r>
      <rPr>
        <sz val="12"/>
        <color indexed="10"/>
        <rFont val="宋体"/>
        <family val="3"/>
        <charset val="134"/>
      </rPr>
      <t>客户往账业务对应传票上记载有明确的最终交易对手信息的，有条件必填。如果是</t>
    </r>
    <r>
      <rPr>
        <sz val="12"/>
        <color indexed="10"/>
        <rFont val="Times New Roman"/>
        <family val="1"/>
      </rPr>
      <t>“</t>
    </r>
    <r>
      <rPr>
        <sz val="12"/>
        <color indexed="10"/>
        <rFont val="宋体"/>
        <family val="3"/>
        <charset val="134"/>
      </rPr>
      <t>费用入账</t>
    </r>
    <r>
      <rPr>
        <sz val="12"/>
        <color indexed="10"/>
        <rFont val="Times New Roman"/>
        <family val="1"/>
      </rPr>
      <t>”</t>
    </r>
    <r>
      <rPr>
        <sz val="12"/>
        <color indexed="10"/>
        <rFont val="宋体"/>
        <family val="3"/>
        <charset val="134"/>
      </rPr>
      <t>，此账号为费用收入账号。收单行是本行的，需要填报；批量业务和司法代扣业务可以不填对方信息；该字段不做空值校验。</t>
    </r>
  </si>
  <si>
    <t xml:space="preserve">交易对手的开户名称。隐私，银行机构变形，三个字以内（包含三个字）的名称保留最后一个字，其余长度的名称不变形。
1. 该笔明细交易是转账交易时，该要素必填且不能为空
2. 该笔明细交易是转账交易时，对方账号和对方户名必须填实际收款人，不可填中间过渡账户或清算账户。（第三方支付合作单位需要求合作方将实际收款人信息返回，如目前因第三方外部原因无法获取应列出相应第三方名称）
3. 该笔明细交易是代收、代扣、中间业务收入等对手方是内部户的交易时，对方账号和对方户名可以填内部账账户及账户名称。
4. 对方账号与对方户名必须一致，对应同一实体。
5. 现转标志为“转”时，对方行号非空，且必须是12位人行支付行号，分支机构如没有人行支付行号，可填写最近的上一级管理机构支付行号。
6. 对方行号里填写的人行支付行号和对方行名必须一致。
7. 现转标志为“转”时，对方行名非空，需与人行支付行号对应的银行机构名称。
8. 各行应从官方渠道获得一份官方发布的人行支付行号及行名字典表，并将对方行号与对方行名与之保持一致。
</t>
  </si>
  <si>
    <t>SHBH</t>
  </si>
  <si>
    <t>指实际商户的编号。若不涉及商户，可以为空</t>
  </si>
  <si>
    <t>SHMC</t>
  </si>
  <si>
    <t>指实际商户的名称。若不涉及商户，可以为空</t>
  </si>
  <si>
    <r>
      <rPr>
        <sz val="12"/>
        <color rgb="FFFF0000"/>
        <rFont val="宋体"/>
        <family val="3"/>
        <charset val="134"/>
      </rPr>
      <t>商户</t>
    </r>
    <r>
      <rPr>
        <sz val="12"/>
        <color rgb="FFFF0000"/>
        <rFont val="Times New Roman"/>
        <family val="1"/>
      </rPr>
      <t>MCC</t>
    </r>
    <r>
      <rPr>
        <sz val="12"/>
        <color rgb="FFFF0000"/>
        <rFont val="宋体"/>
        <family val="3"/>
        <charset val="134"/>
      </rPr>
      <t>码</t>
    </r>
  </si>
  <si>
    <t>SHMCCM</t>
  </si>
  <si>
    <r>
      <rPr>
        <sz val="12"/>
        <color indexed="10"/>
        <rFont val="宋体"/>
        <family val="3"/>
        <charset val="134"/>
      </rPr>
      <t>商户</t>
    </r>
    <r>
      <rPr>
        <sz val="12"/>
        <color indexed="10"/>
        <rFont val="Times New Roman"/>
        <family val="1"/>
      </rPr>
      <t>MCC</t>
    </r>
    <r>
      <rPr>
        <sz val="12"/>
        <color indexed="10"/>
        <rFont val="宋体"/>
        <family val="3"/>
        <charset val="134"/>
      </rPr>
      <t>码</t>
    </r>
  </si>
  <si>
    <r>
      <rPr>
        <sz val="12"/>
        <color rgb="FFFF0000"/>
        <rFont val="宋体"/>
        <family val="3"/>
        <charset val="134"/>
      </rPr>
      <t>商户</t>
    </r>
    <r>
      <rPr>
        <sz val="12"/>
        <color rgb="FFFF0000"/>
        <rFont val="Times New Roman"/>
        <family val="1"/>
      </rPr>
      <t>MCC</t>
    </r>
    <r>
      <rPr>
        <sz val="12"/>
        <color rgb="FFFF0000"/>
        <rFont val="宋体"/>
        <family val="3"/>
        <charset val="134"/>
      </rPr>
      <t>名称</t>
    </r>
  </si>
  <si>
    <t>SHMCCMC</t>
  </si>
  <si>
    <t>发卡行手续费率</t>
  </si>
  <si>
    <t>FKHSXFL</t>
  </si>
  <si>
    <t>SHDQ</t>
  </si>
  <si>
    <t>FQFKBZ</t>
  </si>
  <si>
    <r>
      <rPr>
        <sz val="12"/>
        <color indexed="10"/>
        <rFont val="宋体"/>
        <family val="3"/>
        <charset val="134"/>
      </rPr>
      <t>填报为：</t>
    </r>
    <r>
      <rPr>
        <sz val="12"/>
        <color indexed="10"/>
        <rFont val="Times New Roman"/>
        <family val="1"/>
      </rPr>
      <t>“</t>
    </r>
    <r>
      <rPr>
        <sz val="12"/>
        <color indexed="10"/>
        <rFont val="宋体"/>
        <family val="3"/>
        <charset val="134"/>
      </rPr>
      <t>是</t>
    </r>
    <r>
      <rPr>
        <sz val="12"/>
        <color indexed="10"/>
        <rFont val="Times New Roman"/>
        <family val="1"/>
      </rPr>
      <t>”</t>
    </r>
    <r>
      <rPr>
        <sz val="12"/>
        <color indexed="10"/>
        <rFont val="宋体"/>
        <family val="3"/>
        <charset val="134"/>
      </rPr>
      <t>或</t>
    </r>
    <r>
      <rPr>
        <sz val="12"/>
        <color indexed="10"/>
        <rFont val="Times New Roman"/>
        <family val="1"/>
      </rPr>
      <t>“</t>
    </r>
    <r>
      <rPr>
        <sz val="12"/>
        <color indexed="10"/>
        <rFont val="宋体"/>
        <family val="3"/>
        <charset val="134"/>
      </rPr>
      <t>否</t>
    </r>
    <r>
      <rPr>
        <sz val="12"/>
        <color indexed="10"/>
        <rFont val="Times New Roman"/>
        <family val="1"/>
      </rPr>
      <t>”</t>
    </r>
  </si>
  <si>
    <t>调整数据取值范围</t>
  </si>
  <si>
    <t>FQJYLX</t>
  </si>
  <si>
    <t>数据项</t>
  </si>
  <si>
    <t>新增数据项</t>
  </si>
  <si>
    <t>交易时间</t>
  </si>
  <si>
    <t>JYSJ</t>
  </si>
  <si>
    <t>交易机构号</t>
  </si>
  <si>
    <t>JYJGH</t>
  </si>
  <si>
    <t>无银行机构代码的，归属到最近一级有支付行号的上级记账机构</t>
  </si>
  <si>
    <t>GZZXZ</t>
  </si>
  <si>
    <t>指交易渠道，可以为空</t>
  </si>
  <si>
    <t>增加数据元说明：其他；增加备注</t>
  </si>
  <si>
    <t>GZZBH</t>
  </si>
  <si>
    <t>填写机具号，取不到可以为空。</t>
  </si>
  <si>
    <t>CKRJCQKB</t>
  </si>
  <si>
    <t>持卡人基础情况表</t>
  </si>
  <si>
    <r>
      <rPr>
        <sz val="12"/>
        <rFont val="宋体"/>
        <family val="3"/>
        <charset val="134"/>
      </rPr>
      <t>填写持卡人基础情况</t>
    </r>
    <r>
      <rPr>
        <sz val="12"/>
        <rFont val="Times New Roman"/>
        <family val="1"/>
      </rPr>
      <t>,</t>
    </r>
    <r>
      <rPr>
        <sz val="12"/>
        <rFont val="宋体"/>
        <family val="3"/>
        <charset val="134"/>
      </rPr>
      <t>确保每一持卡人（客户编号）一条记录，以后每月填报当月新发卡客户的基础信息。客户额度按客户级额度进行统计。</t>
    </r>
  </si>
  <si>
    <t>发卡分行</t>
  </si>
  <si>
    <t>FXFH</t>
  </si>
  <si>
    <t>持卡人出生年月</t>
  </si>
  <si>
    <t>CKRCSNY</t>
  </si>
  <si>
    <t>持卡人性别</t>
  </si>
  <si>
    <t>CKRXB</t>
  </si>
  <si>
    <t>教育程度</t>
  </si>
  <si>
    <t>JYCD</t>
  </si>
  <si>
    <t>持卡人职业</t>
  </si>
  <si>
    <t>CKRZY</t>
  </si>
  <si>
    <t>如：军人、学生、教师、医生等</t>
  </si>
  <si>
    <t>工作单位</t>
  </si>
  <si>
    <t>GZDW</t>
  </si>
  <si>
    <t>GZXZ</t>
  </si>
  <si>
    <t>分为：大型、中型、小型、其他</t>
  </si>
  <si>
    <t>所处行业</t>
  </si>
  <si>
    <t>SCHY</t>
  </si>
  <si>
    <t>根据国标分类</t>
  </si>
  <si>
    <t>是否中小企业主或私营业主客户</t>
  </si>
  <si>
    <t>SFZXQYZHSYYZKH</t>
  </si>
  <si>
    <t>首次发卡日期</t>
  </si>
  <si>
    <t>SCFKRQ</t>
  </si>
  <si>
    <t>首次发卡认定月收入（元）</t>
  </si>
  <si>
    <t>SCFKRDYSR</t>
  </si>
  <si>
    <t>首次发卡额度（元）</t>
  </si>
  <si>
    <t>SCFKED</t>
  </si>
  <si>
    <t>首次发卡核定总授信额度</t>
  </si>
  <si>
    <t>SCFKHDZSXED</t>
  </si>
  <si>
    <t>在落实刚性扣减政策时，核定的扣减他行额度前的总授信额度，包含你行可核给的额度以及他行核定的额度</t>
  </si>
  <si>
    <t>首次发卡时已有信用卡发卡银行数</t>
  </si>
  <si>
    <t>SCFKSYYXYKFKYHS</t>
  </si>
  <si>
    <t>首次发卡时已有他行授信金额（元）</t>
  </si>
  <si>
    <t>SCFKSYYTHSXJE</t>
  </si>
  <si>
    <t>首次发卡申请渠道</t>
  </si>
  <si>
    <t>SCFKSQQD</t>
  </si>
  <si>
    <t>包括但不限于网点、直销、官网、网银、引流的互联网公司等，若为互联网引流公司，请填写具体公司名称</t>
  </si>
  <si>
    <t>备注（是否视频面签激活）</t>
  </si>
  <si>
    <t>CKRDQSXQKB</t>
  </si>
  <si>
    <t>持卡人当前授信情况表</t>
  </si>
  <si>
    <r>
      <rPr>
        <sz val="12"/>
        <rFont val="宋体"/>
        <family val="3"/>
        <charset val="134"/>
      </rPr>
      <t>填写持卡人当前授信情况</t>
    </r>
    <r>
      <rPr>
        <sz val="12"/>
        <rFont val="Times New Roman"/>
        <family val="1"/>
      </rPr>
      <t>,</t>
    </r>
    <r>
      <rPr>
        <sz val="12"/>
        <rFont val="宋体"/>
        <family val="3"/>
        <charset val="134"/>
      </rPr>
      <t>确保每一持卡人（身份号）一条记录；以后每月填写上述栏位有变化的持卡人信息。客户额度按客户级额度进行统计；当前授信额度、透支本金等包括固定额度、分期额度和临时额度。</t>
    </r>
  </si>
  <si>
    <r>
      <rPr>
        <sz val="12"/>
        <rFont val="Times New Roman"/>
        <family val="1"/>
      </rPr>
      <t>PK,,</t>
    </r>
    <r>
      <rPr>
        <sz val="12"/>
        <rFont val="宋体"/>
        <family val="3"/>
        <charset val="134"/>
      </rPr>
      <t>如包含个人身份证件号码，则为隐私，银行机构需做变形，变形规则见《采集技术接口说明》。</t>
    </r>
  </si>
  <si>
    <t>当前授信额度（元）</t>
  </si>
  <si>
    <t>DQSXED</t>
  </si>
  <si>
    <t>当前客户等级</t>
  </si>
  <si>
    <t>DQKHDJ</t>
  </si>
  <si>
    <t>当前客户类型</t>
  </si>
  <si>
    <t>DQKHLX</t>
  </si>
  <si>
    <t>当前认定月收入（元）</t>
  </si>
  <si>
    <t>DQRDYSR</t>
  </si>
  <si>
    <t>当前透支本金（元）</t>
  </si>
  <si>
    <t>DMTZBJ</t>
  </si>
  <si>
    <t>其中分期余额（元）</t>
  </si>
  <si>
    <t>QZFQYE</t>
  </si>
  <si>
    <t>当前逾期期数</t>
  </si>
  <si>
    <t>DQYQQS</t>
  </si>
  <si>
    <r>
      <rPr>
        <sz val="12"/>
        <rFont val="宋体"/>
        <family val="3"/>
        <charset val="134"/>
      </rPr>
      <t>逾期</t>
    </r>
    <r>
      <rPr>
        <sz val="12"/>
        <rFont val="Times New Roman"/>
        <family val="1"/>
      </rPr>
      <t>1</t>
    </r>
    <r>
      <rPr>
        <sz val="12"/>
        <rFont val="宋体"/>
        <family val="3"/>
        <charset val="134"/>
      </rPr>
      <t>期填写</t>
    </r>
    <r>
      <rPr>
        <sz val="12"/>
        <rFont val="Times New Roman"/>
        <family val="1"/>
      </rPr>
      <t>1</t>
    </r>
    <r>
      <rPr>
        <sz val="12"/>
        <rFont val="宋体"/>
        <family val="3"/>
        <charset val="134"/>
      </rPr>
      <t>，以此类推</t>
    </r>
  </si>
  <si>
    <t>逾期金额（元）</t>
  </si>
  <si>
    <t>YQJE</t>
  </si>
  <si>
    <t>五级分类状态</t>
  </si>
  <si>
    <t>WJFLZT</t>
  </si>
  <si>
    <r>
      <rPr>
        <sz val="12"/>
        <rFont val="宋体"/>
        <family val="3"/>
        <charset val="134"/>
      </rPr>
      <t>近</t>
    </r>
    <r>
      <rPr>
        <sz val="12"/>
        <rFont val="Times New Roman"/>
        <family val="1"/>
      </rPr>
      <t>6</t>
    </r>
    <r>
      <rPr>
        <sz val="12"/>
        <rFont val="宋体"/>
        <family val="3"/>
        <charset val="134"/>
      </rPr>
      <t>个月平均额度使用率</t>
    </r>
  </si>
  <si>
    <t>JLGYPJEDSYL</t>
  </si>
  <si>
    <r>
      <rPr>
        <sz val="12"/>
        <rFont val="宋体"/>
        <family val="3"/>
        <charset val="134"/>
      </rPr>
      <t>近</t>
    </r>
    <r>
      <rPr>
        <sz val="12"/>
        <rFont val="Times New Roman"/>
        <family val="1"/>
      </rPr>
      <t>6</t>
    </r>
    <r>
      <rPr>
        <sz val="12"/>
        <rFont val="宋体"/>
        <family val="3"/>
        <charset val="134"/>
      </rPr>
      <t>个月平均还款率</t>
    </r>
  </si>
  <si>
    <t>JLGYPJHKL</t>
  </si>
  <si>
    <r>
      <rPr>
        <sz val="12"/>
        <rFont val="宋体"/>
        <family val="3"/>
        <charset val="134"/>
      </rPr>
      <t>实际还款金额</t>
    </r>
    <r>
      <rPr>
        <sz val="12"/>
        <rFont val="Times New Roman"/>
        <family val="1"/>
      </rPr>
      <t>/</t>
    </r>
    <r>
      <rPr>
        <sz val="12"/>
        <rFont val="宋体"/>
        <family val="3"/>
        <charset val="134"/>
      </rPr>
      <t>账单显示应还款金额</t>
    </r>
  </si>
  <si>
    <t>最近一次人行征信查询日期</t>
  </si>
  <si>
    <t>ZJYCRHZXCXRQ</t>
  </si>
  <si>
    <t>最近一次人行征信查询时已有信用卡发卡银行数</t>
  </si>
  <si>
    <t>ZJYCRHZCXSYYXYKFXKHS</t>
  </si>
  <si>
    <t>最近一次人行征信查询时已有他行授信金额（元）</t>
  </si>
  <si>
    <t>ZJYCRHZCXSYYTHSXJE</t>
  </si>
  <si>
    <t>最近一次新增授信日期</t>
  </si>
  <si>
    <t>ZJYCXZSXRQ</t>
  </si>
  <si>
    <t>新增授信类型</t>
  </si>
  <si>
    <t>XZSXLX</t>
  </si>
  <si>
    <t>新增授信前额度（元）</t>
  </si>
  <si>
    <t>XZSXQKD</t>
  </si>
  <si>
    <r>
      <rPr>
        <sz val="12"/>
        <rFont val="宋体"/>
        <family val="3"/>
        <charset val="134"/>
      </rPr>
      <t>如为新发卡客户，则填</t>
    </r>
    <r>
      <rPr>
        <sz val="12"/>
        <rFont val="Times New Roman"/>
        <family val="1"/>
      </rPr>
      <t>0</t>
    </r>
  </si>
  <si>
    <t>新增授信后额度（元）</t>
  </si>
  <si>
    <t>XZSXHED</t>
  </si>
  <si>
    <t>新增授信时认定月收入（元）</t>
  </si>
  <si>
    <t>XZSXSRDYSR</t>
  </si>
  <si>
    <t>新增授信时核定总授信额度（即刚性扣减他行额度前核定的总授信额度）</t>
  </si>
  <si>
    <t>XZSXSHDZSED</t>
  </si>
  <si>
    <t>新增授信时已有信用卡发卡银行数</t>
  </si>
  <si>
    <t>XZSXSYYXYKFKYHS</t>
  </si>
  <si>
    <t>新增授信时已有他行授信金额（元）</t>
  </si>
  <si>
    <t>XZSXSYYTHSXJE</t>
  </si>
  <si>
    <t>本月累计消费交易量（不含取现、转账）</t>
  </si>
  <si>
    <t>BYLJXFJYL</t>
  </si>
  <si>
    <t>数据项名称、数据项代码</t>
  </si>
  <si>
    <r>
      <rPr>
        <sz val="12"/>
        <rFont val="宋体"/>
        <family val="3"/>
        <charset val="134"/>
      </rPr>
      <t>原名称为：本季度累计消费交易量（不含取现、转账）；原数据项代码为：</t>
    </r>
    <r>
      <rPr>
        <sz val="12"/>
        <rFont val="Times New Roman"/>
        <family val="1"/>
      </rPr>
      <t>BJDLJXFJYL</t>
    </r>
  </si>
  <si>
    <t>本月累计取现、转账交易量</t>
  </si>
  <si>
    <t>BYLJQXZZJYL</t>
  </si>
  <si>
    <r>
      <rPr>
        <sz val="12"/>
        <rFont val="宋体"/>
        <family val="3"/>
        <charset val="134"/>
      </rPr>
      <t>原名称为：本季度累计取现、转账交易量；原数据项代码为：</t>
    </r>
    <r>
      <rPr>
        <sz val="12"/>
        <rFont val="Times New Roman"/>
        <family val="1"/>
      </rPr>
      <t>BJDLJQXZZJYL</t>
    </r>
  </si>
  <si>
    <t>本月累计分期交易量</t>
  </si>
  <si>
    <t>BYLJFQJYL</t>
  </si>
  <si>
    <r>
      <rPr>
        <sz val="12"/>
        <rFont val="宋体"/>
        <family val="3"/>
        <charset val="134"/>
      </rPr>
      <t>原名称为：本季度累计分期交易量；原数据项代码为：</t>
    </r>
    <r>
      <rPr>
        <sz val="12"/>
        <rFont val="Times New Roman"/>
        <family val="1"/>
      </rPr>
      <t>BJDLJFQJYL</t>
    </r>
  </si>
  <si>
    <t>本月累计收入</t>
  </si>
  <si>
    <t>BYLJSR</t>
  </si>
  <si>
    <t>填报该持卡人本月使用你行信用卡贡献的收入，包括手续费、利息、年费等。</t>
  </si>
  <si>
    <t>数据项名称、数据项代码、备注</t>
  </si>
  <si>
    <r>
      <rPr>
        <sz val="12"/>
        <rFont val="宋体"/>
        <family val="3"/>
        <charset val="134"/>
      </rPr>
      <t>原名称为：本季度累计收入；原数据项代码为：</t>
    </r>
    <r>
      <rPr>
        <sz val="12"/>
        <rFont val="Times New Roman"/>
        <family val="1"/>
      </rPr>
      <t>BJDLJSR</t>
    </r>
    <r>
      <rPr>
        <sz val="12"/>
        <rFont val="宋体"/>
        <family val="3"/>
        <charset val="134"/>
      </rPr>
      <t>；修改备注中报数频率为月</t>
    </r>
  </si>
  <si>
    <t>CKRFQYWQKB</t>
  </si>
  <si>
    <t>持卡人分期业务情况表</t>
  </si>
  <si>
    <t>填报持卡人分期业务情况；以后每月填报当月新增的分期交易。</t>
  </si>
  <si>
    <t>办理分期时间</t>
  </si>
  <si>
    <t>BLFQSJ</t>
  </si>
  <si>
    <r>
      <rPr>
        <sz val="12"/>
        <rFont val="宋体"/>
        <family val="3"/>
        <charset val="134"/>
      </rPr>
      <t>放款日期，格式：</t>
    </r>
    <r>
      <rPr>
        <sz val="12"/>
        <rFont val="Times New Roman"/>
        <family val="1"/>
      </rPr>
      <t>20150101</t>
    </r>
  </si>
  <si>
    <t>分期类型</t>
  </si>
  <si>
    <t>FQLX</t>
  </si>
  <si>
    <t>是否核给专项分期额度</t>
  </si>
  <si>
    <t>SFHGZXFQED</t>
  </si>
  <si>
    <t>专项分期时认定月收入（元）</t>
  </si>
  <si>
    <t>ZXFQSRDYSR</t>
  </si>
  <si>
    <t>专项分期时已有信用卡发卡银行数</t>
  </si>
  <si>
    <t>ZXFQSYYXYKFKYHS</t>
  </si>
  <si>
    <t>专项分期授信时已有他行授信金额（元）</t>
  </si>
  <si>
    <t>ZXFQSXSYYTHSXJE</t>
  </si>
  <si>
    <t>分期期数</t>
  </si>
  <si>
    <t>FQQS</t>
  </si>
  <si>
    <t>分期金额（元）</t>
  </si>
  <si>
    <t>FQJE</t>
  </si>
  <si>
    <t>办理分期时持卡人你行总授信额度（元）</t>
  </si>
  <si>
    <t>BLFQSCKRXHZSXED</t>
  </si>
  <si>
    <t>分期额度（元）</t>
  </si>
  <si>
    <t>FQED</t>
  </si>
  <si>
    <r>
      <rPr>
        <sz val="12"/>
        <rFont val="宋体"/>
        <family val="3"/>
        <charset val="134"/>
      </rPr>
      <t>账单分期等循环额度内分期填报</t>
    </r>
    <r>
      <rPr>
        <sz val="12"/>
        <rFont val="Times New Roman"/>
        <family val="1"/>
      </rPr>
      <t>0</t>
    </r>
  </si>
  <si>
    <t>分期商户</t>
  </si>
  <si>
    <t xml:space="preserve">FQSH </t>
  </si>
  <si>
    <r>
      <rPr>
        <sz val="12"/>
        <color rgb="FFFF0000"/>
        <rFont val="宋体"/>
        <family val="3"/>
        <charset val="134"/>
      </rPr>
      <t>分期商户</t>
    </r>
    <r>
      <rPr>
        <sz val="12"/>
        <color rgb="FFFF0000"/>
        <rFont val="Times New Roman"/>
        <family val="1"/>
      </rPr>
      <t>MCC</t>
    </r>
    <r>
      <rPr>
        <sz val="12"/>
        <color rgb="FFFF0000"/>
        <rFont val="宋体"/>
        <family val="3"/>
        <charset val="134"/>
      </rPr>
      <t>码</t>
    </r>
  </si>
  <si>
    <r>
      <rPr>
        <sz val="12"/>
        <color rgb="FFFF0000"/>
        <rFont val="宋体"/>
        <family val="3"/>
        <charset val="134"/>
      </rPr>
      <t>分期商户</t>
    </r>
    <r>
      <rPr>
        <sz val="12"/>
        <color rgb="FFFF0000"/>
        <rFont val="Times New Roman"/>
        <family val="1"/>
      </rPr>
      <t>MCC</t>
    </r>
    <r>
      <rPr>
        <sz val="12"/>
        <color rgb="FFFF0000"/>
        <rFont val="宋体"/>
        <family val="3"/>
        <charset val="134"/>
      </rPr>
      <t>名称</t>
    </r>
  </si>
  <si>
    <r>
      <rPr>
        <sz val="12"/>
        <color indexed="10"/>
        <rFont val="宋体"/>
        <family val="3"/>
        <charset val="134"/>
      </rPr>
      <t>商户</t>
    </r>
    <r>
      <rPr>
        <sz val="12"/>
        <color indexed="10"/>
        <rFont val="Times New Roman"/>
        <family val="1"/>
      </rPr>
      <t>MCC</t>
    </r>
    <r>
      <rPr>
        <sz val="12"/>
        <color indexed="10"/>
        <rFont val="宋体"/>
        <family val="3"/>
        <charset val="134"/>
      </rPr>
      <t>名称</t>
    </r>
  </si>
  <si>
    <t>分期资金转入借记卡卡号</t>
  </si>
  <si>
    <t>FQZJZRJJKH</t>
  </si>
  <si>
    <t>统计全科目</t>
  </si>
  <si>
    <t>ZCFZKMTJB</t>
  </si>
  <si>
    <t>资产负债科目统计表</t>
  </si>
  <si>
    <t>报送人民银行的资产负债表数据，内容根据最新人行全科目上报情况上报。</t>
  </si>
  <si>
    <t>JRJGDM</t>
  </si>
  <si>
    <r>
      <rPr>
        <sz val="12"/>
        <rFont val="Times New Roman"/>
        <family val="1"/>
      </rPr>
      <t>PK</t>
    </r>
    <r>
      <rPr>
        <sz val="12"/>
        <rFont val="宋体"/>
        <family val="3"/>
        <charset val="134"/>
      </rPr>
      <t>。若为外币，则报送外币折美元的编号。</t>
    </r>
  </si>
  <si>
    <t>TJKMMC</t>
  </si>
  <si>
    <t>统计科目金额</t>
  </si>
  <si>
    <t>TJKMJE</t>
  </si>
  <si>
    <t>QXLX</t>
  </si>
  <si>
    <t>统计日期</t>
  </si>
  <si>
    <t>TJRQ</t>
  </si>
  <si>
    <t>DQMC</t>
  </si>
  <si>
    <t>资金业务</t>
  </si>
  <si>
    <t>ZJJYXXB</t>
  </si>
  <si>
    <t>资金交易信息表</t>
  </si>
  <si>
    <r>
      <rPr>
        <sz val="12"/>
        <color indexed="10"/>
        <rFont val="宋体"/>
        <family val="3"/>
        <charset val="134"/>
      </rPr>
      <t>记录资金交易双方达成的交易（可以理解为合同或者协议），包括各类标准和非标准金融工具的交易信息，如债券、非标准化债权等，清算信息无需填报。同一交易编号（同一合同）内包含多个金融工具，则应每个金融工具填报一条记录，即金融工具包应当解包。外汇交易包含即期、远期；票据交易的金融工具编号必须填写票据号码，并能关联至</t>
    </r>
    <r>
      <rPr>
        <sz val="12"/>
        <color indexed="10"/>
        <rFont val="Times New Roman"/>
        <family val="1"/>
      </rPr>
      <t>[</t>
    </r>
    <r>
      <rPr>
        <sz val="12"/>
        <color indexed="10"/>
        <rFont val="宋体"/>
        <family val="3"/>
        <charset val="134"/>
      </rPr>
      <t>票据票面信息</t>
    </r>
    <r>
      <rPr>
        <sz val="12"/>
        <color indexed="10"/>
        <rFont val="Times New Roman"/>
        <family val="1"/>
      </rPr>
      <t>]</t>
    </r>
    <r>
      <rPr>
        <sz val="12"/>
        <color indexed="10"/>
        <rFont val="宋体"/>
        <family val="3"/>
        <charset val="134"/>
      </rPr>
      <t>，票据包应当解包。详见《资金交易信息表分交易子类填写说明》。自营资金交易不报送在该表。</t>
    </r>
  </si>
  <si>
    <r>
      <rPr>
        <sz val="12"/>
        <rFont val="宋体"/>
        <family val="3"/>
        <charset val="134"/>
      </rPr>
      <t>关联数据项：总账会计全科目表</t>
    </r>
    <r>
      <rPr>
        <sz val="12"/>
        <rFont val="Times New Roman"/>
        <family val="1"/>
      </rPr>
      <t>.</t>
    </r>
    <r>
      <rPr>
        <sz val="12"/>
        <rFont val="宋体"/>
        <family val="3"/>
        <charset val="134"/>
      </rPr>
      <t>总账会计科目编号。以交易主体和发生时计入的科目为准</t>
    </r>
  </si>
  <si>
    <t>JYBH</t>
  </si>
  <si>
    <t>理财产品登记编码</t>
  </si>
  <si>
    <t>LCCPDJBM</t>
  </si>
  <si>
    <t>当该笔交易的资产用于理财产品资产配置时必填</t>
  </si>
  <si>
    <t>自营，代客</t>
  </si>
  <si>
    <t>JYZL</t>
  </si>
  <si>
    <t>买入，远期买入，远期卖出，卖出，外汇买卖，期权创设，同业借款，质押式正回购，质押式逆回购，买断式正回购，买断式逆回购，拆入，拆出，外汇互换，货币互换，利率互换支付固定利率，利率互换支付浮动利率，利率远期支付固定利率，利率远期支付浮动利率，承销，分销买入，分销卖出，同业代付，同业存入，同业存出，协议存入，协议存出，债券借贷－借入，债券借贷－借出，现金支付，现金收取，交易终止，其他（银行自定义）</t>
  </si>
  <si>
    <t>JRGJBH</t>
  </si>
  <si>
    <r>
      <rPr>
        <sz val="12"/>
        <rFont val="Times New Roman"/>
        <family val="1"/>
      </rPr>
      <t>PK</t>
    </r>
    <r>
      <rPr>
        <sz val="12"/>
        <rFont val="宋体"/>
        <family val="3"/>
        <charset val="134"/>
      </rPr>
      <t>。关联数据项：金融工具信息表</t>
    </r>
    <r>
      <rPr>
        <sz val="12"/>
        <rFont val="Times New Roman"/>
        <family val="1"/>
      </rPr>
      <t>.</t>
    </r>
    <r>
      <rPr>
        <sz val="12"/>
        <rFont val="宋体"/>
        <family val="3"/>
        <charset val="134"/>
      </rPr>
      <t>金融工具编号</t>
    </r>
    <r>
      <rPr>
        <sz val="12"/>
        <rFont val="Times New Roman"/>
        <family val="1"/>
      </rPr>
      <t xml:space="preserve"> </t>
    </r>
    <r>
      <rPr>
        <sz val="12"/>
        <rFont val="宋体"/>
        <family val="3"/>
        <charset val="134"/>
      </rPr>
      <t>或</t>
    </r>
    <r>
      <rPr>
        <sz val="12"/>
        <rFont val="Times New Roman"/>
        <family val="1"/>
      </rPr>
      <t xml:space="preserve"> </t>
    </r>
    <r>
      <rPr>
        <sz val="12"/>
        <rFont val="宋体"/>
        <family val="3"/>
        <charset val="134"/>
      </rPr>
      <t>票据票面信息表</t>
    </r>
    <r>
      <rPr>
        <sz val="12"/>
        <rFont val="Times New Roman"/>
        <family val="1"/>
      </rPr>
      <t>.</t>
    </r>
    <r>
      <rPr>
        <sz val="12"/>
        <rFont val="宋体"/>
        <family val="3"/>
        <charset val="134"/>
      </rPr>
      <t>票据号码</t>
    </r>
  </si>
  <si>
    <t>JYZHLX</t>
  </si>
  <si>
    <t>HTH</t>
  </si>
  <si>
    <t>线上交易的没有合同号的填交易号</t>
  </si>
  <si>
    <t>合同金额</t>
  </si>
  <si>
    <t>HTJE</t>
  </si>
  <si>
    <t>双向交易不填金额</t>
  </si>
  <si>
    <t>基础资产客户名称</t>
  </si>
  <si>
    <t>JCZCKHMC</t>
  </si>
  <si>
    <t>仅需非标债权投资时填报。非隐私，不做变形。</t>
  </si>
  <si>
    <t>基础资产所属行业</t>
  </si>
  <si>
    <t>JCZCSSHY</t>
  </si>
  <si>
    <t>仅需非标债权投资时填报</t>
  </si>
  <si>
    <t>基础资产是否为本行客户</t>
  </si>
  <si>
    <t>JCZCSFWBHKH</t>
  </si>
  <si>
    <t>基础资产增信方式</t>
  </si>
  <si>
    <t>JCZCZXFS</t>
  </si>
  <si>
    <t>基础资产增信人</t>
  </si>
  <si>
    <t>JCZCZXR</t>
  </si>
  <si>
    <t>交易柜员</t>
  </si>
  <si>
    <t>JYGY</t>
  </si>
  <si>
    <t>团队执行时填写团队代码。非隐私，不做变形。</t>
  </si>
  <si>
    <t>审批人</t>
  </si>
  <si>
    <t>SPR</t>
  </si>
  <si>
    <t>团队审批时填写团队代码；没有审批人的时候填复核人。非隐私，不做变形。</t>
  </si>
  <si>
    <t>交易对手代码</t>
  </si>
  <si>
    <t>JYDSDM</t>
  </si>
  <si>
    <t>如无不是本行客户，但为银行业金融机构，填写人行支付行号，否则填行内对该交易对手的唯一识别码</t>
  </si>
  <si>
    <t>交易日期</t>
  </si>
  <si>
    <t>JYRQ</t>
  </si>
  <si>
    <t>起始日期</t>
  </si>
  <si>
    <t>QSRQ</t>
  </si>
  <si>
    <t>MMBZ</t>
  </si>
  <si>
    <t>外汇交易不填</t>
  </si>
  <si>
    <t>JYQBZ</t>
  </si>
  <si>
    <t>不区分具体工具类型，详见分交易类型的填写说明</t>
  </si>
  <si>
    <t>买入币种</t>
  </si>
  <si>
    <t>MRBZ</t>
  </si>
  <si>
    <t>即远期买入填写</t>
  </si>
  <si>
    <t>买入金额</t>
  </si>
  <si>
    <t>MRJE</t>
  </si>
  <si>
    <t>卖出币种</t>
  </si>
  <si>
    <t>MCBZ</t>
  </si>
  <si>
    <t>即远期卖出填写</t>
  </si>
  <si>
    <t>卖出金额</t>
  </si>
  <si>
    <t>MCJE</t>
  </si>
  <si>
    <t>CJJG</t>
  </si>
  <si>
    <t>修改字段名称，成交汇率修改为成交价格。填写各产品最终成交价格</t>
  </si>
  <si>
    <t>YWZT</t>
  </si>
  <si>
    <t>交易终止指交易不放行</t>
  </si>
  <si>
    <t>复核日期</t>
  </si>
  <si>
    <t>FHRQ</t>
  </si>
  <si>
    <t>取消日期</t>
  </si>
  <si>
    <t>当有第二个交易取消本交易时填写</t>
  </si>
  <si>
    <t>实际交割日期</t>
  </si>
  <si>
    <t>SJJGRQ</t>
  </si>
  <si>
    <t>清算标志</t>
  </si>
  <si>
    <t>QSBZ</t>
  </si>
  <si>
    <t>借方账号</t>
  </si>
  <si>
    <t>JFZH</t>
  </si>
  <si>
    <t>贷方账号</t>
  </si>
  <si>
    <t>借方金额</t>
  </si>
  <si>
    <t>JFJE</t>
  </si>
  <si>
    <t>贷方金额</t>
  </si>
  <si>
    <t>DFJE</t>
  </si>
  <si>
    <t>借方币种</t>
  </si>
  <si>
    <t>JFBZ</t>
  </si>
  <si>
    <t>贷方币种</t>
  </si>
  <si>
    <t>DFBZ</t>
  </si>
  <si>
    <t>借方利率</t>
  </si>
  <si>
    <t>JFLL</t>
  </si>
  <si>
    <t>贷方利率</t>
  </si>
  <si>
    <t>DFLL</t>
  </si>
  <si>
    <t>保证金交易标志</t>
  </si>
  <si>
    <t>BZJJYBZ</t>
  </si>
  <si>
    <t>关联保证金账户</t>
  </si>
  <si>
    <t>GLBZJZH</t>
  </si>
  <si>
    <t>关联业务编号</t>
  </si>
  <si>
    <t>GLYWBH</t>
  </si>
  <si>
    <t>外部关联系统名称</t>
  </si>
  <si>
    <t>WBGLXTMC</t>
  </si>
  <si>
    <t>JRGJXXB</t>
  </si>
  <si>
    <t>金融工具信息表</t>
  </si>
  <si>
    <t>记录银行所持有或曾持有的金融工具信息及所持有的头寸信息，一般为标准化的工具，如债券。票据仍由票据票面信息记录。自营资金交易不报送在该表。</t>
  </si>
  <si>
    <t>ZQMC</t>
  </si>
  <si>
    <r>
      <rPr>
        <sz val="12"/>
        <rFont val="宋体"/>
        <family val="3"/>
        <charset val="134"/>
      </rPr>
      <t>部分复杂衍生品金融工具难以用名称来描述的，按照大类来填写。金融工具如果是非标产品，那么金融工具名称必须要填写全称。如</t>
    </r>
    <r>
      <rPr>
        <sz val="12"/>
        <rFont val="Times New Roman"/>
        <family val="1"/>
      </rPr>
      <t>XX</t>
    </r>
    <r>
      <rPr>
        <sz val="12"/>
        <rFont val="宋体"/>
        <family val="3"/>
        <charset val="134"/>
      </rPr>
      <t>券商</t>
    </r>
    <r>
      <rPr>
        <sz val="12"/>
        <rFont val="Times New Roman"/>
        <family val="1"/>
      </rPr>
      <t>XXX</t>
    </r>
    <r>
      <rPr>
        <sz val="12"/>
        <rFont val="宋体"/>
        <family val="3"/>
        <charset val="134"/>
      </rPr>
      <t>资管计划</t>
    </r>
    <r>
      <rPr>
        <sz val="12"/>
        <rFont val="Times New Roman"/>
        <family val="1"/>
      </rPr>
      <t>X</t>
    </r>
    <r>
      <rPr>
        <sz val="12"/>
        <rFont val="宋体"/>
        <family val="3"/>
        <charset val="134"/>
      </rPr>
      <t>期，</t>
    </r>
    <r>
      <rPr>
        <sz val="12"/>
        <rFont val="Times New Roman"/>
        <family val="1"/>
      </rPr>
      <t>XX</t>
    </r>
    <r>
      <rPr>
        <sz val="12"/>
        <rFont val="宋体"/>
        <family val="3"/>
        <charset val="134"/>
      </rPr>
      <t>银行同业理财产品</t>
    </r>
    <r>
      <rPr>
        <sz val="12"/>
        <rFont val="Times New Roman"/>
        <family val="1"/>
      </rPr>
      <t>X</t>
    </r>
    <r>
      <rPr>
        <sz val="12"/>
        <rFont val="宋体"/>
        <family val="3"/>
        <charset val="134"/>
      </rPr>
      <t>期</t>
    </r>
  </si>
  <si>
    <t>ZCLX</t>
  </si>
  <si>
    <t>发行机构</t>
  </si>
  <si>
    <t>FXJG</t>
  </si>
  <si>
    <t>YXCZQYDM</t>
  </si>
  <si>
    <t>填发行主体而不是代理人。国外机构无代码时不填。</t>
  </si>
  <si>
    <t>发行国别</t>
  </si>
  <si>
    <t>FXGB</t>
  </si>
  <si>
    <t>填写发行主体所在国家</t>
  </si>
  <si>
    <t>担保机构</t>
  </si>
  <si>
    <t>DBJG</t>
  </si>
  <si>
    <t>产品评级</t>
  </si>
  <si>
    <t>CPPJ</t>
  </si>
  <si>
    <t>填最低评级</t>
  </si>
  <si>
    <t>评级机构</t>
  </si>
  <si>
    <t>PJJG</t>
  </si>
  <si>
    <t>发行主体评级</t>
  </si>
  <si>
    <t>FXZTPJ</t>
  </si>
  <si>
    <t>按照本部分金融工具头寸所属账户来填写</t>
  </si>
  <si>
    <t>票面利率</t>
  </si>
  <si>
    <t>PMLL</t>
  </si>
  <si>
    <t>发行价格</t>
  </si>
  <si>
    <t>FXJGE</t>
  </si>
  <si>
    <t>发行日期</t>
  </si>
  <si>
    <t>FXRQ</t>
  </si>
  <si>
    <t>上市日期</t>
  </si>
  <si>
    <t>SSRQ</t>
  </si>
  <si>
    <t>含权标识</t>
  </si>
  <si>
    <t>HQBS</t>
  </si>
  <si>
    <t>最近评估价格</t>
  </si>
  <si>
    <t>ZJPGJG</t>
  </si>
  <si>
    <t>评估价格时间</t>
  </si>
  <si>
    <t>PGJGSJ</t>
  </si>
  <si>
    <t>HLXXB</t>
  </si>
  <si>
    <t>汇率信息表</t>
  </si>
  <si>
    <t>央行已公布汇率的主要币种，根据央行当天结售汇收盘价格，填报各主要外币与人民币的折算汇率。其他货币对人民币的折算汇率，以当天美元兑人民币的基准汇率与同一天国际外汇市场其他货币兑美元汇率套算确定。机构可只填报常见的外币信息，但至少应包含其它表中填报使用过的所有外币。</t>
  </si>
  <si>
    <t>外币</t>
  </si>
  <si>
    <t>WB</t>
  </si>
  <si>
    <t>本币</t>
  </si>
  <si>
    <t>BB</t>
  </si>
  <si>
    <t>中间价</t>
  </si>
  <si>
    <t>ZJJ</t>
  </si>
  <si>
    <r>
      <rPr>
        <sz val="12"/>
        <rFont val="宋体"/>
        <family val="3"/>
        <charset val="134"/>
      </rPr>
      <t>央行公布的人民币汇率中间价。</t>
    </r>
    <r>
      <rPr>
        <sz val="12"/>
        <rFont val="Times New Roman"/>
        <family val="1"/>
      </rPr>
      <t>100</t>
    </r>
    <r>
      <rPr>
        <sz val="12"/>
        <rFont val="宋体"/>
        <family val="3"/>
        <charset val="134"/>
      </rPr>
      <t>外币折合多少本币。</t>
    </r>
  </si>
  <si>
    <r>
      <rPr>
        <sz val="12"/>
        <rFont val="宋体"/>
        <family val="3"/>
        <charset val="134"/>
      </rPr>
      <t>格式类型目前为</t>
    </r>
    <r>
      <rPr>
        <sz val="12"/>
        <rFont val="Times New Roman"/>
        <family val="1"/>
      </rPr>
      <t>D10.6</t>
    </r>
    <r>
      <rPr>
        <sz val="12"/>
        <rFont val="宋体"/>
        <family val="3"/>
        <charset val="134"/>
      </rPr>
      <t>，小数点前只有</t>
    </r>
    <r>
      <rPr>
        <sz val="12"/>
        <rFont val="Times New Roman"/>
        <family val="1"/>
      </rPr>
      <t>4</t>
    </r>
    <r>
      <rPr>
        <sz val="12"/>
        <rFont val="宋体"/>
        <family val="3"/>
        <charset val="134"/>
      </rPr>
      <t>位，扩为</t>
    </r>
    <r>
      <rPr>
        <sz val="12"/>
        <rFont val="Times New Roman"/>
        <family val="1"/>
      </rPr>
      <t>D20.6</t>
    </r>
  </si>
  <si>
    <t>基准价</t>
  </si>
  <si>
    <t>JZJ</t>
  </si>
  <si>
    <r>
      <rPr>
        <sz val="12"/>
        <rFont val="宋体"/>
        <family val="3"/>
        <charset val="134"/>
      </rPr>
      <t>银行清算资金使用价格。</t>
    </r>
    <r>
      <rPr>
        <sz val="12"/>
        <rFont val="Times New Roman"/>
        <family val="1"/>
      </rPr>
      <t>100</t>
    </r>
    <r>
      <rPr>
        <sz val="12"/>
        <rFont val="宋体"/>
        <family val="3"/>
        <charset val="134"/>
      </rPr>
      <t>外币折合多少本币。</t>
    </r>
  </si>
  <si>
    <t>汇率日期</t>
  </si>
  <si>
    <t>HLRQ</t>
  </si>
  <si>
    <r>
      <rPr>
        <sz val="12"/>
        <rFont val="Times New Roman"/>
        <family val="1"/>
      </rPr>
      <t>PK</t>
    </r>
    <r>
      <rPr>
        <sz val="12"/>
        <rFont val="宋体"/>
        <family val="3"/>
        <charset val="134"/>
      </rPr>
      <t>。指汇率收盘价格对应的日期。</t>
    </r>
  </si>
  <si>
    <t>ZYZJJYXXB</t>
  </si>
  <si>
    <t>自营资金交易信息表</t>
  </si>
  <si>
    <t>填报在阶段开始日到结束日之间，银行新做的自营资金业务，业务范围参考《自营报送范围》。到期业务不填报。</t>
  </si>
  <si>
    <t>阶段开始日</t>
  </si>
  <si>
    <t>JDKSR</t>
  </si>
  <si>
    <t>阶段结束日</t>
  </si>
  <si>
    <t>JDJSR</t>
  </si>
  <si>
    <t>行内归属部门</t>
  </si>
  <si>
    <t>HNSSBM</t>
  </si>
  <si>
    <t>ZHLX</t>
  </si>
  <si>
    <t>YWZL</t>
  </si>
  <si>
    <t>YWXL</t>
  </si>
  <si>
    <t>银行产品</t>
  </si>
  <si>
    <t>YHCP</t>
  </si>
  <si>
    <t>该交易对手在业务系统或银行客户系统中的唯一编码，及其相关信息</t>
  </si>
  <si>
    <t>交易对手金融机构许可证号</t>
  </si>
  <si>
    <t>JYDSJRJGXKZH</t>
  </si>
  <si>
    <t>交易对手若没有金融许可证号，则不填</t>
  </si>
  <si>
    <t>组织机构代码</t>
  </si>
  <si>
    <t>NSSBM</t>
  </si>
  <si>
    <t>不做非空校验</t>
  </si>
  <si>
    <t>交易对手国家</t>
  </si>
  <si>
    <t>JYDSGJ</t>
  </si>
  <si>
    <t>交易对手行业</t>
  </si>
  <si>
    <t>JYDSHY</t>
  </si>
  <si>
    <t>交易对手评级</t>
  </si>
  <si>
    <t>JYDSPJ</t>
  </si>
  <si>
    <t>交易对手评级机构</t>
  </si>
  <si>
    <t>JYDSPJJG</t>
  </si>
  <si>
    <t>JCZCBH</t>
  </si>
  <si>
    <r>
      <rPr>
        <sz val="12"/>
        <rFont val="宋体"/>
        <family val="3"/>
        <charset val="134"/>
      </rPr>
      <t>同业往来大类下的票据转贴现、同业存单，债券和同业投资大类下的所有业务需填报基础资产相关信息：
票据转贴现业务的基础资产为票据，基础资产客户为票据承兑方；
同业存单和债券业务的基础资产为证券（资产编码使用证券代码，资产名称使用证券简称），基础资产客户为证券发行人；
股权投资业务的基础资产为股权，基础资产客户为股权归属公司；</t>
    </r>
    <r>
      <rPr>
        <sz val="12"/>
        <rFont val="Times New Roman"/>
        <family val="1"/>
      </rPr>
      <t xml:space="preserve">                                     </t>
    </r>
    <r>
      <rPr>
        <sz val="12"/>
        <rFont val="宋体"/>
        <family val="3"/>
        <charset val="134"/>
      </rPr>
      <t>投资的基础资产为信贷资产（或收益权）、不良资产包（或收益权），基础资产客户为信贷资产、不良资产包原始出让方（银行）；
公募基金、私募基金、理财业务的基础资产为产品本身（资产编码使用产品编码，资产名称使用产品简称），基础资产客户为产品的发行人或管理人，与</t>
    </r>
    <r>
      <rPr>
        <sz val="12"/>
        <rFont val="Times New Roman"/>
        <family val="1"/>
      </rPr>
      <t>G31</t>
    </r>
    <r>
      <rPr>
        <sz val="12"/>
        <rFont val="宋体"/>
        <family val="3"/>
        <charset val="134"/>
      </rPr>
      <t>原则保持一致，不进行穿透；
资管产品（包括非保本理财产品）、其他投资的基础资产为穿透后的底层投资，基础资产客户为底层投资的最终兑付方，与</t>
    </r>
    <r>
      <rPr>
        <sz val="12"/>
        <rFont val="Times New Roman"/>
        <family val="1"/>
      </rPr>
      <t>G31</t>
    </r>
    <r>
      <rPr>
        <sz val="12"/>
        <rFont val="宋体"/>
        <family val="3"/>
        <charset val="134"/>
      </rPr>
      <t>原则保持一致。对于一笔交易有多个基础资产的情况，只填报总的资产管理人信息，基础资产名称处统一标注为</t>
    </r>
    <r>
      <rPr>
        <sz val="12"/>
        <rFont val="Times New Roman"/>
        <family val="1"/>
      </rPr>
      <t>“</t>
    </r>
    <r>
      <rPr>
        <sz val="12"/>
        <rFont val="宋体"/>
        <family val="3"/>
        <charset val="134"/>
      </rPr>
      <t>复合基础资产</t>
    </r>
    <r>
      <rPr>
        <sz val="12"/>
        <rFont val="Times New Roman"/>
        <family val="1"/>
      </rPr>
      <t>”</t>
    </r>
    <r>
      <rPr>
        <sz val="12"/>
        <rFont val="宋体"/>
        <family val="3"/>
        <charset val="134"/>
      </rPr>
      <t>，留作未来现场检查时重点调查。</t>
    </r>
    <r>
      <rPr>
        <sz val="12"/>
        <rFont val="Times New Roman"/>
        <family val="1"/>
      </rPr>
      <t xml:space="preserve">                             </t>
    </r>
  </si>
  <si>
    <t>基础资产名称</t>
  </si>
  <si>
    <t>JCZCMC</t>
  </si>
  <si>
    <t>基础资产评级</t>
  </si>
  <si>
    <t>JCZCPJ</t>
  </si>
  <si>
    <t>基础资产评级机构</t>
  </si>
  <si>
    <t>JCZCPJJG</t>
  </si>
  <si>
    <t>基础资产客户编号</t>
  </si>
  <si>
    <t>JCZCKHBH</t>
  </si>
  <si>
    <t>基础资产客户国家</t>
  </si>
  <si>
    <t>JCZCKHGJ</t>
  </si>
  <si>
    <t>基础资产客户评级</t>
  </si>
  <si>
    <t>JCZCKHPJ</t>
  </si>
  <si>
    <t>基础客户评级机构</t>
  </si>
  <si>
    <t>JCKHPJJG</t>
  </si>
  <si>
    <t>基础资产或客户行业</t>
  </si>
  <si>
    <t>JCZCHKHHY</t>
  </si>
  <si>
    <t>最终投向类型</t>
  </si>
  <si>
    <t>ZZTXLX</t>
  </si>
  <si>
    <t>最终投向行业</t>
  </si>
  <si>
    <t>ZZTXHY</t>
  </si>
  <si>
    <t>成交日期</t>
  </si>
  <si>
    <t>CHJRQ</t>
  </si>
  <si>
    <r>
      <rPr>
        <sz val="12"/>
        <rFont val="宋体"/>
        <family val="3"/>
        <charset val="134"/>
      </rPr>
      <t>与采集日期</t>
    </r>
    <r>
      <rPr>
        <sz val="12"/>
        <rFont val="Times New Roman"/>
        <family val="1"/>
      </rPr>
      <t>CJRQ</t>
    </r>
    <r>
      <rPr>
        <sz val="12"/>
        <rFont val="宋体"/>
        <family val="3"/>
        <charset val="134"/>
      </rPr>
      <t>冲突，调整为</t>
    </r>
    <r>
      <rPr>
        <sz val="12"/>
        <rFont val="Times New Roman"/>
        <family val="1"/>
      </rPr>
      <t>CHJRQ</t>
    </r>
  </si>
  <si>
    <t>成交时间</t>
  </si>
  <si>
    <t>CJSJ</t>
  </si>
  <si>
    <t>成交日期精确到秒</t>
  </si>
  <si>
    <t>交割日期</t>
  </si>
  <si>
    <t>JGRQ</t>
  </si>
  <si>
    <t>具体报送产品的交易条数以交割日期</t>
  </si>
  <si>
    <t>起息日</t>
  </si>
  <si>
    <t>QXR</t>
  </si>
  <si>
    <t>交易起息日，非基础资产起息日</t>
  </si>
  <si>
    <r>
      <rPr>
        <sz val="12"/>
        <rFont val="宋体"/>
        <family val="3"/>
        <charset val="134"/>
      </rPr>
      <t>交易到期日。对于永续债、需要赎回才能终止的业务（如货币基金、债券基金等）统一填报默认值（如</t>
    </r>
    <r>
      <rPr>
        <sz val="12"/>
        <rFont val="Times New Roman"/>
        <family val="1"/>
      </rPr>
      <t>9999</t>
    </r>
    <r>
      <rPr>
        <sz val="12"/>
        <rFont val="宋体"/>
        <family val="3"/>
        <charset val="134"/>
      </rPr>
      <t>年</t>
    </r>
    <r>
      <rPr>
        <sz val="12"/>
        <rFont val="Times New Roman"/>
        <family val="1"/>
      </rPr>
      <t>12</t>
    </r>
    <r>
      <rPr>
        <sz val="12"/>
        <rFont val="宋体"/>
        <family val="3"/>
        <charset val="134"/>
      </rPr>
      <t>月</t>
    </r>
    <r>
      <rPr>
        <sz val="12"/>
        <rFont val="Times New Roman"/>
        <family val="1"/>
      </rPr>
      <t>31</t>
    </r>
    <r>
      <rPr>
        <sz val="12"/>
        <rFont val="宋体"/>
        <family val="3"/>
        <charset val="134"/>
      </rPr>
      <t>日）</t>
    </r>
  </si>
  <si>
    <t>交易方向</t>
  </si>
  <si>
    <t>JYFX</t>
  </si>
  <si>
    <t>资产类业务统一填写为买入，负债类业务统一填写为卖出</t>
  </si>
  <si>
    <t>成交面值</t>
  </si>
  <si>
    <t>CJMZ</t>
  </si>
  <si>
    <r>
      <rPr>
        <sz val="12"/>
        <rFont val="宋体"/>
        <family val="3"/>
        <charset val="134"/>
      </rPr>
      <t>债券业务填写成交时的面值，其余业务成交面值</t>
    </r>
    <r>
      <rPr>
        <sz val="12"/>
        <rFont val="Times New Roman"/>
        <family val="1"/>
      </rPr>
      <t>=</t>
    </r>
    <r>
      <rPr>
        <sz val="12"/>
        <rFont val="宋体"/>
        <family val="3"/>
        <charset val="134"/>
      </rPr>
      <t>业务本金</t>
    </r>
  </si>
  <si>
    <t>CJJE</t>
  </si>
  <si>
    <r>
      <rPr>
        <sz val="12"/>
        <color rgb="FFFF0000"/>
        <rFont val="宋体"/>
        <family val="3"/>
        <charset val="134"/>
      </rPr>
      <t>成交面值</t>
    </r>
    <r>
      <rPr>
        <sz val="12"/>
        <color rgb="FFFF0000"/>
        <rFont val="Times New Roman"/>
        <family val="1"/>
      </rPr>
      <t>*</t>
    </r>
    <r>
      <rPr>
        <sz val="12"/>
        <color rgb="FFFF0000"/>
        <rFont val="宋体"/>
        <family val="3"/>
        <charset val="134"/>
      </rPr>
      <t>成交价格</t>
    </r>
    <r>
      <rPr>
        <sz val="12"/>
        <color rgb="FFFF0000"/>
        <rFont val="Times New Roman"/>
        <family val="1"/>
      </rPr>
      <t>/100</t>
    </r>
  </si>
  <si>
    <t>年化利率</t>
  </si>
  <si>
    <t>NHLL</t>
  </si>
  <si>
    <r>
      <rPr>
        <sz val="12"/>
        <rFont val="宋体"/>
        <family val="3"/>
        <charset val="134"/>
      </rPr>
      <t>成交时该业务的原始到期收益率年化值</t>
    </r>
    <r>
      <rPr>
        <sz val="12"/>
        <color rgb="FFFF0000"/>
        <rFont val="宋体"/>
        <family val="3"/>
        <charset val="134"/>
      </rPr>
      <t>（净值类产品除外）</t>
    </r>
  </si>
  <si>
    <t>交易员</t>
  </si>
  <si>
    <t>JYY</t>
  </si>
  <si>
    <t>本方清算账号</t>
  </si>
  <si>
    <t>BFQSZH</t>
  </si>
  <si>
    <t>本方清算行号</t>
  </si>
  <si>
    <t>BFQSHH</t>
  </si>
  <si>
    <t>对方清算账号</t>
  </si>
  <si>
    <t>DFQSZH</t>
  </si>
  <si>
    <t>对方清算行号</t>
  </si>
  <si>
    <t>DFQSHH</t>
  </si>
  <si>
    <t>ZYZJYWYEB</t>
  </si>
  <si>
    <t>自营资金业务余额表</t>
  </si>
  <si>
    <t>填报在存量日期有余额的自营资金业务，业务范围参考《自营报送范围》。
已违约、但尚未核销的业务也需填报。</t>
  </si>
  <si>
    <t>存量日期</t>
  </si>
  <si>
    <t>银保监会新发的自营资金余额表删除了改字段，但是导致两张表没有主键，建议保留。</t>
  </si>
  <si>
    <t>业务余额</t>
  </si>
  <si>
    <t>YWYE</t>
  </si>
  <si>
    <t>填报业务真实账务余额</t>
  </si>
  <si>
    <r>
      <rPr>
        <sz val="12"/>
        <rFont val="宋体"/>
        <family val="3"/>
        <charset val="134"/>
      </rPr>
      <t>原名称：科目余额；原数据项代码：</t>
    </r>
    <r>
      <rPr>
        <sz val="12"/>
        <rFont val="Times New Roman"/>
        <family val="1"/>
      </rPr>
      <t>KMYE</t>
    </r>
  </si>
  <si>
    <t>本报表涉及所有业务的交易币种、科目币种、清算金额币种均应相同。</t>
  </si>
  <si>
    <t>XYFXQZ</t>
  </si>
  <si>
    <t>五级分类</t>
  </si>
  <si>
    <t>WJFL</t>
  </si>
  <si>
    <t>按照需要进行五级分类的资产进行风险分类。</t>
  </si>
  <si>
    <t>减值准备</t>
  </si>
  <si>
    <t>JZZB</t>
  </si>
  <si>
    <r>
      <rPr>
        <sz val="12"/>
        <rFont val="宋体"/>
        <family val="3"/>
        <charset val="134"/>
      </rPr>
      <t>对于不需要计提减值准备的资产，如</t>
    </r>
    <r>
      <rPr>
        <sz val="12"/>
        <rFont val="Times New Roman"/>
        <family val="1"/>
      </rPr>
      <t>FVPTL</t>
    </r>
    <r>
      <rPr>
        <sz val="12"/>
        <rFont val="宋体"/>
        <family val="3"/>
        <charset val="134"/>
      </rPr>
      <t>类的资产则填为</t>
    </r>
    <r>
      <rPr>
        <sz val="12"/>
        <rFont val="Times New Roman"/>
        <family val="1"/>
      </rPr>
      <t>0</t>
    </r>
  </si>
  <si>
    <t>剩余面值</t>
  </si>
  <si>
    <t>SYMZ</t>
  </si>
  <si>
    <r>
      <rPr>
        <sz val="12"/>
        <rFont val="宋体"/>
        <family val="3"/>
        <charset val="134"/>
      </rPr>
      <t>债券业务填写存量日的剩余面值，其余业务剩余面值</t>
    </r>
    <r>
      <rPr>
        <sz val="12"/>
        <rFont val="Times New Roman"/>
        <family val="1"/>
      </rPr>
      <t>=</t>
    </r>
    <r>
      <rPr>
        <sz val="12"/>
        <rFont val="宋体"/>
        <family val="3"/>
        <charset val="134"/>
      </rPr>
      <t>存量日的剩余本金</t>
    </r>
  </si>
  <si>
    <t>账面余额</t>
  </si>
  <si>
    <t>ZMYE</t>
  </si>
  <si>
    <r>
      <rPr>
        <sz val="12"/>
        <rFont val="Times New Roman"/>
        <family val="1"/>
      </rPr>
      <t>FVTPL</t>
    </r>
    <r>
      <rPr>
        <sz val="12"/>
        <rFont val="宋体"/>
        <family val="3"/>
        <charset val="134"/>
      </rPr>
      <t>、</t>
    </r>
    <r>
      <rPr>
        <sz val="12"/>
        <rFont val="Times New Roman"/>
        <family val="1"/>
      </rPr>
      <t>FVOCI</t>
    </r>
    <r>
      <rPr>
        <sz val="12"/>
        <rFont val="宋体"/>
        <family val="3"/>
        <charset val="134"/>
      </rPr>
      <t>计量的业务填写财务口径估值结果，</t>
    </r>
    <r>
      <rPr>
        <sz val="12"/>
        <rFont val="Times New Roman"/>
        <family val="1"/>
      </rPr>
      <t>AC</t>
    </r>
    <r>
      <rPr>
        <sz val="12"/>
        <rFont val="宋体"/>
        <family val="3"/>
        <charset val="134"/>
      </rPr>
      <t>计量的业务填写剩余本金，不考虑减值。</t>
    </r>
  </si>
  <si>
    <t>违约金额</t>
  </si>
  <si>
    <t>WYJE</t>
  </si>
  <si>
    <t>若业务已违约或部分违约，需填写违约金额，欠本和欠息金额</t>
  </si>
  <si>
    <t>该业务在存量日的最新到期收益率</t>
  </si>
  <si>
    <t>理财业务</t>
  </si>
  <si>
    <t>LCCPZTB</t>
  </si>
  <si>
    <t>理财产品状态表</t>
  </si>
  <si>
    <t>该表体现统计期末存续的理财产品状态信息。</t>
  </si>
  <si>
    <r>
      <rPr>
        <sz val="12"/>
        <rFont val="宋体"/>
        <family val="3"/>
        <charset val="134"/>
      </rPr>
      <t>产品</t>
    </r>
    <r>
      <rPr>
        <sz val="12"/>
        <rFont val="Times New Roman"/>
        <family val="1"/>
      </rPr>
      <t>ID</t>
    </r>
  </si>
  <si>
    <t>CPID</t>
  </si>
  <si>
    <r>
      <rPr>
        <sz val="12"/>
        <color theme="1"/>
        <rFont val="宋体"/>
        <family val="3"/>
        <charset val="134"/>
      </rPr>
      <t>理财中心</t>
    </r>
    <r>
      <rPr>
        <sz val="12"/>
        <color theme="1"/>
        <rFont val="Times New Roman"/>
        <family val="1"/>
      </rPr>
      <t>ID</t>
    </r>
  </si>
  <si>
    <t>由理财中心系统自动计算生成，非发行机构直接填写内容。</t>
  </si>
  <si>
    <t>CPDJBM</t>
  </si>
  <si>
    <r>
      <rPr>
        <sz val="12"/>
        <color theme="1"/>
        <rFont val="Times New Roman"/>
        <family val="1"/>
      </rPr>
      <t>PK</t>
    </r>
    <r>
      <rPr>
        <sz val="12"/>
        <color theme="1"/>
        <rFont val="宋体"/>
        <family val="3"/>
        <charset val="134"/>
      </rPr>
      <t>。对公募理财产品，产品登记编码为大写字母和数字构成的</t>
    </r>
    <r>
      <rPr>
        <sz val="12"/>
        <color theme="1"/>
        <rFont val="Times New Roman"/>
        <family val="1"/>
      </rPr>
      <t>14</t>
    </r>
    <r>
      <rPr>
        <sz val="12"/>
        <color theme="1"/>
        <rFont val="宋体"/>
        <family val="3"/>
        <charset val="134"/>
      </rPr>
      <t>位特征组合码。编码分为三段，从左至右分别为：</t>
    </r>
    <r>
      <rPr>
        <sz val="12"/>
        <color theme="1"/>
        <rFont val="Times New Roman"/>
        <family val="1"/>
      </rPr>
      <t>6</t>
    </r>
    <r>
      <rPr>
        <sz val="12"/>
        <color theme="1"/>
        <rFont val="宋体"/>
        <family val="3"/>
        <charset val="134"/>
      </rPr>
      <t>位金融机构代码；</t>
    </r>
    <r>
      <rPr>
        <sz val="12"/>
        <color theme="1"/>
        <rFont val="Times New Roman"/>
        <family val="1"/>
      </rPr>
      <t>2</t>
    </r>
    <r>
      <rPr>
        <sz val="12"/>
        <color theme="1"/>
        <rFont val="宋体"/>
        <family val="3"/>
        <charset val="134"/>
      </rPr>
      <t>位年度码；</t>
    </r>
    <r>
      <rPr>
        <sz val="12"/>
        <color theme="1"/>
        <rFont val="Times New Roman"/>
        <family val="1"/>
      </rPr>
      <t>6</t>
    </r>
    <r>
      <rPr>
        <sz val="12"/>
        <color theme="1"/>
        <rFont val="宋体"/>
        <family val="3"/>
        <charset val="134"/>
      </rPr>
      <t>位顺序码。其中金融机构代码采用《金融机构编码规范》编发的法人机构代码（即金融机构代码前</t>
    </r>
    <r>
      <rPr>
        <sz val="12"/>
        <color theme="1"/>
        <rFont val="Times New Roman"/>
        <family val="1"/>
      </rPr>
      <t>6</t>
    </r>
    <r>
      <rPr>
        <sz val="12"/>
        <color theme="1"/>
        <rFont val="宋体"/>
        <family val="3"/>
        <charset val="134"/>
      </rPr>
      <t>位）；年度码采用产品募集起始日（从）所在年度的后两位数字编码。</t>
    </r>
    <r>
      <rPr>
        <sz val="12"/>
        <color theme="1"/>
        <rFont val="Times New Roman"/>
        <family val="1"/>
      </rPr>
      <t xml:space="preserve">
</t>
    </r>
    <r>
      <rPr>
        <sz val="12"/>
        <color theme="1"/>
        <rFont val="宋体"/>
        <family val="3"/>
        <charset val="134"/>
      </rPr>
      <t>对私募理财产品，产品登记编码为大写字母和数字构成的</t>
    </r>
    <r>
      <rPr>
        <sz val="12"/>
        <color theme="1"/>
        <rFont val="Times New Roman"/>
        <family val="1"/>
      </rPr>
      <t>15</t>
    </r>
    <r>
      <rPr>
        <sz val="12"/>
        <color theme="1"/>
        <rFont val="宋体"/>
        <family val="3"/>
        <charset val="134"/>
      </rPr>
      <t>位特征组合码。编码分为四段，从左至右分别为：</t>
    </r>
    <r>
      <rPr>
        <sz val="12"/>
        <color theme="1"/>
        <rFont val="Times New Roman"/>
        <family val="1"/>
      </rPr>
      <t>6</t>
    </r>
    <r>
      <rPr>
        <sz val="12"/>
        <color theme="1"/>
        <rFont val="宋体"/>
        <family val="3"/>
        <charset val="134"/>
      </rPr>
      <t>位金融机构代码；</t>
    </r>
    <r>
      <rPr>
        <sz val="12"/>
        <color theme="1"/>
        <rFont val="Times New Roman"/>
        <family val="1"/>
      </rPr>
      <t>2</t>
    </r>
    <r>
      <rPr>
        <sz val="12"/>
        <color theme="1"/>
        <rFont val="宋体"/>
        <family val="3"/>
        <charset val="134"/>
      </rPr>
      <t>位年度码；</t>
    </r>
    <r>
      <rPr>
        <sz val="12"/>
        <color theme="1"/>
        <rFont val="Times New Roman"/>
        <family val="1"/>
      </rPr>
      <t>1</t>
    </r>
    <r>
      <rPr>
        <sz val="12"/>
        <color theme="1"/>
        <rFont val="宋体"/>
        <family val="3"/>
        <charset val="134"/>
      </rPr>
      <t>位标识码；</t>
    </r>
    <r>
      <rPr>
        <sz val="12"/>
        <color theme="1"/>
        <rFont val="Times New Roman"/>
        <family val="1"/>
      </rPr>
      <t>6</t>
    </r>
    <r>
      <rPr>
        <sz val="12"/>
        <color theme="1"/>
        <rFont val="宋体"/>
        <family val="3"/>
        <charset val="134"/>
      </rPr>
      <t>位顺序码。其中金融机构代码采用《金融机构编码规范》编发的法人机构代码（即金融机构代码前</t>
    </r>
    <r>
      <rPr>
        <sz val="12"/>
        <color theme="1"/>
        <rFont val="Times New Roman"/>
        <family val="1"/>
      </rPr>
      <t>6</t>
    </r>
    <r>
      <rPr>
        <sz val="12"/>
        <color theme="1"/>
        <rFont val="宋体"/>
        <family val="3"/>
        <charset val="134"/>
      </rPr>
      <t>位）；年度码采用产品募集起始日所在年度的后两位数字编码；标识码分为大写字母</t>
    </r>
    <r>
      <rPr>
        <sz val="12"/>
        <color theme="1"/>
        <rFont val="Times New Roman"/>
        <family val="1"/>
      </rPr>
      <t>A</t>
    </r>
    <r>
      <rPr>
        <sz val="12"/>
        <color theme="1"/>
        <rFont val="宋体"/>
        <family val="3"/>
        <charset val="134"/>
      </rPr>
      <t>。</t>
    </r>
    <r>
      <rPr>
        <sz val="12"/>
        <color theme="1"/>
        <rFont val="Times New Roman"/>
        <family val="1"/>
      </rPr>
      <t xml:space="preserve">
</t>
    </r>
  </si>
  <si>
    <t>发行机构赋予理财产品的称谓。</t>
  </si>
  <si>
    <t>FXJGDM</t>
  </si>
  <si>
    <t>发行机构名称</t>
  </si>
  <si>
    <t>FXJGMC</t>
  </si>
  <si>
    <t>负责理财产品分发、销售的法人机构，同时也是理财产品募集资金的管理和运作机构。</t>
  </si>
  <si>
    <t>累计申购金额</t>
  </si>
  <si>
    <t>LJSGJE</t>
  </si>
  <si>
    <r>
      <rPr>
        <sz val="12"/>
        <color theme="1"/>
        <rFont val="宋体"/>
        <family val="3"/>
        <charset val="134"/>
      </rPr>
      <t>产品成立至本统计期末确认的累计申购金额总和，以人民币为单位。对于</t>
    </r>
    <r>
      <rPr>
        <sz val="12"/>
        <color theme="1"/>
        <rFont val="Times New Roman"/>
        <family val="1"/>
      </rPr>
      <t>2013</t>
    </r>
    <r>
      <rPr>
        <sz val="12"/>
        <color theme="1"/>
        <rFont val="宋体"/>
        <family val="3"/>
        <charset val="134"/>
      </rPr>
      <t>年</t>
    </r>
    <r>
      <rPr>
        <sz val="12"/>
        <color theme="1"/>
        <rFont val="Times New Roman"/>
        <family val="1"/>
      </rPr>
      <t>1</t>
    </r>
    <r>
      <rPr>
        <sz val="12"/>
        <color theme="1"/>
        <rFont val="宋体"/>
        <family val="3"/>
        <charset val="134"/>
      </rPr>
      <t>月</t>
    </r>
    <r>
      <rPr>
        <sz val="12"/>
        <color theme="1"/>
        <rFont val="Times New Roman"/>
        <family val="1"/>
      </rPr>
      <t>1</t>
    </r>
    <r>
      <rPr>
        <sz val="12"/>
        <color theme="1"/>
        <rFont val="宋体"/>
        <family val="3"/>
        <charset val="134"/>
      </rPr>
      <t>日前成立的产品，只能提供</t>
    </r>
    <r>
      <rPr>
        <sz val="12"/>
        <color theme="1"/>
        <rFont val="Times New Roman"/>
        <family val="1"/>
      </rPr>
      <t>2013</t>
    </r>
    <r>
      <rPr>
        <sz val="12"/>
        <color theme="1"/>
        <rFont val="宋体"/>
        <family val="3"/>
        <charset val="134"/>
      </rPr>
      <t>年</t>
    </r>
    <r>
      <rPr>
        <sz val="12"/>
        <color theme="1"/>
        <rFont val="Times New Roman"/>
        <family val="1"/>
      </rPr>
      <t>1</t>
    </r>
    <r>
      <rPr>
        <sz val="12"/>
        <color theme="1"/>
        <rFont val="宋体"/>
        <family val="3"/>
        <charset val="134"/>
      </rPr>
      <t>月</t>
    </r>
    <r>
      <rPr>
        <sz val="12"/>
        <color theme="1"/>
        <rFont val="Times New Roman"/>
        <family val="1"/>
      </rPr>
      <t>1</t>
    </r>
    <r>
      <rPr>
        <sz val="12"/>
        <color theme="1"/>
        <rFont val="宋体"/>
        <family val="3"/>
        <charset val="134"/>
      </rPr>
      <t>日至本统计期末的累计数据。</t>
    </r>
  </si>
  <si>
    <t>累计申购份额</t>
  </si>
  <si>
    <t>LJSGFE</t>
  </si>
  <si>
    <r>
      <rPr>
        <sz val="12"/>
        <color theme="1"/>
        <rFont val="宋体"/>
        <family val="3"/>
        <charset val="134"/>
      </rPr>
      <t>产品成立至本统计期末确认的累计申购份额总和。对于</t>
    </r>
    <r>
      <rPr>
        <sz val="12"/>
        <color theme="1"/>
        <rFont val="Times New Roman"/>
        <family val="1"/>
      </rPr>
      <t>2013</t>
    </r>
    <r>
      <rPr>
        <sz val="12"/>
        <color theme="1"/>
        <rFont val="宋体"/>
        <family val="3"/>
        <charset val="134"/>
      </rPr>
      <t>年</t>
    </r>
    <r>
      <rPr>
        <sz val="12"/>
        <color theme="1"/>
        <rFont val="Times New Roman"/>
        <family val="1"/>
      </rPr>
      <t>1</t>
    </r>
    <r>
      <rPr>
        <sz val="12"/>
        <color theme="1"/>
        <rFont val="宋体"/>
        <family val="3"/>
        <charset val="134"/>
      </rPr>
      <t>月</t>
    </r>
    <r>
      <rPr>
        <sz val="12"/>
        <color theme="1"/>
        <rFont val="Times New Roman"/>
        <family val="1"/>
      </rPr>
      <t>1</t>
    </r>
    <r>
      <rPr>
        <sz val="12"/>
        <color theme="1"/>
        <rFont val="宋体"/>
        <family val="3"/>
        <charset val="134"/>
      </rPr>
      <t>日前成立的产品，只能提供</t>
    </r>
    <r>
      <rPr>
        <sz val="12"/>
        <color theme="1"/>
        <rFont val="Times New Roman"/>
        <family val="1"/>
      </rPr>
      <t>2013</t>
    </r>
    <r>
      <rPr>
        <sz val="12"/>
        <color theme="1"/>
        <rFont val="宋体"/>
        <family val="3"/>
        <charset val="134"/>
      </rPr>
      <t>年</t>
    </r>
    <r>
      <rPr>
        <sz val="12"/>
        <color theme="1"/>
        <rFont val="Times New Roman"/>
        <family val="1"/>
      </rPr>
      <t>1</t>
    </r>
    <r>
      <rPr>
        <sz val="12"/>
        <color theme="1"/>
        <rFont val="宋体"/>
        <family val="3"/>
        <charset val="134"/>
      </rPr>
      <t>月</t>
    </r>
    <r>
      <rPr>
        <sz val="12"/>
        <color theme="1"/>
        <rFont val="Times New Roman"/>
        <family val="1"/>
      </rPr>
      <t>1</t>
    </r>
    <r>
      <rPr>
        <sz val="12"/>
        <color theme="1"/>
        <rFont val="宋体"/>
        <family val="3"/>
        <charset val="134"/>
      </rPr>
      <t>日至本统计期末的累计数据。</t>
    </r>
  </si>
  <si>
    <t>累计兑付金额</t>
  </si>
  <si>
    <t>LJDFJE</t>
  </si>
  <si>
    <r>
      <rPr>
        <sz val="12"/>
        <color theme="1"/>
        <rFont val="宋体"/>
        <family val="3"/>
        <charset val="134"/>
      </rPr>
      <t>产品成立至本统计期末确认的累计兑付金额总和，以人民币为单位。对于</t>
    </r>
    <r>
      <rPr>
        <sz val="12"/>
        <color theme="1"/>
        <rFont val="Times New Roman"/>
        <family val="1"/>
      </rPr>
      <t>2013</t>
    </r>
    <r>
      <rPr>
        <sz val="12"/>
        <color theme="1"/>
        <rFont val="宋体"/>
        <family val="3"/>
        <charset val="134"/>
      </rPr>
      <t>年</t>
    </r>
    <r>
      <rPr>
        <sz val="12"/>
        <color theme="1"/>
        <rFont val="Times New Roman"/>
        <family val="1"/>
      </rPr>
      <t>1</t>
    </r>
    <r>
      <rPr>
        <sz val="12"/>
        <color theme="1"/>
        <rFont val="宋体"/>
        <family val="3"/>
        <charset val="134"/>
      </rPr>
      <t>月</t>
    </r>
    <r>
      <rPr>
        <sz val="12"/>
        <color theme="1"/>
        <rFont val="Times New Roman"/>
        <family val="1"/>
      </rPr>
      <t>1</t>
    </r>
    <r>
      <rPr>
        <sz val="12"/>
        <color theme="1"/>
        <rFont val="宋体"/>
        <family val="3"/>
        <charset val="134"/>
      </rPr>
      <t>日前成立的产品，只能提供</t>
    </r>
    <r>
      <rPr>
        <sz val="12"/>
        <color theme="1"/>
        <rFont val="Times New Roman"/>
        <family val="1"/>
      </rPr>
      <t>2013</t>
    </r>
    <r>
      <rPr>
        <sz val="12"/>
        <color theme="1"/>
        <rFont val="宋体"/>
        <family val="3"/>
        <charset val="134"/>
      </rPr>
      <t>年</t>
    </r>
    <r>
      <rPr>
        <sz val="12"/>
        <color theme="1"/>
        <rFont val="Times New Roman"/>
        <family val="1"/>
      </rPr>
      <t>1</t>
    </r>
    <r>
      <rPr>
        <sz val="12"/>
        <color theme="1"/>
        <rFont val="宋体"/>
        <family val="3"/>
        <charset val="134"/>
      </rPr>
      <t>月</t>
    </r>
    <r>
      <rPr>
        <sz val="12"/>
        <color theme="1"/>
        <rFont val="Times New Roman"/>
        <family val="1"/>
      </rPr>
      <t>1</t>
    </r>
    <r>
      <rPr>
        <sz val="12"/>
        <color theme="1"/>
        <rFont val="宋体"/>
        <family val="3"/>
        <charset val="134"/>
      </rPr>
      <t>日至本统计期末的累计数据。</t>
    </r>
  </si>
  <si>
    <t>累计兑付收益金额</t>
  </si>
  <si>
    <t>LJDFSYJE</t>
  </si>
  <si>
    <r>
      <rPr>
        <sz val="12"/>
        <color theme="1"/>
        <rFont val="宋体"/>
        <family val="3"/>
        <charset val="134"/>
      </rPr>
      <t>产品成立至本统计期末确认的累计兑付收益金额总和，以人民币为单位。对于</t>
    </r>
    <r>
      <rPr>
        <sz val="12"/>
        <color theme="1"/>
        <rFont val="Times New Roman"/>
        <family val="1"/>
      </rPr>
      <t>2013</t>
    </r>
    <r>
      <rPr>
        <sz val="12"/>
        <color theme="1"/>
        <rFont val="宋体"/>
        <family val="3"/>
        <charset val="134"/>
      </rPr>
      <t>年</t>
    </r>
    <r>
      <rPr>
        <sz val="12"/>
        <color theme="1"/>
        <rFont val="Times New Roman"/>
        <family val="1"/>
      </rPr>
      <t>1</t>
    </r>
    <r>
      <rPr>
        <sz val="12"/>
        <color theme="1"/>
        <rFont val="宋体"/>
        <family val="3"/>
        <charset val="134"/>
      </rPr>
      <t>月</t>
    </r>
    <r>
      <rPr>
        <sz val="12"/>
        <color theme="1"/>
        <rFont val="Times New Roman"/>
        <family val="1"/>
      </rPr>
      <t>1</t>
    </r>
    <r>
      <rPr>
        <sz val="12"/>
        <color theme="1"/>
        <rFont val="宋体"/>
        <family val="3"/>
        <charset val="134"/>
      </rPr>
      <t>日前成立的产品，只能提供</t>
    </r>
    <r>
      <rPr>
        <sz val="12"/>
        <color theme="1"/>
        <rFont val="Times New Roman"/>
        <family val="1"/>
      </rPr>
      <t>2013</t>
    </r>
    <r>
      <rPr>
        <sz val="12"/>
        <color theme="1"/>
        <rFont val="宋体"/>
        <family val="3"/>
        <charset val="134"/>
      </rPr>
      <t>年</t>
    </r>
    <r>
      <rPr>
        <sz val="12"/>
        <color theme="1"/>
        <rFont val="Times New Roman"/>
        <family val="1"/>
      </rPr>
      <t>1</t>
    </r>
    <r>
      <rPr>
        <sz val="12"/>
        <color theme="1"/>
        <rFont val="宋体"/>
        <family val="3"/>
        <charset val="134"/>
      </rPr>
      <t>月</t>
    </r>
    <r>
      <rPr>
        <sz val="12"/>
        <color theme="1"/>
        <rFont val="Times New Roman"/>
        <family val="1"/>
      </rPr>
      <t>1</t>
    </r>
    <r>
      <rPr>
        <sz val="12"/>
        <color theme="1"/>
        <rFont val="宋体"/>
        <family val="3"/>
        <charset val="134"/>
      </rPr>
      <t>日至本统计期末的累计数据。</t>
    </r>
  </si>
  <si>
    <t>累计赎回份额</t>
  </si>
  <si>
    <t>LJSHFE</t>
  </si>
  <si>
    <r>
      <rPr>
        <sz val="12"/>
        <color theme="1"/>
        <rFont val="宋体"/>
        <family val="3"/>
        <charset val="134"/>
      </rPr>
      <t>产品成立至本统计期末确认的累计赎回份额总和。对于</t>
    </r>
    <r>
      <rPr>
        <sz val="12"/>
        <color theme="1"/>
        <rFont val="Times New Roman"/>
        <family val="1"/>
      </rPr>
      <t>2013</t>
    </r>
    <r>
      <rPr>
        <sz val="12"/>
        <color theme="1"/>
        <rFont val="宋体"/>
        <family val="3"/>
        <charset val="134"/>
      </rPr>
      <t>年</t>
    </r>
    <r>
      <rPr>
        <sz val="12"/>
        <color theme="1"/>
        <rFont val="Times New Roman"/>
        <family val="1"/>
      </rPr>
      <t>1</t>
    </r>
    <r>
      <rPr>
        <sz val="12"/>
        <color theme="1"/>
        <rFont val="宋体"/>
        <family val="3"/>
        <charset val="134"/>
      </rPr>
      <t>月</t>
    </r>
    <r>
      <rPr>
        <sz val="12"/>
        <color theme="1"/>
        <rFont val="Times New Roman"/>
        <family val="1"/>
      </rPr>
      <t>1</t>
    </r>
    <r>
      <rPr>
        <sz val="12"/>
        <color theme="1"/>
        <rFont val="宋体"/>
        <family val="3"/>
        <charset val="134"/>
      </rPr>
      <t>日前成立的产品，只能提供</t>
    </r>
    <r>
      <rPr>
        <sz val="12"/>
        <color theme="1"/>
        <rFont val="Times New Roman"/>
        <family val="1"/>
      </rPr>
      <t>2013</t>
    </r>
    <r>
      <rPr>
        <sz val="12"/>
        <color theme="1"/>
        <rFont val="宋体"/>
        <family val="3"/>
        <charset val="134"/>
      </rPr>
      <t>年</t>
    </r>
    <r>
      <rPr>
        <sz val="12"/>
        <color theme="1"/>
        <rFont val="Times New Roman"/>
        <family val="1"/>
      </rPr>
      <t>1</t>
    </r>
    <r>
      <rPr>
        <sz val="12"/>
        <color theme="1"/>
        <rFont val="宋体"/>
        <family val="3"/>
        <charset val="134"/>
      </rPr>
      <t>月</t>
    </r>
    <r>
      <rPr>
        <sz val="12"/>
        <color theme="1"/>
        <rFont val="Times New Roman"/>
        <family val="1"/>
      </rPr>
      <t>1</t>
    </r>
    <r>
      <rPr>
        <sz val="12"/>
        <color theme="1"/>
        <rFont val="宋体"/>
        <family val="3"/>
        <charset val="134"/>
      </rPr>
      <t>日至本统计期末的累计数据。</t>
    </r>
  </si>
  <si>
    <t>产品统计日状态</t>
  </si>
  <si>
    <t>CPTJRZT</t>
  </si>
  <si>
    <t>产品存续余额</t>
  </si>
  <si>
    <t>CPCXYE</t>
  </si>
  <si>
    <t>初始净值</t>
  </si>
  <si>
    <t>CSJZ</t>
  </si>
  <si>
    <t>在产品正式成立时设定的净值。</t>
  </si>
  <si>
    <t>产品净值</t>
  </si>
  <si>
    <t>CPJZ</t>
  </si>
  <si>
    <t>产品对外公布的最新净值。</t>
  </si>
  <si>
    <t>累计净值</t>
  </si>
  <si>
    <t>LJJZ</t>
  </si>
  <si>
    <t>指自产品发起成立日起开始，在不考虑历次现金分红派息情况的基础上的单位净值。</t>
  </si>
  <si>
    <t>净值币种</t>
  </si>
  <si>
    <t>JZBZ</t>
  </si>
  <si>
    <t>与初始净值、产品净值和累计净值所对应的币种。</t>
  </si>
  <si>
    <t>折算人民币初始净值</t>
  </si>
  <si>
    <t>ZSRMBCSJZ</t>
  </si>
  <si>
    <t>根据产品成立当日汇率折算的初始净值。</t>
  </si>
  <si>
    <t>折算人民币净值</t>
  </si>
  <si>
    <t>ZSRMBJZ</t>
  </si>
  <si>
    <t>根据净值公布日汇率折算的产品的最新净值。</t>
  </si>
  <si>
    <t>折算人民币累计净值</t>
  </si>
  <si>
    <t>ZSRMBLJJZ</t>
  </si>
  <si>
    <t>根据净值公布日汇率折算的产品的累计净值。</t>
  </si>
  <si>
    <t>实现收益率</t>
  </si>
  <si>
    <t>SXSYL</t>
  </si>
  <si>
    <t>客户实际实现的最新年化收益率。</t>
  </si>
  <si>
    <t>最新预期收益率</t>
  </si>
  <si>
    <t>ZXYQSYL</t>
  </si>
  <si>
    <t>最新的客户预期年化收益率。</t>
  </si>
  <si>
    <t>银行实现收益</t>
  </si>
  <si>
    <t>YHSXSY</t>
  </si>
  <si>
    <t>产品成立至本统计期末银行结转的收益金额。</t>
  </si>
  <si>
    <t>产品统计日</t>
  </si>
  <si>
    <t>CPTJR</t>
  </si>
  <si>
    <r>
      <rPr>
        <sz val="12"/>
        <color theme="1"/>
        <rFont val="Times New Roman"/>
        <family val="1"/>
      </rPr>
      <t>PK</t>
    </r>
    <r>
      <rPr>
        <sz val="12"/>
        <color theme="1"/>
        <rFont val="宋体"/>
        <family val="3"/>
        <charset val="134"/>
      </rPr>
      <t>。由理财中心系统自动计算生成，非发行机构直接填写内容。</t>
    </r>
  </si>
  <si>
    <t>开放式产品易变现资产期末持仓占比</t>
  </si>
  <si>
    <t>KFSCPYBXZCQMCCZB</t>
  </si>
  <si>
    <t>封闭式产品债权类资产平均期限错配比</t>
  </si>
  <si>
    <t>FBSCPZQLZCPJQXCPB</t>
  </si>
  <si>
    <t>非标债权资产持仓比例</t>
  </si>
  <si>
    <t>FBZQZCCCBL</t>
  </si>
  <si>
    <t>LCCPXXB</t>
  </si>
  <si>
    <t>理财产品信息表</t>
  </si>
  <si>
    <t/>
  </si>
  <si>
    <t>该表体现截至统计时点所有在全国银行业理财信息登记系统中取得产品登记编码并成功发行的理财产品相关信息。</t>
  </si>
  <si>
    <t>理财产品代码</t>
  </si>
  <si>
    <t>LCCPDM</t>
  </si>
  <si>
    <t>HNBZM</t>
  </si>
  <si>
    <t>CPPP</t>
  </si>
  <si>
    <t>负责理财产品发行、销售、管理、运作的机构类型。</t>
  </si>
  <si>
    <t>发行机构类型</t>
  </si>
  <si>
    <t>FXJGLX</t>
  </si>
  <si>
    <t>CPQC</t>
  </si>
  <si>
    <t>同一产品品牌下所发行的理财产品期次序号。</t>
  </si>
  <si>
    <t>产品收益类型</t>
  </si>
  <si>
    <t>CPSYLX</t>
  </si>
  <si>
    <t>理财产品兑付客户收益和本金的具体方式。</t>
  </si>
  <si>
    <t>产品期限</t>
  </si>
  <si>
    <t>CPQX</t>
  </si>
  <si>
    <t>对于封闭式产品，指产品起息日到终止日之间的时间长度；对于开放式产品，指每次开放申购赎回的周期（即多久开放一次）。</t>
  </si>
  <si>
    <t>产品风险等级</t>
  </si>
  <si>
    <t>CPFXDJ</t>
  </si>
  <si>
    <t>目标客户类型</t>
  </si>
  <si>
    <t>MBKHLX</t>
  </si>
  <si>
    <t>ZJTXDQ</t>
  </si>
  <si>
    <t>理财产品资金投资的地区。</t>
  </si>
  <si>
    <t>CPYZMS</t>
  </si>
  <si>
    <t>CPZCPZFS</t>
  </si>
  <si>
    <t>CPGLMS</t>
  </si>
  <si>
    <t>实际管理人</t>
  </si>
  <si>
    <t>SJGLR</t>
  </si>
  <si>
    <t>除发行机构以外的产品管理人机构名称。</t>
  </si>
  <si>
    <t>GLFS</t>
  </si>
  <si>
    <r>
      <rPr>
        <sz val="12"/>
        <color theme="1"/>
        <rFont val="宋体"/>
        <family val="3"/>
        <charset val="134"/>
      </rPr>
      <t>理财产品的管理方式。理财中心暂无相关信息，计划于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</si>
  <si>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产品审批人身份证号</t>
  </si>
  <si>
    <t>CPSPRSFZH</t>
  </si>
  <si>
    <t>同意将理财产品相关材料提交监管部门审阅的行内最终审批人。隐私，银行机构变形。变形规则见《采集技术接口说明》。</t>
  </si>
  <si>
    <t>产品审批人姓名</t>
  </si>
  <si>
    <t>CPSPRXM</t>
  </si>
  <si>
    <t>同意将理财产品相关材料提交监管部门审阅的行内最终审批人。非隐私，不做变形。</t>
  </si>
  <si>
    <t>产品设计人身份证号</t>
  </si>
  <si>
    <t>CPSJRSFZH</t>
  </si>
  <si>
    <t>产品设计主要责任人。隐私，银行机构变形。变形规则见《采集技术接口说明》。</t>
  </si>
  <si>
    <t>产品设计人姓名</t>
  </si>
  <si>
    <t>CPSJRXM</t>
  </si>
  <si>
    <t>产品设计主要责任人。非隐私，不做变形。</t>
  </si>
  <si>
    <t>投资经理身份证号</t>
  </si>
  <si>
    <t>TZJLSFZH</t>
  </si>
  <si>
    <t>产品投资主要责任人。隐私，银行机构变形。变形规则见《采集技术接口说明》。</t>
  </si>
  <si>
    <t>投资经理姓名</t>
  </si>
  <si>
    <t>TZJLXM</t>
  </si>
  <si>
    <t>产品投资主要责任人。非隐私，不做变形。</t>
  </si>
  <si>
    <t>CPDJFS</t>
  </si>
  <si>
    <t>综合定价同时包含公允价值定价和成本法定价。</t>
  </si>
  <si>
    <t>投资资产类型</t>
  </si>
  <si>
    <t>TZZCLX</t>
  </si>
  <si>
    <t>结构性产品挂钩标的</t>
  </si>
  <si>
    <t>JGXCPGGBD</t>
  </si>
  <si>
    <t>HZMS</t>
  </si>
  <si>
    <r>
      <rPr>
        <sz val="12"/>
        <color theme="1"/>
        <rFont val="Times New Roman"/>
        <family val="1"/>
      </rPr>
      <t xml:space="preserve">1. </t>
    </r>
    <r>
      <rPr>
        <sz val="12"/>
        <color theme="1"/>
        <rFont val="宋体"/>
        <family val="3"/>
        <charset val="134"/>
      </rPr>
      <t>独立运作：商业银行独立进行理财产品运作。</t>
    </r>
    <r>
      <rPr>
        <sz val="12"/>
        <color theme="1"/>
        <rFont val="Times New Roman"/>
        <family val="1"/>
      </rPr>
      <t xml:space="preserve">
2. </t>
    </r>
    <r>
      <rPr>
        <sz val="12"/>
        <color theme="1"/>
        <rFont val="宋体"/>
        <family val="3"/>
        <charset val="134"/>
      </rPr>
      <t>银信：商业银行和信托公司合作进行理财产品运作。</t>
    </r>
    <r>
      <rPr>
        <sz val="12"/>
        <color theme="1"/>
        <rFont val="Times New Roman"/>
        <family val="1"/>
      </rPr>
      <t xml:space="preserve">
3. </t>
    </r>
    <r>
      <rPr>
        <sz val="12"/>
        <color theme="1"/>
        <rFont val="宋体"/>
        <family val="3"/>
        <charset val="134"/>
      </rPr>
      <t>银保：商业银行和保险公司合作进行理财产品运作。</t>
    </r>
    <r>
      <rPr>
        <sz val="12"/>
        <color theme="1"/>
        <rFont val="Times New Roman"/>
        <family val="1"/>
      </rPr>
      <t xml:space="preserve">
4. </t>
    </r>
    <r>
      <rPr>
        <sz val="12"/>
        <color theme="1"/>
        <rFont val="宋体"/>
        <family val="3"/>
        <charset val="134"/>
      </rPr>
      <t>银基：商业银行和基金公司合作进行理财产品运作。</t>
    </r>
    <r>
      <rPr>
        <sz val="12"/>
        <color theme="1"/>
        <rFont val="Times New Roman"/>
        <family val="1"/>
      </rPr>
      <t xml:space="preserve">
5. </t>
    </r>
    <r>
      <rPr>
        <sz val="12"/>
        <color theme="1"/>
        <rFont val="宋体"/>
        <family val="3"/>
        <charset val="134"/>
      </rPr>
      <t>银证：商业银行和证券公司合作进行理财产品运作。</t>
    </r>
    <r>
      <rPr>
        <sz val="12"/>
        <color theme="1"/>
        <rFont val="Times New Roman"/>
        <family val="1"/>
      </rPr>
      <t xml:space="preserve">
6. </t>
    </r>
    <r>
      <rPr>
        <sz val="12"/>
        <color theme="1"/>
        <rFont val="宋体"/>
        <family val="3"/>
        <charset val="134"/>
      </rPr>
      <t>混合类：商业银行采用两种以上的合作模式进行理财产品运作。</t>
    </r>
    <r>
      <rPr>
        <sz val="12"/>
        <color theme="1"/>
        <rFont val="Times New Roman"/>
        <family val="1"/>
      </rPr>
      <t xml:space="preserve">
7. </t>
    </r>
    <r>
      <rPr>
        <sz val="12"/>
        <color theme="1"/>
        <rFont val="宋体"/>
        <family val="3"/>
        <charset val="134"/>
      </rPr>
      <t>其他：商业银行和其他机构合作进行理财产品运作。</t>
    </r>
  </si>
  <si>
    <t>合作机构名称</t>
  </si>
  <si>
    <t>HZJGMC</t>
  </si>
  <si>
    <t>所有与商业银行合作进行理财产品运作的机构名称。</t>
  </si>
  <si>
    <t>TZZCZLJBL</t>
  </si>
  <si>
    <t>是否有预期收益率</t>
  </si>
  <si>
    <t>SFYYQSYL</t>
  </si>
  <si>
    <t>是否有收益率测算依据</t>
  </si>
  <si>
    <t>SFYSYLCSYJ</t>
  </si>
  <si>
    <t>募集币种</t>
  </si>
  <si>
    <t>MJBZ</t>
  </si>
  <si>
    <t>理财产品募集资金的货币种类。</t>
  </si>
  <si>
    <t>兑付本金币种</t>
  </si>
  <si>
    <t>DFBJBZ</t>
  </si>
  <si>
    <t>理财产品到期兑付、赎回时向投资人支付本金的币种。</t>
  </si>
  <si>
    <t>兑付收益币种</t>
  </si>
  <si>
    <t>DFSYBZ</t>
  </si>
  <si>
    <t>理财产品到期向投资人给付收益时支付的币种。</t>
  </si>
  <si>
    <t>投资本金到账日</t>
  </si>
  <si>
    <t>TZBJDZR</t>
  </si>
  <si>
    <t>发行机构兑付产品购买者投资本金的资金到账日。</t>
  </si>
  <si>
    <t>投资收益到账日</t>
  </si>
  <si>
    <t>TZSYDZR</t>
  </si>
  <si>
    <t>发行机构兑付产品购买者投资收益的资金到账日。</t>
  </si>
  <si>
    <t>发行机构提前终止权标识</t>
  </si>
  <si>
    <t>FXJGTQZZQBZ</t>
  </si>
  <si>
    <t>理财产品是否具有提高信用等级情况的标识。</t>
  </si>
  <si>
    <t>客户赎回权标识</t>
  </si>
  <si>
    <t>KHSHQBZ</t>
  </si>
  <si>
    <t>客户是否有权提前赎回理财产品的标识。</t>
  </si>
  <si>
    <t>产品增信标识</t>
  </si>
  <si>
    <t>CPZXBZ</t>
  </si>
  <si>
    <t>CPZXXS</t>
  </si>
  <si>
    <t>客户是否有权提前赎回理财产品的标识。涉及多种增信形式，按主要方式填报。</t>
  </si>
  <si>
    <t>是否为结构化（分级）产品</t>
  </si>
  <si>
    <t>SFWJGHCP</t>
  </si>
  <si>
    <t>CJLB</t>
  </si>
  <si>
    <t>收益率分档说明</t>
  </si>
  <si>
    <t>SYLFDSM</t>
  </si>
  <si>
    <t>KFMS</t>
  </si>
  <si>
    <t>开放式理财产品的各开放周期之间是否有固定的间隔天数。</t>
  </si>
  <si>
    <t>GLKFZQ</t>
  </si>
  <si>
    <t>有规律开放的开放式理财产品的开放周期。</t>
  </si>
  <si>
    <t>其他规律开放周期</t>
  </si>
  <si>
    <t>QTGLKFZQ</t>
  </si>
  <si>
    <t>上述规律开放周期无法涵盖的开放式理财产品的规律开放周期。</t>
  </si>
  <si>
    <t>节假日是否开放</t>
  </si>
  <si>
    <t>JJRSFKF</t>
  </si>
  <si>
    <t>开放式理财产品在节假日（包含周末）是否可以申购或赎回。</t>
  </si>
  <si>
    <t>PJKFCS</t>
  </si>
  <si>
    <t>开放式理财产品在一个年度内开放的次数（频率）。</t>
  </si>
  <si>
    <t>KFQYW</t>
  </si>
  <si>
    <t>在开放周期内可以办理的业务。</t>
  </si>
  <si>
    <t>募集起始日期</t>
  </si>
  <si>
    <t>MJQSRQ</t>
  </si>
  <si>
    <t>理财产品实际资金募集的开始时间。</t>
  </si>
  <si>
    <t>募集结束日期</t>
  </si>
  <si>
    <t>MJJSRQ</t>
  </si>
  <si>
    <t>理财产品实际资金募集的结束时间。</t>
  </si>
  <si>
    <t>产品起始日期</t>
  </si>
  <si>
    <t>CPQSRQ</t>
  </si>
  <si>
    <t>理财产品募集期结束，产品正式成立，并开始计息的第一天。</t>
  </si>
  <si>
    <t>产品终止日期</t>
  </si>
  <si>
    <t>CPZZRQ</t>
  </si>
  <si>
    <t>理财产品终止的日期。</t>
  </si>
  <si>
    <t>产品实际终止日期</t>
  </si>
  <si>
    <t>CPSJZZRQ</t>
  </si>
  <si>
    <t>理财产品停止计提收益，宣告结束开始兑付的日期。</t>
  </si>
  <si>
    <t>报告登记日</t>
  </si>
  <si>
    <t>BGDJR</t>
  </si>
  <si>
    <t>理财产品在全国银行业理财信息登记系统中完成申报登记的日期，由理财中心系统自动计算生成，非发行机构直接填写内容。</t>
  </si>
  <si>
    <t>发行登记日</t>
  </si>
  <si>
    <t>FXDJR</t>
  </si>
  <si>
    <t>理财产品在全国银行业理财信息登记系统中完成发行登记的日期，由理财中心系统自动计算生成，非发行机构直接填写内容。</t>
  </si>
  <si>
    <t>募集登记日</t>
  </si>
  <si>
    <t>MJDJR</t>
  </si>
  <si>
    <t>理财产品在全国银行业理财信息登记系统中完成募集期总量登记的日期，由理财中心系统自动计算生成，非发行机构直接填写内容。</t>
  </si>
  <si>
    <t>CPZT</t>
  </si>
  <si>
    <t>理财产品在全国银行业理财信息登记系统中的状态，由理财中心系统自动计算生成，非发行机构直接填写内容。</t>
  </si>
  <si>
    <t>CPXSQY</t>
  </si>
  <si>
    <t>理财产品销售所面向的区域。</t>
  </si>
  <si>
    <t>是否有其他机构代销</t>
  </si>
  <si>
    <t>SFYQTJGDX</t>
  </si>
  <si>
    <t>用于标记该理财产品是否被其他金融机构代销。</t>
  </si>
  <si>
    <t>境内托管机构代码</t>
  </si>
  <si>
    <t>JNTGJGDM</t>
  </si>
  <si>
    <t>理财产品在境内的托管机构的代码。</t>
  </si>
  <si>
    <t>境内托管机构名称</t>
  </si>
  <si>
    <t>JNTGJGMC</t>
  </si>
  <si>
    <t>理财产品在境内的托管机构名称。</t>
  </si>
  <si>
    <t>境外托管机构国别</t>
  </si>
  <si>
    <t>JWTGJGGB</t>
  </si>
  <si>
    <t>境外托管机构所属的、并经认定具有特别地理和政治意义的国家名称。</t>
  </si>
  <si>
    <t>境外托管机构名称</t>
  </si>
  <si>
    <t>JWTGJGMC</t>
  </si>
  <si>
    <t>保管理财产品资金，负责清算交割、资产估值、投资监督等事务的中国境外商业银行或者其他专业金融机构的法人机构名称。</t>
  </si>
  <si>
    <t>理财产品资金托管账号</t>
  </si>
  <si>
    <t>LCCPZJTGZH</t>
  </si>
  <si>
    <r>
      <rPr>
        <sz val="12"/>
        <rFont val="宋体"/>
        <family val="3"/>
        <charset val="134"/>
      </rPr>
      <t>理财中心暂无相关信息，计划于</t>
    </r>
    <r>
      <rPr>
        <sz val="12"/>
        <rFont val="Times New Roman"/>
        <family val="1"/>
      </rPr>
      <t>2020</t>
    </r>
    <r>
      <rPr>
        <sz val="12"/>
        <rFont val="宋体"/>
        <family val="3"/>
        <charset val="134"/>
      </rPr>
      <t>年</t>
    </r>
    <r>
      <rPr>
        <sz val="12"/>
        <rFont val="Times New Roman"/>
        <family val="1"/>
      </rPr>
      <t>6</t>
    </r>
    <r>
      <rPr>
        <sz val="12"/>
        <rFont val="宋体"/>
        <family val="3"/>
        <charset val="134"/>
      </rPr>
      <t>月起提供数据。</t>
    </r>
  </si>
  <si>
    <t>理财产品资金托管账户</t>
  </si>
  <si>
    <t>LCCPZJTGZHU</t>
  </si>
  <si>
    <t>是否新产品</t>
  </si>
  <si>
    <t>SFXCP</t>
  </si>
  <si>
    <r>
      <rPr>
        <sz val="12"/>
        <color theme="1"/>
        <rFont val="宋体"/>
        <family val="3"/>
        <charset val="134"/>
      </rPr>
      <t>在</t>
    </r>
    <r>
      <rPr>
        <sz val="12"/>
        <color theme="1"/>
        <rFont val="Times New Roman"/>
        <family val="1"/>
      </rPr>
      <t>“</t>
    </r>
    <r>
      <rPr>
        <sz val="12"/>
        <color theme="1"/>
        <rFont val="宋体"/>
        <family val="3"/>
        <charset val="134"/>
      </rPr>
      <t>公募</t>
    </r>
    <r>
      <rPr>
        <sz val="12"/>
        <color theme="1"/>
        <rFont val="Times New Roman"/>
        <family val="1"/>
      </rPr>
      <t>/</t>
    </r>
    <r>
      <rPr>
        <sz val="12"/>
        <color theme="1"/>
        <rFont val="宋体"/>
        <family val="3"/>
        <charset val="134"/>
      </rPr>
      <t>私募登记模块</t>
    </r>
    <r>
      <rPr>
        <sz val="12"/>
        <color theme="1"/>
        <rFont val="Times New Roman"/>
        <family val="1"/>
      </rPr>
      <t>”</t>
    </r>
    <r>
      <rPr>
        <sz val="12"/>
        <color theme="1"/>
        <rFont val="宋体"/>
        <family val="3"/>
        <charset val="134"/>
      </rPr>
      <t>登记的为新产品，其余为老产品，由理财中心系统自动计算生成，非发行机构直接填写内容。</t>
    </r>
  </si>
  <si>
    <t>CPMJFS</t>
  </si>
  <si>
    <t>理财产品募集资金的方式。</t>
  </si>
  <si>
    <t>CPTZXZ</t>
  </si>
  <si>
    <t>根据投资性质的不同，将理财产品进行分类。</t>
  </si>
  <si>
    <t>是否设置最短持有期限</t>
  </si>
  <si>
    <t>SFSZZDCYQX</t>
  </si>
  <si>
    <t>产品对于投资者认购或申购理财产品份额后，是否有必须持有超过一个封闭周期时间的限制。</t>
  </si>
  <si>
    <t>最短持有期限（天）</t>
  </si>
  <si>
    <t>ZDCYQX</t>
  </si>
  <si>
    <t>投资者认购或申购理财产品份额后，必须持有的最短天数。</t>
  </si>
  <si>
    <t>最短持有期后是否自由赎回</t>
  </si>
  <si>
    <t>ZDCYQHSFZYSH</t>
  </si>
  <si>
    <t>投资者认购或申购理财产品份额并满足最短持有期限后，是否可在未来每个产品开放日内对该笔份额进行自由赎回。</t>
  </si>
  <si>
    <t>是否为现金管理类理财产品</t>
  </si>
  <si>
    <t>SFWXJGLLLCCP</t>
  </si>
  <si>
    <t>业绩比较基准上限</t>
  </si>
  <si>
    <t>YJBJJZSX</t>
  </si>
  <si>
    <r>
      <rPr>
        <sz val="12"/>
        <color theme="1"/>
        <rFont val="宋体"/>
        <family val="3"/>
        <charset val="134"/>
      </rPr>
      <t>该理财产品或者本行同类理财产品年化收益的比较标准上限。理财中心暂无相关信息，计划于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</si>
  <si>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业绩比较基准下限</t>
  </si>
  <si>
    <t>YJBJJZXX</t>
  </si>
  <si>
    <r>
      <rPr>
        <sz val="12"/>
        <color theme="1"/>
        <rFont val="宋体"/>
        <family val="3"/>
        <charset val="134"/>
      </rPr>
      <t>该理财产品或者本行同类理财产品年化收益的比较标准下限。理财中心暂无相关信息，计划于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</si>
  <si>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业绩比较基准说明</t>
  </si>
  <si>
    <t>YJBJJZSM</t>
  </si>
  <si>
    <r>
      <rPr>
        <sz val="12"/>
        <color theme="1"/>
        <rFont val="宋体"/>
        <family val="3"/>
        <charset val="134"/>
      </rPr>
      <t>该理财产品或者本行同类理财产品年化收益的比较标准说明。理财中心暂无相关信息，计划于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</si>
  <si>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投资管理费率</t>
  </si>
  <si>
    <t>TZGLFL</t>
  </si>
  <si>
    <t>理财产品管理人从理财产品财产中计提的投资管理费用比例。</t>
  </si>
  <si>
    <t>是否金融同业专属</t>
  </si>
  <si>
    <t>SFJRTYZS</t>
  </si>
  <si>
    <t>是否是专门面向金融同业销售的理财产品。</t>
  </si>
  <si>
    <t>申报期预计客户最高年收益率</t>
  </si>
  <si>
    <t>SBQYJKHZGNSYL</t>
  </si>
  <si>
    <t>申报期预计客户最低年收益率</t>
  </si>
  <si>
    <t>SBQYJKHZDNSYL</t>
  </si>
  <si>
    <t>发行期预计客户最高年收益率</t>
  </si>
  <si>
    <t>FXQYJKHZGNSYL</t>
  </si>
  <si>
    <t>发行期预计客户最低年收益率</t>
  </si>
  <si>
    <t>FXQYJKHZDNSYL</t>
  </si>
  <si>
    <t>发行期预计平均收益率</t>
  </si>
  <si>
    <t>FXQYJPJSYL</t>
  </si>
  <si>
    <t>托管费率</t>
  </si>
  <si>
    <t>TGFL</t>
  </si>
  <si>
    <t>理财产品管理人为支付托管费而从理财产品财产中计提的费用比例。</t>
  </si>
  <si>
    <t>计划募集金额</t>
  </si>
  <si>
    <t>JHMJJE</t>
  </si>
  <si>
    <t>理财产品计划募集资金总额。</t>
  </si>
  <si>
    <t>实际募集金额</t>
  </si>
  <si>
    <t>SJMJJE</t>
  </si>
  <si>
    <t>理财产品实际募集资金总额。</t>
  </si>
  <si>
    <t>银行实际实现收入</t>
  </si>
  <si>
    <t>YHSJSXSR</t>
  </si>
  <si>
    <t>理财产品到期、兑付客户收益后，产品发行机构实际取得的各项净收入总和。</t>
  </si>
  <si>
    <t>兑付客户收益</t>
  </si>
  <si>
    <t>DFKHSY</t>
  </si>
  <si>
    <t>理财产品到期后，按照理财产品说明书载明的相关事项计算的，实际支付给客户的累计理财收益。当发生产品本金损失的情况时，该要素须填写负值。</t>
  </si>
  <si>
    <t>兑付客户总金额</t>
  </si>
  <si>
    <t>DFKHZJE</t>
  </si>
  <si>
    <t>理财产品到期后，实际支付客户的本金及收益金额总和。</t>
  </si>
  <si>
    <t>客户实际年化收益率</t>
  </si>
  <si>
    <t>KHSJNHSYL</t>
  </si>
  <si>
    <t>理财产品到期后，客户取得的实际年化收益率。</t>
  </si>
  <si>
    <t>产品实际年化收益率</t>
  </si>
  <si>
    <t>CPSJNHSYL</t>
  </si>
  <si>
    <t>理财产品到期后，该产品实际取得的年化收益率。</t>
  </si>
  <si>
    <t>LCCPDCCCXXB</t>
  </si>
  <si>
    <t>理财产品底层持仓信息表</t>
  </si>
  <si>
    <t>该表体现统计期末理财产品持有所有类别资产的相关信息。</t>
  </si>
  <si>
    <t>NY</t>
  </si>
  <si>
    <r>
      <rPr>
        <sz val="12"/>
        <rFont val="宋体"/>
        <family val="3"/>
        <charset val="134"/>
      </rPr>
      <t>资产</t>
    </r>
    <r>
      <rPr>
        <sz val="12"/>
        <rFont val="Times New Roman"/>
        <family val="1"/>
      </rPr>
      <t>ID</t>
    </r>
  </si>
  <si>
    <t>ZCID</t>
  </si>
  <si>
    <t>直接或间接投资</t>
  </si>
  <si>
    <t>ZJHJJTZ</t>
  </si>
  <si>
    <t>理财产品直接持有该资产或通过其他资管产品等中间层间接持有该资产。由理财中心系统自动计算生成，非发行机构直接填写内容。</t>
  </si>
  <si>
    <t>各层计划名称</t>
  </si>
  <si>
    <t>GCJHMC</t>
  </si>
  <si>
    <r>
      <rPr>
        <sz val="12"/>
        <rFont val="宋体"/>
        <family val="3"/>
        <charset val="134"/>
      </rPr>
      <t>间接投资资产的中间层的名称，存在多层嵌套的以分号</t>
    </r>
    <r>
      <rPr>
        <sz val="12"/>
        <rFont val="Times New Roman"/>
        <family val="1"/>
      </rPr>
      <t>”;”</t>
    </r>
    <r>
      <rPr>
        <sz val="12"/>
        <rFont val="宋体"/>
        <family val="3"/>
        <charset val="134"/>
      </rPr>
      <t>隔开，由理财中心系统自动计算生成，非发行机构直接填写内容。</t>
    </r>
  </si>
  <si>
    <t>各层计划类型</t>
  </si>
  <si>
    <t>GCJHLX</t>
  </si>
  <si>
    <r>
      <rPr>
        <sz val="12"/>
        <rFont val="宋体"/>
        <family val="3"/>
        <charset val="134"/>
      </rPr>
      <t>间接投资资产的中间层的类型，存在多层嵌套的以分号</t>
    </r>
    <r>
      <rPr>
        <sz val="12"/>
        <rFont val="Times New Roman"/>
        <family val="1"/>
      </rPr>
      <t>”;”</t>
    </r>
    <r>
      <rPr>
        <sz val="12"/>
        <rFont val="宋体"/>
        <family val="3"/>
        <charset val="134"/>
      </rPr>
      <t>隔开，由理财中心系统自动计算生成，非发行机构直接填写内容。</t>
    </r>
  </si>
  <si>
    <r>
      <rPr>
        <sz val="12"/>
        <rFont val="宋体"/>
        <family val="3"/>
        <charset val="134"/>
      </rPr>
      <t>行内资产</t>
    </r>
    <r>
      <rPr>
        <sz val="12"/>
        <rFont val="Times New Roman"/>
        <family val="1"/>
      </rPr>
      <t>/</t>
    </r>
    <r>
      <rPr>
        <sz val="12"/>
        <rFont val="宋体"/>
        <family val="3"/>
        <charset val="134"/>
      </rPr>
      <t>负债编码</t>
    </r>
  </si>
  <si>
    <t>HNZCFZBM</t>
  </si>
  <si>
    <r>
      <rPr>
        <sz val="12"/>
        <color theme="1"/>
        <rFont val="Times New Roman"/>
        <family val="1"/>
      </rPr>
      <t>PK</t>
    </r>
    <r>
      <rPr>
        <sz val="12"/>
        <color theme="1"/>
        <rFont val="宋体"/>
        <family val="3"/>
        <charset val="134"/>
      </rPr>
      <t>。与底层资产相对应。银行理财产品所投资资产或负债在银行内部登记时被赋予的代码，该代码在银行内部应具有唯一性。</t>
    </r>
  </si>
  <si>
    <t>资产负债登记编码</t>
  </si>
  <si>
    <t>ZCFZDJBM</t>
  </si>
  <si>
    <t>与底层资产相对应。由理财中心系统自动计算生成，非发行机构直接填写内容。</t>
  </si>
  <si>
    <t>与底层资产相对应。理财产品所投资资产或负债的货币种类。</t>
  </si>
  <si>
    <r>
      <rPr>
        <sz val="12"/>
        <rFont val="宋体"/>
        <family val="3"/>
        <charset val="134"/>
      </rPr>
      <t>资产</t>
    </r>
    <r>
      <rPr>
        <sz val="12"/>
        <rFont val="Times New Roman"/>
        <family val="1"/>
      </rPr>
      <t>/</t>
    </r>
    <r>
      <rPr>
        <sz val="12"/>
        <rFont val="宋体"/>
        <family val="3"/>
        <charset val="134"/>
      </rPr>
      <t>负债类别（一级）</t>
    </r>
  </si>
  <si>
    <t>ZCFZLBYJ</t>
  </si>
  <si>
    <r>
      <rPr>
        <sz val="12"/>
        <rFont val="宋体"/>
        <family val="3"/>
        <charset val="134"/>
      </rPr>
      <t>资产</t>
    </r>
    <r>
      <rPr>
        <sz val="12"/>
        <rFont val="Times New Roman"/>
        <family val="1"/>
      </rPr>
      <t>/</t>
    </r>
    <r>
      <rPr>
        <sz val="12"/>
        <rFont val="宋体"/>
        <family val="3"/>
        <charset val="134"/>
      </rPr>
      <t>负债类别（二级）</t>
    </r>
  </si>
  <si>
    <t>ZCFZLBEJ</t>
  </si>
  <si>
    <t>与底层资产相对应。</t>
  </si>
  <si>
    <t>资产名称</t>
  </si>
  <si>
    <t>ZCMC</t>
  </si>
  <si>
    <t>代码</t>
  </si>
  <si>
    <t>DM</t>
  </si>
  <si>
    <t>与底层资产相对应，指债券、公募基金类资产在公开市场上统一的代码。</t>
  </si>
  <si>
    <t>行业</t>
  </si>
  <si>
    <t>HY</t>
  </si>
  <si>
    <t>与底层资产相对应。由理财中心根据发行机构填写的融资人行业数据综合生成。</t>
  </si>
  <si>
    <t>交易流通场所</t>
  </si>
  <si>
    <t>JYLTCS</t>
  </si>
  <si>
    <t>与底层资产相对应。指各类资产进行各项交易的市场。</t>
  </si>
  <si>
    <r>
      <rPr>
        <sz val="12"/>
        <rFont val="宋体"/>
        <family val="3"/>
        <charset val="134"/>
      </rPr>
      <t>利率</t>
    </r>
    <r>
      <rPr>
        <sz val="12"/>
        <rFont val="Times New Roman"/>
        <family val="1"/>
      </rPr>
      <t>/</t>
    </r>
    <r>
      <rPr>
        <sz val="12"/>
        <rFont val="宋体"/>
        <family val="3"/>
        <charset val="134"/>
      </rPr>
      <t>收益率</t>
    </r>
  </si>
  <si>
    <t>LLSYL</t>
  </si>
  <si>
    <t>与底层资产相对应。填写年化数据。</t>
  </si>
  <si>
    <t>剩余期限</t>
  </si>
  <si>
    <t>SYQX</t>
  </si>
  <si>
    <t>资产评级</t>
  </si>
  <si>
    <t>ZCPJ</t>
  </si>
  <si>
    <t>与底层资产相对应。由理财中心根据发行机构填写的数据综合生成。</t>
  </si>
  <si>
    <t>资产类型细分</t>
  </si>
  <si>
    <t>ZCLXXF</t>
  </si>
  <si>
    <t>理财产品持有底层资产折算人民币金额</t>
  </si>
  <si>
    <t>LCCPCYDCZCZSRMBJE</t>
  </si>
  <si>
    <t>与底层资产相对应，该理财产品持有底层资产折算人民币金额。由理财中心系统自动计算生成，非发行机构直接填写内容。</t>
  </si>
  <si>
    <t>描述其他字段未能详尽说明的情况。</t>
  </si>
  <si>
    <t>FBZCMXXXB</t>
  </si>
  <si>
    <t>非标资产明细信息表</t>
  </si>
  <si>
    <r>
      <rPr>
        <sz val="12"/>
        <rFont val="宋体"/>
        <family val="3"/>
        <charset val="134"/>
      </rPr>
      <t>该表体现统计期末理财产品持有的非标准化债权类资产（目前包含信托贷款、委托贷款、信贷资产转让、收</t>
    </r>
    <r>
      <rPr>
        <sz val="12"/>
        <rFont val="Times New Roman"/>
        <family val="1"/>
      </rPr>
      <t>/</t>
    </r>
    <r>
      <rPr>
        <sz val="12"/>
        <rFont val="宋体"/>
        <family val="3"/>
        <charset val="134"/>
      </rPr>
      <t>受益权、委托债权、应收账款、带回购条款的股权性融资、债券融资类产品）明细信息。</t>
    </r>
  </si>
  <si>
    <t>NF</t>
  </si>
  <si>
    <t>YF</t>
  </si>
  <si>
    <r>
      <rPr>
        <sz val="12"/>
        <color theme="1"/>
        <rFont val="Times New Roman"/>
        <family val="1"/>
      </rPr>
      <t>PK</t>
    </r>
    <r>
      <rPr>
        <sz val="12"/>
        <color theme="1"/>
        <rFont val="宋体"/>
        <family val="3"/>
        <charset val="134"/>
      </rPr>
      <t>。</t>
    </r>
  </si>
  <si>
    <t>理财产品所投资资产或负债的货币种类。</t>
  </si>
  <si>
    <r>
      <rPr>
        <sz val="12"/>
        <rFont val="宋体"/>
        <family val="3"/>
        <charset val="134"/>
      </rPr>
      <t>收</t>
    </r>
    <r>
      <rPr>
        <sz val="12"/>
        <rFont val="Times New Roman"/>
        <family val="1"/>
      </rPr>
      <t>/</t>
    </r>
    <r>
      <rPr>
        <sz val="12"/>
        <rFont val="宋体"/>
        <family val="3"/>
        <charset val="134"/>
      </rPr>
      <t>受益权类型</t>
    </r>
  </si>
  <si>
    <t>SSYQLX</t>
  </si>
  <si>
    <r>
      <rPr>
        <sz val="12"/>
        <color theme="1"/>
        <rFont val="宋体"/>
        <family val="3"/>
        <charset val="134"/>
      </rPr>
      <t>收</t>
    </r>
    <r>
      <rPr>
        <sz val="12"/>
        <color theme="1"/>
        <rFont val="Times New Roman"/>
        <family val="1"/>
      </rPr>
      <t>/</t>
    </r>
    <r>
      <rPr>
        <sz val="12"/>
        <color theme="1"/>
        <rFont val="宋体"/>
        <family val="3"/>
        <charset val="134"/>
      </rPr>
      <t>受益权类型</t>
    </r>
  </si>
  <si>
    <r>
      <rPr>
        <sz val="12"/>
        <color theme="1"/>
        <rFont val="宋体"/>
        <family val="3"/>
        <charset val="134"/>
      </rPr>
      <t>收</t>
    </r>
    <r>
      <rPr>
        <sz val="12"/>
        <color theme="1"/>
        <rFont val="Times New Roman"/>
        <family val="1"/>
      </rPr>
      <t>/</t>
    </r>
    <r>
      <rPr>
        <sz val="12"/>
        <color theme="1"/>
        <rFont val="宋体"/>
        <family val="3"/>
        <charset val="134"/>
      </rPr>
      <t>受益权标的所对应的类别。</t>
    </r>
  </si>
  <si>
    <t>是否属于买入返售</t>
  </si>
  <si>
    <t>SFSYMRFS</t>
  </si>
  <si>
    <t>MC</t>
  </si>
  <si>
    <t>非标准化债权类资产的全称。</t>
  </si>
  <si>
    <t>非标资产开始计算利息的日期。</t>
  </si>
  <si>
    <t>非标资产停止计算利息的日期。</t>
  </si>
  <si>
    <t>法定到期日</t>
  </si>
  <si>
    <t>FDDQR</t>
  </si>
  <si>
    <r>
      <rPr>
        <sz val="12"/>
        <color theme="1"/>
        <rFont val="宋体"/>
        <family val="3"/>
        <charset val="134"/>
      </rPr>
      <t>预期到期日之后的诉讼期结束，处置资产的清算日期。发行时在相关的发行文件中披露。理财中心暂无相关信息，计划于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</si>
  <si>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份额面值</t>
  </si>
  <si>
    <t>FEMZ</t>
  </si>
  <si>
    <r>
      <rPr>
        <sz val="12"/>
        <color theme="1"/>
        <rFont val="宋体"/>
        <family val="3"/>
        <charset val="134"/>
      </rPr>
      <t>单位份额的金额。理财中心暂无相关信息，计划于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</si>
  <si>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JXLX</t>
  </si>
  <si>
    <r>
      <rPr>
        <sz val="12"/>
        <color theme="1"/>
        <rFont val="宋体"/>
        <family val="3"/>
        <charset val="134"/>
      </rPr>
      <t>约定的计算并支付利息的方式。理财中心暂无相关信息，计划于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</si>
  <si>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r>
      <rPr>
        <sz val="12"/>
        <rFont val="宋体"/>
        <family val="3"/>
        <charset val="134"/>
      </rPr>
      <t>付息频率（个月</t>
    </r>
    <r>
      <rPr>
        <sz val="12"/>
        <rFont val="Times New Roman"/>
        <family val="1"/>
      </rPr>
      <t>/</t>
    </r>
    <r>
      <rPr>
        <sz val="12"/>
        <rFont val="宋体"/>
        <family val="3"/>
        <charset val="134"/>
      </rPr>
      <t>次）</t>
    </r>
  </si>
  <si>
    <t>FXPL</t>
  </si>
  <si>
    <t>支付利息的频率（以月为单位）。</t>
  </si>
  <si>
    <t>还本付息情况说明</t>
  </si>
  <si>
    <t>HBFXQKSM</t>
  </si>
  <si>
    <t>对非标资产项目还本付息情况的详细说明，尤其是针对收益率不固定、还本付息频率不规则等情况。</t>
  </si>
  <si>
    <t>JXJC</t>
  </si>
  <si>
    <t>以年为单位，实际计算利息的天数。</t>
  </si>
  <si>
    <t>规则付息标识</t>
  </si>
  <si>
    <t>GZFXBZ</t>
  </si>
  <si>
    <r>
      <rPr>
        <sz val="12"/>
        <color theme="1"/>
        <rFont val="宋体"/>
        <family val="3"/>
        <charset val="134"/>
      </rPr>
      <t>标识付息周期是否规律。理财中心暂无相关信息，计划于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</si>
  <si>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LXFBFS</t>
  </si>
  <si>
    <r>
      <rPr>
        <sz val="12"/>
        <color theme="1"/>
        <rFont val="宋体"/>
        <family val="3"/>
        <charset val="134"/>
      </rPr>
      <t>利息分布方式代码标识付息周期小于</t>
    </r>
    <r>
      <rPr>
        <sz val="12"/>
        <color theme="1"/>
        <rFont val="Times New Roman"/>
        <family val="1"/>
      </rPr>
      <t>12</t>
    </r>
    <r>
      <rPr>
        <sz val="12"/>
        <color theme="1"/>
        <rFont val="宋体"/>
        <family val="3"/>
        <charset val="134"/>
      </rPr>
      <t>个月的附息式固定利率、附息式浮动利率资产的利息分配方式，全年利息按照付息频率在各计息期间平均分配或按照各计息期的实际天数计算和分配。理财中心暂无相关信息，计划于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</si>
  <si>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JZLLZL</t>
  </si>
  <si>
    <t>浮动收益类资产所参考的利率类型。</t>
  </si>
  <si>
    <t>是否有浮动因子</t>
  </si>
  <si>
    <t>SFYFDYZ</t>
  </si>
  <si>
    <r>
      <rPr>
        <sz val="12"/>
        <color theme="1"/>
        <rFont val="宋体"/>
        <family val="3"/>
        <charset val="134"/>
      </rPr>
      <t>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</si>
  <si>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浮动因子</t>
  </si>
  <si>
    <t>FDYZ</t>
  </si>
  <si>
    <t>项目收益率在基准利率基础上上浮或下浮的比率。</t>
  </si>
  <si>
    <t>JGDC</t>
  </si>
  <si>
    <r>
      <rPr>
        <sz val="12"/>
        <color theme="1"/>
        <rFont val="宋体"/>
        <family val="3"/>
        <charset val="134"/>
      </rPr>
      <t>资产在资产包现金流分配机制中的现金偿还次序，相同结构档次的债权类资产具有相同的收益分配顺序。理财中心暂无相关信息，计划于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</si>
  <si>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HBFS</t>
  </si>
  <si>
    <r>
      <rPr>
        <sz val="12"/>
        <color theme="1"/>
        <rFont val="宋体"/>
        <family val="3"/>
        <charset val="134"/>
      </rPr>
      <t>标识证券化资产约定的还本方式，根据基础资产现金流回收情况过手摊还，或是根据固定的摊还计划还本。理财中心暂无相关信息，计划于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</si>
  <si>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FQHBTKBZ</t>
  </si>
  <si>
    <r>
      <rPr>
        <sz val="12"/>
        <color theme="1"/>
        <rFont val="宋体"/>
        <family val="3"/>
        <charset val="134"/>
      </rPr>
      <t>是否约定了分期还本条款。理财中心暂无相关信息，计划于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</si>
  <si>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基础资产类型</t>
  </si>
  <si>
    <t>JCZCLX</t>
  </si>
  <si>
    <r>
      <rPr>
        <sz val="12"/>
        <color theme="1"/>
        <rFont val="宋体"/>
        <family val="3"/>
        <charset val="134"/>
      </rPr>
      <t>资产包所包含基础资产的种类。理财中心暂无相关信息，计划于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</si>
  <si>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超额收益分配比例</t>
  </si>
  <si>
    <t>CESYFPBL</t>
  </si>
  <si>
    <r>
      <rPr>
        <sz val="12"/>
        <color theme="1"/>
        <rFont val="宋体"/>
        <family val="3"/>
        <charset val="134"/>
      </rPr>
      <t>根据现金流分配机制，基础资产回收款完成各分级、各分档本金和收益分配后的超额收益分配部分，在各分级、各分档的分配比例。理财中心暂无相关信息，计划于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</si>
  <si>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利差</t>
  </si>
  <si>
    <t>LC</t>
  </si>
  <si>
    <t>项目收益率与基准利率的差值。</t>
  </si>
  <si>
    <t>融资人</t>
  </si>
  <si>
    <t>RZR</t>
  </si>
  <si>
    <t>非标资产项目的实际融资方，即债务人。</t>
  </si>
  <si>
    <t>融资人内部信用评级</t>
  </si>
  <si>
    <t>RZRNBXYPJ</t>
  </si>
  <si>
    <t>理财产品发行机构内部对融资人如期足额偿还债务本息的能力和意愿的评价。</t>
  </si>
  <si>
    <t>外部评级机构名称及对融资人评级结果</t>
  </si>
  <si>
    <t>WBPJJGMCJDRZRPJJG</t>
  </si>
  <si>
    <t>融资人类型（按规模划分）</t>
  </si>
  <si>
    <t>RZRLXGM</t>
  </si>
  <si>
    <t>指按规模划分的非标资产融资人类型。</t>
  </si>
  <si>
    <t>融资人类型（按技术领域划分）</t>
  </si>
  <si>
    <t>RZRLXJS</t>
  </si>
  <si>
    <t>指按技术领域划分的非标资产融资人类型。</t>
  </si>
  <si>
    <t>融资人类型（按经济类型划分）</t>
  </si>
  <si>
    <t>RZRLXJJ</t>
  </si>
  <si>
    <t>指按经济类型划分的非标资产融资人类型。</t>
  </si>
  <si>
    <t>融资项目</t>
  </si>
  <si>
    <t>RZXM</t>
  </si>
  <si>
    <t>非标资产所募集资金实际投资项目的名称。</t>
  </si>
  <si>
    <t>融资人所属行业</t>
  </si>
  <si>
    <t>RZRSSHY</t>
  </si>
  <si>
    <t>融资项目所属行业</t>
  </si>
  <si>
    <t>RZXMSSHY</t>
  </si>
  <si>
    <t>项目是否属于重点监控行业和领域</t>
  </si>
  <si>
    <t>XMSFSYZDJKHYHLY</t>
  </si>
  <si>
    <t>重点监控行业和领域类别</t>
  </si>
  <si>
    <t>ZDJKHYHLYLB</t>
  </si>
  <si>
    <t>重点监控行业和领域类别说明</t>
  </si>
  <si>
    <t>ZDJKHYHLYLBSM</t>
  </si>
  <si>
    <t>DBFS</t>
  </si>
  <si>
    <t>指担保人用以担保债权的手段。</t>
  </si>
  <si>
    <t>担保情况说明</t>
  </si>
  <si>
    <t>DBQKSM</t>
  </si>
  <si>
    <t>对于担保方式的详细说明。</t>
  </si>
  <si>
    <t>DZYWLX</t>
  </si>
  <si>
    <t>抵质押物价值（元）</t>
  </si>
  <si>
    <t>DZYWJZ</t>
  </si>
  <si>
    <t>DBXZ</t>
  </si>
  <si>
    <t>DBRYRZRGX</t>
  </si>
  <si>
    <t>增信机构代码</t>
  </si>
  <si>
    <r>
      <rPr>
        <sz val="12"/>
        <color theme="1"/>
        <rFont val="宋体"/>
        <family val="3"/>
        <charset val="134"/>
      </rPr>
      <t>担保増信机构的组织机构代码或统一社会信用代码。理财中心暂无相关信息，计划于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</si>
  <si>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增信机构名称</t>
  </si>
  <si>
    <t>ZXJGMC</t>
  </si>
  <si>
    <r>
      <rPr>
        <sz val="12"/>
        <color theme="1"/>
        <rFont val="宋体"/>
        <family val="3"/>
        <charset val="134"/>
      </rPr>
      <t>担保増信机构的名称。理财中心暂无相关信息，计划于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</si>
  <si>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融资人主体评级</t>
  </si>
  <si>
    <t>RZRZTPJ</t>
  </si>
  <si>
    <t>理财产品发行机构对非标资产融资人如期足额偿还债务本息的能力和意愿的评价。</t>
  </si>
  <si>
    <t>资产内部评级</t>
  </si>
  <si>
    <t>ZCNBPJ</t>
  </si>
  <si>
    <t>银行理财产品发行机构内部对非标资产项目本身的风险评级结果。</t>
  </si>
  <si>
    <t>资产外部评级</t>
  </si>
  <si>
    <t>ZCWBPJ</t>
  </si>
  <si>
    <t>银行理财产品发行机构参照相关标准对非标资产项目本身的评级结果。</t>
  </si>
  <si>
    <t>HQLX</t>
  </si>
  <si>
    <r>
      <rPr>
        <sz val="12"/>
        <color theme="1"/>
        <rFont val="宋体"/>
        <family val="3"/>
        <charset val="134"/>
      </rPr>
      <t>选择权条款的种类，根据选择权条款中约定的权力行使方、权力种类划分为发行人赎回选择权、投资人回售选择权等类型。理财中心暂无相关信息，计划于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</si>
  <si>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选择权</t>
  </si>
  <si>
    <t>XZQ</t>
  </si>
  <si>
    <t>非标资产对于提前赎回、买入返售、远期买回等相关权利的规定说明。</t>
  </si>
  <si>
    <t>行权条件说明</t>
  </si>
  <si>
    <t>XQTJSM</t>
  </si>
  <si>
    <t>对于触发或行使上述选择权的条件说明。</t>
  </si>
  <si>
    <t>XQFS</t>
  </si>
  <si>
    <r>
      <rPr>
        <sz val="12"/>
        <color theme="1"/>
        <rFont val="宋体"/>
        <family val="3"/>
        <charset val="134"/>
      </rPr>
      <t>选择权的履约方式。理财中心暂无相关信息，计划于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</si>
  <si>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固定行权日</t>
  </si>
  <si>
    <t>GDXQR</t>
  </si>
  <si>
    <r>
      <rPr>
        <sz val="12"/>
        <color theme="1"/>
        <rFont val="宋体"/>
        <family val="3"/>
        <charset val="134"/>
      </rPr>
      <t>选择权类型为欧式期权的选择权，约定的选择权行使日期（理论行权日）。理财中心暂无相关信息，计划于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</si>
  <si>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首次行权日期</t>
  </si>
  <si>
    <t>SCXQRQ</t>
  </si>
  <si>
    <r>
      <rPr>
        <sz val="12"/>
        <color theme="1"/>
        <rFont val="宋体"/>
        <family val="3"/>
        <charset val="134"/>
      </rPr>
      <t>以一定间隔无限次行使的选择权的首次行权日期。理财中心暂无相关信息，计划于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</si>
  <si>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行权周期</t>
  </si>
  <si>
    <t>XQZQ</t>
  </si>
  <si>
    <r>
      <rPr>
        <sz val="12"/>
        <color theme="1"/>
        <rFont val="宋体"/>
        <family val="3"/>
        <charset val="134"/>
      </rPr>
      <t>选择权在约定的区间中，可以行使权利的本次日期与下次日期之间的间隔。理财中心暂无相关信息，计划于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</si>
  <si>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行权价格</t>
  </si>
  <si>
    <t>XQJG</t>
  </si>
  <si>
    <r>
      <rPr>
        <sz val="12"/>
        <color theme="1"/>
        <rFont val="宋体"/>
        <family val="3"/>
        <charset val="134"/>
      </rPr>
      <t>含权资产行使权利时的净价，并扣除当日因分期还本兑付的本金值，不包含应计利息。理财中心暂无相关信息，计划于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</si>
  <si>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YXTKLX</t>
  </si>
  <si>
    <r>
      <rPr>
        <sz val="12"/>
        <color theme="1"/>
        <rFont val="宋体"/>
        <family val="3"/>
        <charset val="134"/>
      </rPr>
      <t>资产是否约定了可续期或永续条款。理财中心暂无相关信息，计划于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</si>
  <si>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LXDYTKLX</t>
  </si>
  <si>
    <r>
      <rPr>
        <sz val="12"/>
        <color theme="1"/>
        <rFont val="宋体"/>
        <family val="3"/>
        <charset val="134"/>
      </rPr>
      <t>永续资产是否约定了利息递延条款，允许发行人在一定条件下延迟支付利息。理财中心暂无相关信息，计划于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</si>
  <si>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递延利息是否计息</t>
  </si>
  <si>
    <t>DYLXJXFS</t>
  </si>
  <si>
    <r>
      <rPr>
        <sz val="12"/>
        <color theme="1"/>
        <rFont val="宋体"/>
        <family val="3"/>
        <charset val="134"/>
      </rPr>
      <t>永续资产是否约定了递延的利息需要计息。理财中心暂无相关信息，计划于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</si>
  <si>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首次重定价日期</t>
  </si>
  <si>
    <t>SCCDJRQ</t>
  </si>
  <si>
    <r>
      <rPr>
        <sz val="12"/>
        <color theme="1"/>
        <rFont val="宋体"/>
        <family val="3"/>
        <charset val="134"/>
      </rPr>
      <t>永续资产存续期内首次重定利率的日期。理财中心暂无相关信息，计划于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</si>
  <si>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重定价周期</t>
  </si>
  <si>
    <t>CDJZQ</t>
  </si>
  <si>
    <r>
      <rPr>
        <sz val="12"/>
        <color theme="1"/>
        <rFont val="宋体"/>
        <family val="3"/>
        <charset val="134"/>
      </rPr>
      <t>永续资产在首次重定价日期后，各个重定价日期之间的日期长度。理财中心暂无相关信息，计划于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</si>
  <si>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部分赎回标识</t>
  </si>
  <si>
    <t>BGSHBZ</t>
  </si>
  <si>
    <r>
      <rPr>
        <sz val="12"/>
        <color theme="1"/>
        <rFont val="宋体"/>
        <family val="3"/>
        <charset val="134"/>
      </rPr>
      <t>发行条款是否允许发行人部分赎回。理财中心暂无相关信息，计划于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</si>
  <si>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部分赎回比例</t>
  </si>
  <si>
    <t>BFSHBL</t>
  </si>
  <si>
    <r>
      <rPr>
        <sz val="12"/>
        <color theme="1"/>
        <rFont val="宋体"/>
        <family val="3"/>
        <charset val="134"/>
      </rPr>
      <t>发行文件中约定的部分赎回比例，或公告的实际部分赎回比例。理财中心暂无相关信息，计划于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</si>
  <si>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融资人所属地区</t>
  </si>
  <si>
    <t>RZRSSDQ</t>
  </si>
  <si>
    <t>项目融资人所归属的地区。</t>
  </si>
  <si>
    <t>费用情况说明</t>
  </si>
  <si>
    <t>FYQKSM</t>
  </si>
  <si>
    <t>非标资产项目合同中所涉及的各项费用的说明，包含但不限于托管费、委贷费等。</t>
  </si>
  <si>
    <r>
      <rPr>
        <sz val="12"/>
        <rFont val="宋体"/>
        <family val="3"/>
        <charset val="134"/>
      </rPr>
      <t>融资人组织机构</t>
    </r>
    <r>
      <rPr>
        <sz val="12"/>
        <rFont val="Times New Roman"/>
        <family val="1"/>
      </rPr>
      <t>(</t>
    </r>
    <r>
      <rPr>
        <sz val="12"/>
        <rFont val="宋体"/>
        <family val="3"/>
        <charset val="134"/>
      </rPr>
      <t>社会信用</t>
    </r>
    <r>
      <rPr>
        <sz val="12"/>
        <rFont val="Times New Roman"/>
        <family val="1"/>
      </rPr>
      <t>)</t>
    </r>
    <r>
      <rPr>
        <sz val="12"/>
        <rFont val="宋体"/>
        <family val="3"/>
        <charset val="134"/>
      </rPr>
      <t>代码</t>
    </r>
  </si>
  <si>
    <t>RZRZZJGSHXYDM</t>
  </si>
  <si>
    <t>融资人组织机构代码证上的组织机构代码，或法人和其他组织的统一社会信用代码。</t>
  </si>
  <si>
    <t>项目收益率</t>
  </si>
  <si>
    <t>XMSYL</t>
  </si>
  <si>
    <t>非标资产项目发行时合同标明的原始年化收益率。</t>
  </si>
  <si>
    <t>资产的实际发行总规模。</t>
  </si>
  <si>
    <t>指发行机构所有理财产品持有该资产的余额合计。由理财中心系统自动计算生成，非发行机构直接填写内容。</t>
  </si>
  <si>
    <t>QTFBZCMXXXB</t>
  </si>
  <si>
    <t>其他非标资产明细信息表</t>
  </si>
  <si>
    <t>该表体现统计期末理财产品持有的其他非标准化债权类资产（包括但不限于保理、融资租赁、股票质押融资等）明细信息。</t>
  </si>
  <si>
    <t>行内资产类别说明</t>
  </si>
  <si>
    <t>HNZCLBSM</t>
  </si>
  <si>
    <t>指该资产在行内所划分的类别名称。</t>
  </si>
  <si>
    <t>所属国家或地区</t>
  </si>
  <si>
    <t>SSGJHDQ</t>
  </si>
  <si>
    <t>投资资产所属于的国家或者地区。</t>
  </si>
  <si>
    <t>融资人组织机构代码</t>
  </si>
  <si>
    <t>RZRZZJGDM</t>
  </si>
  <si>
    <t>对应资产外部评级</t>
  </si>
  <si>
    <t>DYZCWBPJ</t>
  </si>
  <si>
    <r>
      <rPr>
        <sz val="12"/>
        <color theme="1"/>
        <rFont val="宋体"/>
        <family val="3"/>
        <charset val="134"/>
      </rPr>
      <t>指担保人用以担保债权的手段。理财中心暂无相关信息，计划于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</si>
  <si>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项目收益率（利率）</t>
  </si>
  <si>
    <t>XMSYLLL</t>
  </si>
  <si>
    <t>LCCPZCJYXXB</t>
  </si>
  <si>
    <t>理财产品资产交易信息表</t>
  </si>
  <si>
    <t>该表体现统计期内理财产品发生的逐笔投资交易信息。</t>
  </si>
  <si>
    <t>交易日</t>
  </si>
  <si>
    <t>JYR</t>
  </si>
  <si>
    <t>交易实际发生的日期。</t>
  </si>
  <si>
    <t>交易登记编码</t>
  </si>
  <si>
    <t>JYDJBM</t>
  </si>
  <si>
    <t>行内交易编码</t>
  </si>
  <si>
    <t>HNJYBM</t>
  </si>
  <si>
    <r>
      <rPr>
        <sz val="12"/>
        <color theme="1"/>
        <rFont val="Times New Roman"/>
        <family val="1"/>
      </rPr>
      <t>PK</t>
    </r>
    <r>
      <rPr>
        <sz val="12"/>
        <color theme="1"/>
        <rFont val="宋体"/>
        <family val="3"/>
        <charset val="134"/>
      </rPr>
      <t>。银行理财产品的每一笔投资交易在银行内部登记时被赋予的代码。</t>
    </r>
  </si>
  <si>
    <r>
      <rPr>
        <sz val="12"/>
        <color theme="1"/>
        <rFont val="Times New Roman"/>
        <family val="1"/>
      </rPr>
      <t>PK</t>
    </r>
    <r>
      <rPr>
        <sz val="12"/>
        <color theme="1"/>
        <rFont val="宋体"/>
        <family val="3"/>
        <charset val="134"/>
      </rPr>
      <t>。理财产品在进行投资运作过程中，理财资金发生流动的具体属性及方向。</t>
    </r>
  </si>
  <si>
    <t>交易对手方</t>
  </si>
  <si>
    <t>JYDSF</t>
  </si>
  <si>
    <t>发生交易的另一方。</t>
  </si>
  <si>
    <t>交易对手方类型</t>
  </si>
  <si>
    <t>JYDSFLX</t>
  </si>
  <si>
    <t>理财产品在投资交易过程中实际使用的货币种类。</t>
  </si>
  <si>
    <r>
      <rPr>
        <sz val="12"/>
        <color theme="1"/>
        <rFont val="Times New Roman"/>
        <family val="1"/>
      </rPr>
      <t>PK</t>
    </r>
    <r>
      <rPr>
        <sz val="12"/>
        <color theme="1"/>
        <rFont val="宋体"/>
        <family val="3"/>
        <charset val="134"/>
      </rPr>
      <t>。银行理财产品所投资资产或负债在银行内部登记时被赋予的代码，该代码在银行内部应具有唯一性。</t>
    </r>
  </si>
  <si>
    <t>资产进行各项交易的市场。</t>
  </si>
  <si>
    <t>发生交易的资产的全称。</t>
  </si>
  <si>
    <t>由理财中心根据发行机构填写的融资人行业数据综合生成。</t>
  </si>
  <si>
    <t>发生金额</t>
  </si>
  <si>
    <t>FSJE</t>
  </si>
  <si>
    <t>与币种相对应的资产或负债的实际清算资金额。</t>
  </si>
  <si>
    <t>折算人民币金额</t>
  </si>
  <si>
    <t>ZSRMBJE</t>
  </si>
  <si>
    <t>将发生金额以交易发生当日外汇管理局公布的汇率中间价折算成人民币后的金额。</t>
  </si>
  <si>
    <t>SL</t>
  </si>
  <si>
    <t>与发生金额相对应的资产、负债或现金数量。</t>
  </si>
  <si>
    <t>单位成交全价</t>
  </si>
  <si>
    <t>DWCJQJ</t>
  </si>
  <si>
    <r>
      <rPr>
        <sz val="12"/>
        <color theme="1"/>
        <rFont val="宋体"/>
        <family val="3"/>
        <charset val="134"/>
      </rPr>
      <t>交易双方实际达成交易的单位价格，以全价方式报送。全价是指包含了计息期内自然增长的应计利息的价格</t>
    </r>
    <r>
      <rPr>
        <sz val="12"/>
        <color theme="1"/>
        <rFont val="Times New Roman"/>
        <family val="1"/>
      </rPr>
      <t>,</t>
    </r>
    <r>
      <rPr>
        <sz val="12"/>
        <color theme="1"/>
        <rFont val="宋体"/>
        <family val="3"/>
        <charset val="134"/>
      </rPr>
      <t>也叫发票价格、总价格。单位成交价格的币种统一为人民币。</t>
    </r>
  </si>
  <si>
    <t>单位成交净价</t>
  </si>
  <si>
    <t>DWCJJJ</t>
  </si>
  <si>
    <t>交易双方实际达成交易的单位价格，以净价方式报送。净价是指资产的现价（全价）扣除持有期间资产未付而应计的自然增长的票面利息的部分。单位成交价格的币种统一为人民币。</t>
  </si>
  <si>
    <t>到期收益率</t>
  </si>
  <si>
    <t>DQSYL</t>
  </si>
  <si>
    <t>交易双方实际达成的年化到期收益率。</t>
  </si>
  <si>
    <t>ZCJLFS</t>
  </si>
  <si>
    <r>
      <rPr>
        <sz val="12"/>
        <color theme="1"/>
        <rFont val="宋体"/>
        <family val="3"/>
        <charset val="134"/>
      </rPr>
      <t>资产以公允价值计量或摊余成本法计量。理财中心暂无相关信息，计划于</t>
    </r>
    <r>
      <rPr>
        <sz val="12"/>
        <color theme="1"/>
        <rFont val="Times New Roman"/>
        <family val="1"/>
      </rPr>
      <t>2020</t>
    </r>
    <r>
      <rPr>
        <sz val="12"/>
        <color theme="1"/>
        <rFont val="宋体"/>
        <family val="3"/>
        <charset val="134"/>
      </rPr>
      <t>年</t>
    </r>
    <r>
      <rPr>
        <sz val="12"/>
        <color theme="1"/>
        <rFont val="Times New Roman"/>
        <family val="1"/>
      </rPr>
      <t>6</t>
    </r>
    <r>
      <rPr>
        <sz val="12"/>
        <color theme="1"/>
        <rFont val="宋体"/>
        <family val="3"/>
        <charset val="134"/>
      </rPr>
      <t>月起提供数据。</t>
    </r>
  </si>
  <si>
    <t>LCCPXSMXJL</t>
  </si>
  <si>
    <t>理财产品销售明细记录</t>
  </si>
  <si>
    <t>该表体现统计期内投资者与理财产品之间发生的逐笔业务明细信息。</t>
  </si>
  <si>
    <t>销售合同号</t>
  </si>
  <si>
    <t>XSHTH</t>
  </si>
  <si>
    <t>与客户签订的理财产品销售合同编号。</t>
  </si>
  <si>
    <t>理财账号</t>
  </si>
  <si>
    <t>LCZH</t>
  </si>
  <si>
    <t>如不设置理财账户的，理财账户号填写关联账户号如客户的活期存款号</t>
  </si>
  <si>
    <r>
      <rPr>
        <sz val="12"/>
        <color theme="1"/>
        <rFont val="宋体"/>
        <family val="3"/>
        <charset val="134"/>
      </rPr>
      <t>如包含个人身份证件号码，则为隐私，银行机构需做变形，变形规则见《采集技术接口说明》。关联数据项：个人基础信息</t>
    </r>
    <r>
      <rPr>
        <sz val="12"/>
        <color theme="1"/>
        <rFont val="Times New Roman"/>
        <family val="1"/>
      </rPr>
      <t>.</t>
    </r>
    <r>
      <rPr>
        <sz val="12"/>
        <color theme="1"/>
        <rFont val="宋体"/>
        <family val="3"/>
        <charset val="134"/>
      </rPr>
      <t>客户统一编号</t>
    </r>
  </si>
  <si>
    <t>关联活期存款账号</t>
  </si>
  <si>
    <t>GLHQCKZH</t>
  </si>
  <si>
    <t>关联账号开户所在地</t>
  </si>
  <si>
    <t>GLZHKHSZD</t>
  </si>
  <si>
    <t>关联活期存款账户开户所属的地区。</t>
  </si>
  <si>
    <t>是否代销</t>
  </si>
  <si>
    <t>SFDX</t>
  </si>
  <si>
    <t>代销机构名称</t>
  </si>
  <si>
    <t>DXJGMC</t>
  </si>
  <si>
    <t>代销机构代码</t>
  </si>
  <si>
    <t>DXJGJRJGDM</t>
  </si>
  <si>
    <r>
      <rPr>
        <sz val="12"/>
        <color theme="1"/>
        <rFont val="宋体"/>
        <family val="3"/>
        <charset val="134"/>
      </rPr>
      <t>取自代销机构金融机构代码证前</t>
    </r>
    <r>
      <rPr>
        <sz val="12"/>
        <color theme="1"/>
        <rFont val="Times New Roman"/>
        <family val="1"/>
      </rPr>
      <t>6</t>
    </r>
    <r>
      <rPr>
        <sz val="12"/>
        <color theme="1"/>
        <rFont val="宋体"/>
        <family val="3"/>
        <charset val="134"/>
      </rPr>
      <t>位。</t>
    </r>
  </si>
  <si>
    <t>代销机构所属监管机构</t>
  </si>
  <si>
    <t>DXJGSSJGBM</t>
  </si>
  <si>
    <r>
      <rPr>
        <sz val="12"/>
        <color theme="1"/>
        <rFont val="宋体"/>
        <family val="3"/>
        <charset val="134"/>
      </rPr>
      <t>对公募理财产品，产品登记编码为大写字母和数字构成的</t>
    </r>
    <r>
      <rPr>
        <sz val="12"/>
        <color theme="1"/>
        <rFont val="Times New Roman"/>
        <family val="1"/>
      </rPr>
      <t>14</t>
    </r>
    <r>
      <rPr>
        <sz val="12"/>
        <color theme="1"/>
        <rFont val="宋体"/>
        <family val="3"/>
        <charset val="134"/>
      </rPr>
      <t>位特征组合码。编码分为三段，从左至右分别为：</t>
    </r>
    <r>
      <rPr>
        <sz val="12"/>
        <color theme="1"/>
        <rFont val="Times New Roman"/>
        <family val="1"/>
      </rPr>
      <t>6</t>
    </r>
    <r>
      <rPr>
        <sz val="12"/>
        <color theme="1"/>
        <rFont val="宋体"/>
        <family val="3"/>
        <charset val="134"/>
      </rPr>
      <t>位金融机构代码；</t>
    </r>
    <r>
      <rPr>
        <sz val="12"/>
        <color theme="1"/>
        <rFont val="Times New Roman"/>
        <family val="1"/>
      </rPr>
      <t>2</t>
    </r>
    <r>
      <rPr>
        <sz val="12"/>
        <color theme="1"/>
        <rFont val="宋体"/>
        <family val="3"/>
        <charset val="134"/>
      </rPr>
      <t>位年度码；</t>
    </r>
    <r>
      <rPr>
        <sz val="12"/>
        <color theme="1"/>
        <rFont val="Times New Roman"/>
        <family val="1"/>
      </rPr>
      <t>6</t>
    </r>
    <r>
      <rPr>
        <sz val="12"/>
        <color theme="1"/>
        <rFont val="宋体"/>
        <family val="3"/>
        <charset val="134"/>
      </rPr>
      <t>位顺序码。其中金融机构代码采用《金融机构编码规范》编发的法人机构代码（即金融机构代码前</t>
    </r>
    <r>
      <rPr>
        <sz val="12"/>
        <color theme="1"/>
        <rFont val="Times New Roman"/>
        <family val="1"/>
      </rPr>
      <t>6</t>
    </r>
    <r>
      <rPr>
        <sz val="12"/>
        <color theme="1"/>
        <rFont val="宋体"/>
        <family val="3"/>
        <charset val="134"/>
      </rPr>
      <t>位）；年度码采用产品募集起始日（从）所在年度的后两位数字编码。</t>
    </r>
    <r>
      <rPr>
        <sz val="12"/>
        <color theme="1"/>
        <rFont val="Times New Roman"/>
        <family val="1"/>
      </rPr>
      <t xml:space="preserve">
</t>
    </r>
    <r>
      <rPr>
        <sz val="12"/>
        <color theme="1"/>
        <rFont val="宋体"/>
        <family val="3"/>
        <charset val="134"/>
      </rPr>
      <t>对私募理财产品，产品登记编码为大写字母和数字构成的</t>
    </r>
    <r>
      <rPr>
        <sz val="12"/>
        <color theme="1"/>
        <rFont val="Times New Roman"/>
        <family val="1"/>
      </rPr>
      <t>15</t>
    </r>
    <r>
      <rPr>
        <sz val="12"/>
        <color theme="1"/>
        <rFont val="宋体"/>
        <family val="3"/>
        <charset val="134"/>
      </rPr>
      <t>位特征组合码。编码分为四段，从左至右分别为：</t>
    </r>
    <r>
      <rPr>
        <sz val="12"/>
        <color theme="1"/>
        <rFont val="Times New Roman"/>
        <family val="1"/>
      </rPr>
      <t>6</t>
    </r>
    <r>
      <rPr>
        <sz val="12"/>
        <color theme="1"/>
        <rFont val="宋体"/>
        <family val="3"/>
        <charset val="134"/>
      </rPr>
      <t>位金融机构代码；</t>
    </r>
    <r>
      <rPr>
        <sz val="12"/>
        <color theme="1"/>
        <rFont val="Times New Roman"/>
        <family val="1"/>
      </rPr>
      <t>2</t>
    </r>
    <r>
      <rPr>
        <sz val="12"/>
        <color theme="1"/>
        <rFont val="宋体"/>
        <family val="3"/>
        <charset val="134"/>
      </rPr>
      <t>位年度码；</t>
    </r>
    <r>
      <rPr>
        <sz val="12"/>
        <color theme="1"/>
        <rFont val="Times New Roman"/>
        <family val="1"/>
      </rPr>
      <t>1</t>
    </r>
    <r>
      <rPr>
        <sz val="12"/>
        <color theme="1"/>
        <rFont val="宋体"/>
        <family val="3"/>
        <charset val="134"/>
      </rPr>
      <t>位标识码；</t>
    </r>
    <r>
      <rPr>
        <sz val="12"/>
        <color theme="1"/>
        <rFont val="Times New Roman"/>
        <family val="1"/>
      </rPr>
      <t>6</t>
    </r>
    <r>
      <rPr>
        <sz val="12"/>
        <color theme="1"/>
        <rFont val="宋体"/>
        <family val="3"/>
        <charset val="134"/>
      </rPr>
      <t>位顺序码。其中金融机构代码采用《金融机构编码规范》编发的法人机构代码（即金融机构代码前</t>
    </r>
    <r>
      <rPr>
        <sz val="12"/>
        <color theme="1"/>
        <rFont val="Times New Roman"/>
        <family val="1"/>
      </rPr>
      <t>6</t>
    </r>
    <r>
      <rPr>
        <sz val="12"/>
        <color theme="1"/>
        <rFont val="宋体"/>
        <family val="3"/>
        <charset val="134"/>
      </rPr>
      <t>位）；年度码采用产品募集起始日所在年度的后两位数字编码；标识码分为大写字母</t>
    </r>
    <r>
      <rPr>
        <sz val="12"/>
        <color theme="1"/>
        <rFont val="Times New Roman"/>
        <family val="1"/>
      </rPr>
      <t>A</t>
    </r>
    <r>
      <rPr>
        <sz val="12"/>
        <color theme="1"/>
        <rFont val="宋体"/>
        <family val="3"/>
        <charset val="134"/>
      </rPr>
      <t>。</t>
    </r>
  </si>
  <si>
    <t>理财产品名称</t>
  </si>
  <si>
    <t>LCCPMC</t>
  </si>
  <si>
    <t>业务确认日期</t>
  </si>
  <si>
    <t>YWQRRQ</t>
  </si>
  <si>
    <t>产品发行机构对该笔业务导致客户理财产品金额或份额发生变化的情况进行确认的日期。</t>
  </si>
  <si>
    <t>业务确认时间</t>
  </si>
  <si>
    <t>YWQRSJ</t>
  </si>
  <si>
    <t>产品发行机构对该笔业务导致客户理财产品金额或份额发生变化的情况进行确认的时间。</t>
  </si>
  <si>
    <t>与选择币种相对应的、各业务种类实际发生总金额。</t>
  </si>
  <si>
    <t>确认净值</t>
  </si>
  <si>
    <t>QRJZ</t>
  </si>
  <si>
    <r>
      <rPr>
        <sz val="12"/>
        <color theme="1"/>
        <rFont val="宋体"/>
        <family val="3"/>
        <charset val="134"/>
      </rPr>
      <t>将原币种</t>
    </r>
    <r>
      <rPr>
        <sz val="12"/>
        <color theme="1"/>
        <rFont val="Times New Roman"/>
        <family val="1"/>
      </rPr>
      <t>“</t>
    </r>
    <r>
      <rPr>
        <sz val="12"/>
        <color theme="1"/>
        <rFont val="宋体"/>
        <family val="3"/>
        <charset val="134"/>
      </rPr>
      <t>金额</t>
    </r>
    <r>
      <rPr>
        <sz val="12"/>
        <color theme="1"/>
        <rFont val="Times New Roman"/>
        <family val="1"/>
      </rPr>
      <t>”</t>
    </r>
    <r>
      <rPr>
        <sz val="12"/>
        <color theme="1"/>
        <rFont val="宋体"/>
        <family val="3"/>
        <charset val="134"/>
      </rPr>
      <t>以登记日当日外汇管理局公布的汇率中间价折算成人民币后的金额。</t>
    </r>
  </si>
  <si>
    <t>份额</t>
  </si>
  <si>
    <t>FE</t>
  </si>
  <si>
    <t>费用</t>
  </si>
  <si>
    <t>FY</t>
  </si>
  <si>
    <t>渠道</t>
  </si>
  <si>
    <t>QD</t>
  </si>
  <si>
    <r>
      <rPr>
        <sz val="12"/>
        <color theme="1"/>
        <rFont val="宋体"/>
        <family val="3"/>
        <charset val="134"/>
      </rPr>
      <t>关联数据项：柜员表</t>
    </r>
    <r>
      <rPr>
        <sz val="12"/>
        <color theme="1"/>
        <rFont val="Times New Roman"/>
        <family val="1"/>
      </rPr>
      <t>.</t>
    </r>
    <r>
      <rPr>
        <sz val="12"/>
        <color theme="1"/>
        <rFont val="宋体"/>
        <family val="3"/>
        <charset val="134"/>
      </rPr>
      <t>柜员号</t>
    </r>
  </si>
  <si>
    <t>采集日期指该期（批次）数据报送的期末日期，例如：按日采集的表，采集日期应为每日；按月采集的表，采集日期应为月末最后一天；以此类推。有特殊报送要求的，应以报送要求的截至日期为采集日期。</t>
  </si>
  <si>
    <t>修订说明：
    本次规范删除6张表和210个字段：交易流水、涉农统计表、理财产品信息表、理财产品状态表、客户理财账户信息表、理财产品销售明细记录，其中理财产品信息表、理财产品状态表、客户理财账户信息表、理财产品销售明细记录4张表由理财登记中心7张表替代，规范由理财登记中心负责制定。删除的表和字段统一用灰色单元格标识。相关内容见“删除的表和数据项”sheet。
    本次规范新增14张表和547个字段：持卡人基础情况表、持卡人当前授信情况表、持卡人分期业务情况表、自营资金交易信息表、自营资金业务余额表、信用证合同表、信用证明细信息表以及理财业务规范中的7张表；原计划新增持卡人交易情况表合并到信用卡账户交易明细记录表中。新增的表和字段统一用黄色单元格标识。
    本次规范修改了原有规范248处，修改项“变更类型”列为“修改”，修改部分见红色字体。</t>
  </si>
  <si>
    <t>资金交易信息表分交易子类填写说明</t>
  </si>
  <si>
    <t>（仅说明交易起始的情况）
到期日期～贷方利率数据项
1. 买入、卖出、外汇买卖
填写买卖标志，到期日期不填，即远期标志填即期，买入（卖出）币种和金额根据方向填写，成交价格填写成交的价格，外汇成交价格填买入币种与卖出币种的价格比值，实际交割日期填写约定的钱货两讫日期，清算标志填是，借方账号～贷方利率不填。</t>
  </si>
  <si>
    <r>
      <rPr>
        <sz val="12"/>
        <rFont val="Times New Roman"/>
        <family val="1"/>
      </rPr>
      <t xml:space="preserve">2. </t>
    </r>
    <r>
      <rPr>
        <sz val="12"/>
        <rFont val="宋体"/>
        <family val="3"/>
        <charset val="134"/>
      </rPr>
      <t>远期买入，远期卖出</t>
    </r>
    <r>
      <rPr>
        <sz val="12"/>
        <rFont val="Times New Roman"/>
        <family val="1"/>
      </rPr>
      <t xml:space="preserve">
</t>
    </r>
    <r>
      <rPr>
        <sz val="12"/>
        <rFont val="宋体"/>
        <family val="3"/>
        <charset val="134"/>
      </rPr>
      <t>在买入卖出的基础上填写到期日期，即远期标志填远期，清算标志填否。</t>
    </r>
  </si>
  <si>
    <r>
      <rPr>
        <sz val="12"/>
        <rFont val="Times New Roman"/>
        <family val="1"/>
      </rPr>
      <t xml:space="preserve">3. </t>
    </r>
    <r>
      <rPr>
        <sz val="12"/>
        <rFont val="宋体"/>
        <family val="3"/>
        <charset val="134"/>
      </rPr>
      <t>期权创设</t>
    </r>
    <r>
      <rPr>
        <sz val="12"/>
        <rFont val="Times New Roman"/>
        <family val="1"/>
      </rPr>
      <t xml:space="preserve">
</t>
    </r>
    <r>
      <rPr>
        <sz val="12"/>
        <rFont val="宋体"/>
        <family val="3"/>
        <charset val="134"/>
      </rPr>
      <t>可以是外汇、利率等标准化期权，也可以是场外的非标期权，权利内容在金融工具信息表中描述。到期日期填（最后）行权日期，即远期标志填远期成交价格填写成交的价格，实际交割日期为行权后实际的钱货两讫日期，清算标志填否，借方账号～贷方利率不填。</t>
    </r>
  </si>
  <si>
    <r>
      <rPr>
        <sz val="12"/>
        <rFont val="Times New Roman"/>
        <family val="1"/>
      </rPr>
      <t xml:space="preserve">4. </t>
    </r>
    <r>
      <rPr>
        <sz val="12"/>
        <rFont val="宋体"/>
        <family val="3"/>
        <charset val="134"/>
      </rPr>
      <t>（质押式、买断式）正（逆）回购</t>
    </r>
    <r>
      <rPr>
        <sz val="12"/>
        <rFont val="Times New Roman"/>
        <family val="1"/>
      </rPr>
      <t xml:space="preserve">
</t>
    </r>
    <r>
      <rPr>
        <sz val="12"/>
        <rFont val="宋体"/>
        <family val="3"/>
        <charset val="134"/>
      </rPr>
      <t>到期日期填回购日期，买卖标志逆回购为买入、正回购为卖出，即远期标志填即期，逆回购填买入所有买入方信息和借方信息，正回购填写卖出方和贷方信息，成交价格不填，实际交割日期填写约定的钱货两讫日期，清算标志填否。</t>
    </r>
  </si>
  <si>
    <r>
      <rPr>
        <sz val="12"/>
        <rFont val="Times New Roman"/>
        <family val="1"/>
      </rPr>
      <t xml:space="preserve">5. </t>
    </r>
    <r>
      <rPr>
        <sz val="12"/>
        <rFont val="宋体"/>
        <family val="3"/>
        <charset val="134"/>
      </rPr>
      <t>外汇互换</t>
    </r>
    <r>
      <rPr>
        <sz val="12"/>
        <rFont val="Times New Roman"/>
        <family val="1"/>
      </rPr>
      <t xml:space="preserve">
</t>
    </r>
    <r>
      <rPr>
        <sz val="12"/>
        <rFont val="宋体"/>
        <family val="3"/>
        <charset val="134"/>
      </rPr>
      <t>到期日期填互换结束日期，买卖标志不填，即远期标志填远期，买入币种和金额填写互换换入外汇，卖出币种和金额填写互换换出外汇，成交价格填到期日换回时约定买入和卖出外汇价格的比值，实际交割日期填写互换开始日期，清算标志填否，借方账号～贷方利率不填。</t>
    </r>
  </si>
  <si>
    <r>
      <rPr>
        <sz val="12"/>
        <rFont val="Times New Roman"/>
        <family val="1"/>
      </rPr>
      <t xml:space="preserve">6. </t>
    </r>
    <r>
      <rPr>
        <sz val="12"/>
        <rFont val="宋体"/>
        <family val="3"/>
        <charset val="134"/>
      </rPr>
      <t>货币互换</t>
    </r>
    <r>
      <rPr>
        <sz val="12"/>
        <rFont val="Times New Roman"/>
        <family val="1"/>
      </rPr>
      <t xml:space="preserve">
</t>
    </r>
    <r>
      <rPr>
        <sz val="12"/>
        <rFont val="宋体"/>
        <family val="3"/>
        <charset val="134"/>
      </rPr>
      <t>成交价格不填，借方利率填写支付的货币利率，贷方利率填写收入的货币利率。其他与外汇互换相同</t>
    </r>
  </si>
  <si>
    <r>
      <rPr>
        <sz val="12"/>
        <rFont val="Times New Roman"/>
        <family val="1"/>
      </rPr>
      <t xml:space="preserve">7. </t>
    </r>
    <r>
      <rPr>
        <sz val="12"/>
        <rFont val="宋体"/>
        <family val="3"/>
        <charset val="134"/>
      </rPr>
      <t>利率互换支付固定利率，利率互换支付浮动利率</t>
    </r>
    <r>
      <rPr>
        <sz val="12"/>
        <rFont val="Times New Roman"/>
        <family val="1"/>
      </rPr>
      <t xml:space="preserve">
</t>
    </r>
    <r>
      <rPr>
        <sz val="12"/>
        <rFont val="宋体"/>
        <family val="3"/>
        <charset val="134"/>
      </rPr>
      <t>到期日期填互换结束日期，买卖标志不填，即远期标志填远期，买入币种和金额、成交价格、实际交割日期填写互换开始日期，清算标志填否，借贷方账号不填，借贷方金额填互换名义本金，借方利率填写支付的利率，贷方利率填写收入的利率。浮动利率填写交易时前一个交易日的利率，如浮动利率与相关指数挂钩（如</t>
    </r>
    <r>
      <rPr>
        <sz val="12"/>
        <rFont val="Times New Roman"/>
        <family val="1"/>
      </rPr>
      <t>SHIBOR</t>
    </r>
    <r>
      <rPr>
        <sz val="12"/>
        <rFont val="宋体"/>
        <family val="3"/>
        <charset val="134"/>
      </rPr>
      <t>）则应在金融工具信息表中说明。</t>
    </r>
  </si>
  <si>
    <r>
      <rPr>
        <sz val="12"/>
        <rFont val="Times New Roman"/>
        <family val="1"/>
      </rPr>
      <t xml:space="preserve">8. </t>
    </r>
    <r>
      <rPr>
        <sz val="12"/>
        <rFont val="宋体"/>
        <family val="3"/>
        <charset val="134"/>
      </rPr>
      <t>利率远期支付固定利率，利率远期支付浮动利率</t>
    </r>
    <r>
      <rPr>
        <sz val="12"/>
        <rFont val="Times New Roman"/>
        <family val="1"/>
      </rPr>
      <t xml:space="preserve">
</t>
    </r>
    <r>
      <rPr>
        <sz val="12"/>
        <rFont val="宋体"/>
        <family val="3"/>
        <charset val="134"/>
      </rPr>
      <t>到期日期填写远期交易日期，其他同利率互换。</t>
    </r>
  </si>
  <si>
    <r>
      <rPr>
        <sz val="12"/>
        <rFont val="Times New Roman"/>
        <family val="1"/>
      </rPr>
      <t xml:space="preserve">9. </t>
    </r>
    <r>
      <rPr>
        <sz val="12"/>
        <rFont val="宋体"/>
        <family val="3"/>
        <charset val="134"/>
      </rPr>
      <t>承销，分销买入，分销卖出</t>
    </r>
    <r>
      <rPr>
        <sz val="12"/>
        <rFont val="Times New Roman"/>
        <family val="1"/>
      </rPr>
      <t xml:space="preserve">
</t>
    </r>
    <r>
      <rPr>
        <sz val="12"/>
        <rFont val="宋体"/>
        <family val="3"/>
        <charset val="134"/>
      </rPr>
      <t>标的物为债券。同一般性买入卖出的填写，仅在交易类型作区分。</t>
    </r>
  </si>
  <si>
    <r>
      <rPr>
        <sz val="12"/>
        <rFont val="Times New Roman"/>
        <family val="1"/>
      </rPr>
      <t xml:space="preserve">10. </t>
    </r>
    <r>
      <rPr>
        <sz val="12"/>
        <rFont val="宋体"/>
        <family val="3"/>
        <charset val="134"/>
      </rPr>
      <t>拆入，拆出，同业借款，同业代付，同业存入，同业存出，协议存入，协议存出</t>
    </r>
    <r>
      <rPr>
        <sz val="12"/>
        <rFont val="Times New Roman"/>
        <family val="1"/>
      </rPr>
      <t xml:space="preserve">
</t>
    </r>
    <r>
      <rPr>
        <sz val="12"/>
        <rFont val="宋体"/>
        <family val="3"/>
        <charset val="134"/>
      </rPr>
      <t>到期日期在活期存入或存出时不填，买卖标志～成交价格不填，取消日期～实际交割日期不填，清算标志填否，拆入或存入方向时，借方账号填写本行入账账号，贷方账号填写他行出账账号，借方币种、金额、利率填写，贷方不填；拆出或存出方向时，借方账号填写他行入账账号，贷方账号填写本行出账账号，贷方币种、金额、利率填写，借方不填。</t>
    </r>
  </si>
  <si>
    <r>
      <rPr>
        <sz val="12"/>
        <rFont val="Times New Roman"/>
        <family val="1"/>
      </rPr>
      <t xml:space="preserve">11. </t>
    </r>
    <r>
      <rPr>
        <sz val="12"/>
        <rFont val="宋体"/>
        <family val="3"/>
        <charset val="134"/>
      </rPr>
      <t>债券借入，债券借出</t>
    </r>
    <r>
      <rPr>
        <sz val="12"/>
        <rFont val="Times New Roman"/>
        <family val="1"/>
      </rPr>
      <t xml:space="preserve">
</t>
    </r>
    <r>
      <rPr>
        <sz val="12"/>
        <rFont val="宋体"/>
        <family val="3"/>
        <charset val="134"/>
      </rPr>
      <t>到期日期填写约定归还日期，买卖标志、即远期标志不填，成交汇率不填，实际交割日期不填，清算标志填否，借方账号～贷方利率不填。债券借入在买入币种和金额中填写支付的借入费用，借出时在卖出币种和金额中填写支付的借出费用。</t>
    </r>
  </si>
  <si>
    <r>
      <rPr>
        <sz val="12"/>
        <rFont val="Times New Roman"/>
        <family val="1"/>
      </rPr>
      <t xml:space="preserve">12. </t>
    </r>
    <r>
      <rPr>
        <sz val="12"/>
        <rFont val="宋体"/>
        <family val="3"/>
        <charset val="134"/>
      </rPr>
      <t>现金支付，现金收取</t>
    </r>
    <r>
      <rPr>
        <sz val="12"/>
        <rFont val="Times New Roman"/>
        <family val="1"/>
      </rPr>
      <t xml:space="preserve">
</t>
    </r>
    <r>
      <rPr>
        <sz val="12"/>
        <rFont val="宋体"/>
        <family val="3"/>
        <charset val="134"/>
      </rPr>
      <t>到期日期在活期存入或存出时不填写，买卖标志～成交价格不填，取消日期～实际交割日期不填，清算标志填否，收取时，借方账号填写本行入账账号，贷方账号填写他行出账账号，借方币种、金额填写，贷方不填；支付时，借方账号填写他行入账账号，贷方账号填写本行出账账号，贷方币种、金额，借方不填。借贷方利率不填。</t>
    </r>
  </si>
  <si>
    <t>自营资金业务报送范围</t>
  </si>
  <si>
    <t>业务大类</t>
  </si>
  <si>
    <t>同业往来</t>
  </si>
  <si>
    <t>买入返售</t>
  </si>
  <si>
    <t>买入返售票据</t>
  </si>
  <si>
    <t>买入返售证券</t>
  </si>
  <si>
    <t>买入返售债权</t>
  </si>
  <si>
    <t>买入返售信贷资产</t>
  </si>
  <si>
    <t>其他买入返售</t>
  </si>
  <si>
    <t>卖出回购</t>
  </si>
  <si>
    <t>卖出回购票据</t>
  </si>
  <si>
    <t>卖出回购证券</t>
  </si>
  <si>
    <t>卖出回购债权</t>
  </si>
  <si>
    <t>卖出回购信贷资产</t>
  </si>
  <si>
    <t>其他卖出回购</t>
  </si>
  <si>
    <t>拆出</t>
  </si>
  <si>
    <t>拆出银行金融机构</t>
  </si>
  <si>
    <t>拆出非银行金融机构</t>
  </si>
  <si>
    <t>拆入</t>
  </si>
  <si>
    <t>拆入银行金融机构</t>
  </si>
  <si>
    <t>拆入非银行金融机构</t>
  </si>
  <si>
    <t>同业借款</t>
  </si>
  <si>
    <t>境内同业借款</t>
  </si>
  <si>
    <t>境外同业借款</t>
  </si>
  <si>
    <t>同业代付</t>
  </si>
  <si>
    <t>代理境内同业付款</t>
  </si>
  <si>
    <t>代理境外同业付款</t>
  </si>
  <si>
    <t>存放同业</t>
  </si>
  <si>
    <t>非结算性存放同业</t>
  </si>
  <si>
    <t>结算性存放同业</t>
  </si>
  <si>
    <t>同业存放</t>
  </si>
  <si>
    <t>非结算性同业存放</t>
  </si>
  <si>
    <t>结算性同业存放</t>
  </si>
  <si>
    <t>票据转贴现</t>
  </si>
  <si>
    <t>银行承兑汇票转贴</t>
  </si>
  <si>
    <t>商业承兑汇票转贴</t>
  </si>
  <si>
    <t>同业存单</t>
  </si>
  <si>
    <t>同业存单发行</t>
  </si>
  <si>
    <t>同业存单投资</t>
  </si>
  <si>
    <t>其他</t>
  </si>
  <si>
    <t>债券投资与同业投资（与G31分类口径保持一致）</t>
  </si>
  <si>
    <t>债券投资</t>
  </si>
  <si>
    <t>国债</t>
  </si>
  <si>
    <t>地方政府债</t>
  </si>
  <si>
    <t>央票</t>
  </si>
  <si>
    <t>政府支持机构债</t>
  </si>
  <si>
    <t>政策性金融债</t>
  </si>
  <si>
    <t>商业性金融债</t>
  </si>
  <si>
    <t>企业债</t>
  </si>
  <si>
    <t>公司债</t>
  </si>
  <si>
    <t>企业债务融资工具</t>
  </si>
  <si>
    <t>资产支持证券（银行间市场发行）</t>
  </si>
  <si>
    <t>资产支持证券（证券交易所发行）</t>
  </si>
  <si>
    <t>外国债券</t>
  </si>
  <si>
    <t>其他债券</t>
  </si>
  <si>
    <t>权益类投资</t>
  </si>
  <si>
    <t>长期股权投资</t>
  </si>
  <si>
    <t>上市股票</t>
  </si>
  <si>
    <t>非上市股权</t>
  </si>
  <si>
    <t>其他权益类投资</t>
  </si>
  <si>
    <t>公募基金投资</t>
  </si>
  <si>
    <t>债券基金</t>
  </si>
  <si>
    <t>货币市场基金</t>
  </si>
  <si>
    <t>股票基金</t>
  </si>
  <si>
    <t>基金中基金</t>
  </si>
  <si>
    <t>混合基金</t>
  </si>
  <si>
    <t>其他公募基金</t>
  </si>
  <si>
    <t>私募基金投资</t>
  </si>
  <si>
    <t>私募证券投资基金</t>
  </si>
  <si>
    <t>私募股权投资基金</t>
  </si>
  <si>
    <t>私募创业投资基金</t>
  </si>
  <si>
    <t>其他私募基金</t>
  </si>
  <si>
    <t>结构性存款投资</t>
  </si>
  <si>
    <t>结构性存款</t>
  </si>
  <si>
    <t>资产管理产品投资</t>
  </si>
  <si>
    <t>非保本理财投资</t>
  </si>
  <si>
    <t>信托产品（资金信托）</t>
  </si>
  <si>
    <t>信托产品（财产权信托）</t>
  </si>
  <si>
    <t>证券业资产管理产品（不含公募基金）</t>
  </si>
  <si>
    <t>保险业资产管理产品</t>
  </si>
  <si>
    <t>其他资产管理产品</t>
  </si>
  <si>
    <t>其他投资</t>
  </si>
  <si>
    <t>其他债权投资（非标准化债权投资）</t>
  </si>
  <si>
    <t>以上未包括的投资项目</t>
  </si>
  <si>
    <t>数据表和数据项删除情况一览表</t>
  </si>
  <si>
    <t>经办账务标志</t>
  </si>
  <si>
    <t>JBZWBZ</t>
  </si>
  <si>
    <t>删除数据项</t>
  </si>
  <si>
    <t>权限管理标志</t>
  </si>
  <si>
    <t>QXGLBZ</t>
  </si>
  <si>
    <t>一般管理标志</t>
  </si>
  <si>
    <t>YBGLBZ</t>
  </si>
  <si>
    <t>库管员标志</t>
  </si>
  <si>
    <t>KGYBZ</t>
  </si>
  <si>
    <t>综合柜员标志</t>
  </si>
  <si>
    <t>ZHGYBZ</t>
  </si>
  <si>
    <t>授权标志</t>
  </si>
  <si>
    <t>SQBZ</t>
  </si>
  <si>
    <t>GYLSH</t>
  </si>
  <si>
    <t>QKGHCX</t>
  </si>
  <si>
    <t>原明细科目编号</t>
  </si>
  <si>
    <t>YMXKMBH</t>
  </si>
  <si>
    <t>原明细科目名称</t>
  </si>
  <si>
    <t>YMXKMMC</t>
  </si>
  <si>
    <t>新明细科目编号</t>
  </si>
  <si>
    <t>XMXKMBH</t>
  </si>
  <si>
    <t>新明细科目名称</t>
  </si>
  <si>
    <t>XMXKMMC</t>
  </si>
  <si>
    <t>JYLS</t>
  </si>
  <si>
    <t>交易流水</t>
  </si>
  <si>
    <t>删除整表</t>
  </si>
  <si>
    <t>记账日期</t>
  </si>
  <si>
    <t>记账时间</t>
  </si>
  <si>
    <t>JZSJ</t>
  </si>
  <si>
    <t>交易机构名称</t>
  </si>
  <si>
    <t>JYJGMC</t>
  </si>
  <si>
    <t>交易账号</t>
  </si>
  <si>
    <t>JYZH</t>
  </si>
  <si>
    <t>交易户名</t>
  </si>
  <si>
    <t>JYHM</t>
  </si>
  <si>
    <t>JYXTMC</t>
  </si>
  <si>
    <t>对方机构名称</t>
  </si>
  <si>
    <t>DFJGMC</t>
  </si>
  <si>
    <t>YWLX</t>
  </si>
  <si>
    <t>操作柜员号</t>
  </si>
  <si>
    <t>CZGYH</t>
  </si>
  <si>
    <t>复核柜员号</t>
  </si>
  <si>
    <t>FHGYH</t>
  </si>
  <si>
    <t>主凭证种类</t>
  </si>
  <si>
    <t>ZPZZL</t>
  </si>
  <si>
    <t>主凭证号</t>
  </si>
  <si>
    <t>ZPZH</t>
  </si>
  <si>
    <t>副凭证种类</t>
  </si>
  <si>
    <t>FPZZL</t>
  </si>
  <si>
    <t>副凭证号</t>
  </si>
  <si>
    <t>FPZH</t>
  </si>
  <si>
    <t>SJC</t>
  </si>
  <si>
    <t>ZHBZ</t>
  </si>
  <si>
    <t>KXHBZ</t>
  </si>
  <si>
    <t>SNTJB</t>
  </si>
  <si>
    <t>涉农统计表</t>
  </si>
  <si>
    <t>HNBSM</t>
  </si>
  <si>
    <t>TZZLX</t>
  </si>
  <si>
    <t>产品投资国家或地区</t>
  </si>
  <si>
    <t>CPTZGJHDQ</t>
  </si>
  <si>
    <t>LCYWFWMS</t>
  </si>
  <si>
    <t>实际管理人名称</t>
  </si>
  <si>
    <t>SJGLLMC</t>
  </si>
  <si>
    <t>TZLX</t>
  </si>
  <si>
    <t>预计客户最高年收益率</t>
  </si>
  <si>
    <t>YJKHZGNSYL</t>
  </si>
  <si>
    <t>预计客户最低年收益率</t>
  </si>
  <si>
    <t>YJKHZDNSYL</t>
  </si>
  <si>
    <t>TZZFXPH</t>
  </si>
  <si>
    <t>起点销售金额</t>
  </si>
  <si>
    <t>QDXSJE</t>
  </si>
  <si>
    <t>销售手续费率</t>
  </si>
  <si>
    <t>XSSXFL</t>
  </si>
  <si>
    <t>理财产品资金托管账户名称</t>
  </si>
  <si>
    <t>LCCPZJTGZHMC</t>
  </si>
  <si>
    <t>FXJGTQZZQBS</t>
  </si>
  <si>
    <t>KHSHQBS</t>
  </si>
  <si>
    <t>CPZXBS</t>
  </si>
  <si>
    <t>CPZXJGLX</t>
  </si>
  <si>
    <t>产品预计终止日期</t>
  </si>
  <si>
    <t>CPYJZZRQ</t>
  </si>
  <si>
    <t>银行端实际实现收入</t>
  </si>
  <si>
    <t>YHDSJSXSR</t>
  </si>
  <si>
    <t>客户端实际年化收益率</t>
  </si>
  <si>
    <t>KHDSJNHSYL</t>
  </si>
  <si>
    <t>产品端实际年化收益率</t>
  </si>
  <si>
    <t>CPDSJNHSYL</t>
  </si>
  <si>
    <t>终止登记日</t>
  </si>
  <si>
    <t>ZZDJR</t>
  </si>
  <si>
    <t>KHLCZHXXB</t>
  </si>
  <si>
    <t>客户理财账户信息表</t>
  </si>
  <si>
    <t>份额总数</t>
  </si>
  <si>
    <t>FEZS</t>
  </si>
  <si>
    <t>冻结份额</t>
  </si>
  <si>
    <t>DJFE</t>
  </si>
  <si>
    <t>再投资标志</t>
  </si>
  <si>
    <t>HLZTZBZ</t>
  </si>
  <si>
    <t>本期收益</t>
  </si>
  <si>
    <t>BQSY</t>
  </si>
  <si>
    <t>累计收益</t>
  </si>
  <si>
    <t>LJSY</t>
  </si>
  <si>
    <t>买入成本</t>
  </si>
  <si>
    <t>MRCB</t>
  </si>
  <si>
    <t>本期起始日期</t>
  </si>
  <si>
    <t>BQQSRQ</t>
  </si>
  <si>
    <t>本期到期日期</t>
  </si>
  <si>
    <t>BQDQRQ</t>
  </si>
  <si>
    <t>LCCPXSMX</t>
  </si>
  <si>
    <t>JYH</t>
  </si>
  <si>
    <t>SGSHBZ</t>
  </si>
  <si>
    <t>交易份额</t>
  </si>
  <si>
    <t>JYFE</t>
  </si>
  <si>
    <t>交易费用</t>
  </si>
  <si>
    <t>JYFY</t>
  </si>
  <si>
    <t>客户经理姓名</t>
  </si>
  <si>
    <t>KHJLXM</t>
  </si>
  <si>
    <t>该机构注册地邮政编码，6位。超过6位的只取前6位。</t>
  </si>
  <si>
    <t>交易凭证号</t>
  </si>
  <si>
    <t>JYPZH</t>
  </si>
  <si>
    <t>代理行银行机构代码</t>
  </si>
  <si>
    <t>JLXYXJGDM</t>
  </si>
  <si>
    <r>
      <rPr>
        <sz val="12"/>
        <rFont val="宋体"/>
        <family val="3"/>
        <charset val="134"/>
      </rPr>
      <t>自营资金交易信息表</t>
    </r>
  </si>
  <si>
    <t>借，贷。</t>
  </si>
  <si>
    <t>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t>
  </si>
  <si>
    <t>营业机构、管理机构必须填报“金融许可证号”，内设机构、虚拟机构可以为空，营业部取上一级管理机构的金融许可证号</t>
  </si>
  <si>
    <t>已登记统一社会信用代码的，填18位统一社会信用代码；未登记统一社会信用代码的，按原有方式填写。</t>
  </si>
  <si>
    <t>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t>
  </si>
  <si>
    <t>需填写全称，有金融许可证号的需与金融许可证上的机构名称保持一致。例如：应填报“XX银行浙江省分行”，不应填报为“浙江省分行”。无独立金融机构许可证的机构，可在本名称中体现出机构特征。</t>
  </si>
  <si>
    <t>可填报为：管理机构，营业机构，虚拟机构，内设机构。
各行根据实际情况进行映射：
管理机构：总行、一级分行；
营业机构：除总行、一级分行以外的有金融许可证的实体机构。营业部也作为营业机构，填报上一级管理机构的金融许可证号；
虚拟机构：指自助银行、ATM、网银、手机银行等渠道；
内设机构：如信用卡中心，清算中心等内设部门。</t>
  </si>
  <si>
    <t>YYYYMMDD，默认值99991231。</t>
  </si>
  <si>
    <t>24小时制时间，精确到秒。hhmmss，默认值000000。</t>
  </si>
  <si>
    <t>增加备注内容“虚拟机构可为空”</t>
  </si>
  <si>
    <t>负责人联系电话，区号-座机电话/手机，虚拟机构可为空</t>
  </si>
  <si>
    <t>PK。采集日期指该期（批次）数据报送的期末日期，例如：按日采集的表，采集日期应为每日；按月采集的表，采集日期应为月末最后一天；以此类推。有特殊报送要求的，应以报送要求的截至日期为采集日期。</t>
  </si>
  <si>
    <t>临时员工和已离职、退休的如有条件也应当报送，2017年1月1日前离职的员工信息不需要报送，海外派遣员工纳入报送口径。</t>
  </si>
  <si>
    <t>关联数据项：机构信息表.银行机构代码</t>
  </si>
  <si>
    <t>PK。关联数据项：机构信息表.内部机构号</t>
  </si>
  <si>
    <t>关联数据项：机构信息表.金融许可证号</t>
  </si>
  <si>
    <t>关联数据项：机构信息表.银行机构名称</t>
  </si>
  <si>
    <t>包含实体柜员和虚拟柜员。为虚拟柜员时，工号、银行机构代码等字段依业务实际填列或留为缺失值。如报送虚拟柜员，则通过“柜员类型”字段进行区分</t>
  </si>
  <si>
    <t>PK，根据实际情况填写，虚拟柜员可填写渠道号。</t>
  </si>
  <si>
    <t>关联数据项：员工表.工号</t>
  </si>
  <si>
    <t>银行自定义，“柜员类型”需体现具体虚拟柜员，如自助银行，网银等。</t>
  </si>
  <si>
    <t>关联数据项：岗位信息表.岗位编号</t>
  </si>
  <si>
    <t>没有上级机构填写0，其中总行本级上级机构代码为总行法人。</t>
  </si>
  <si>
    <t>仅报送有余额、有变动的信息。只报境内银行（不报子公司），包括总行、一级分行、二级分行、一级支行（最多报4级）。只报送人民币和本外币合计。</t>
  </si>
  <si>
    <t>关联数据项：机构关系表.金融许可证号</t>
  </si>
  <si>
    <t>关联数据项：机构关系表.银行机构代码</t>
  </si>
  <si>
    <t>PK。该列中的值应与机构信息表中的[内部机构号]字段保持一致。填报的各机构层级应为总分各级机构汇总及其下属作为独立核算单位的各营业机构（法人汇总、省级和地市分行汇总、支行汇总及下属网点，如内部机构号标识某省分行的数据应为该级汇总，包括本级和下属机构）。关联数据项：机构关系表.内部机构号</t>
  </si>
  <si>
    <t>关联数据项：机构关系表.银行机构名称</t>
  </si>
  <si>
    <t>PK。该列应包含机构设置的全部级次会计科目，其他会计类表中的[明细科目编号]字段填列的值应与本表中最底层科目的编号保持一致。关联数据项：内部科目对照表.总账会计科目编号</t>
  </si>
  <si>
    <t>关联数据项：内部科目对照表.总账会计科目名称</t>
  </si>
  <si>
    <t>关联数据项：内部科目对照表.会计科目级次</t>
  </si>
  <si>
    <t>1资产，2负债，3所有者权益，4损益，5资产负债共同类，6表外，7其他</t>
  </si>
  <si>
    <t>本期借方发生额。最底层科目的借方发生额应为对应的其他会计类分户账发生明细表中[明细科目编号]等于该[总账会计科目编号]的所有交易记录的借方发生额的汇总。</t>
  </si>
  <si>
    <t>本期贷方发生额。最底层科目的贷方发生额应为对应的其他会计类分户账发生明细表中[明细科目编号]等于该[总账会计科目编号]的所有交易记录的贷方发生额的汇总。</t>
  </si>
  <si>
    <t>遵循《GB/T 12406-2008 表示货币和资金的代码》的字母代码，如CNY。</t>
  </si>
  <si>
    <t>PK。会计记账日期</t>
  </si>
  <si>
    <t>1日报，2月报，3季报，4半年报，5年报</t>
  </si>
  <si>
    <t>PK。每月最后一天数据应同时报送按月为周期的会计数据，每年最后一天数据应同时报送按月、季、半年、年为周期的会计数据，以此类推。</t>
  </si>
  <si>
    <t>允许按实际科目级次填，长度不可超过2位/总账系统是树形或扁平设置的会计科目模式,按实际情况填报</t>
  </si>
  <si>
    <t>必须在该表中存在且具有唯一性。一级科目填0</t>
  </si>
  <si>
    <t>资产类业务子类：1各项贷款，2投资，3拆借资金（拆出），4各项垫款，5各项准备金；负债类业务子类：6各项存款，7拆借资金（拆入），8发行债券；表外及其它业务类别：9担保（保函），10承兑票据，11委托贷款，12信用证，13理财业务，14交易，15利息收入，16中间业务收入。
填报科目归属的16类主要业务类别，主要类业务未覆盖的一级科目及其余科目为空。归属多个业务子类时使用英文半角分号隔开，按照数字代码报送。</t>
  </si>
  <si>
    <t>填报科目归属的16类主要业务类别，主要类业务未覆盖的一级科目及其余科目为空。归属多个业务子类时使用英文半角分号隔开，按照数字代码报送。</t>
  </si>
  <si>
    <t>个人活期存款分户账，按照人行账户管理办法划分标准，所有个人类活期账户余额。当月销户的要报、当月余额为0的都要报。</t>
  </si>
  <si>
    <t>系统内最细一级的账号，无唯一性约束，不需要和序号、子序号等做拼接。</t>
  </si>
  <si>
    <t>如包含个人身份证件号码，则为隐私，银行机构需做变形，变形规则见《采集技术接口说明》。关联数据项：个人基础信息.客户统一编号</t>
  </si>
  <si>
    <t>关联数据项：机构信息表.内部机构号</t>
  </si>
  <si>
    <t>关联数据项：总账会计全科目表.总账会计科目编号</t>
  </si>
  <si>
    <t>关联数据项：总账会计全科目表.总账会计科目名称</t>
  </si>
  <si>
    <t>个人存款账户的类别。I类户，II类户，III类户，其它户。</t>
  </si>
  <si>
    <t>PK。借记卡，存折，存单等账号。原字段名：分类账号，具体指卡、折等介质的账户，如纯网络银行开立的Ⅱ/Ⅲ类户，可填写虚拟卡号</t>
  </si>
  <si>
    <t>百分比为单位，即1/100，一般为年利。</t>
  </si>
  <si>
    <t>关联数据项：柜员表.柜员号</t>
  </si>
  <si>
    <t>中文描述，银行自定义，标识账户的状态，例如“正常”、“冻结”等。</t>
  </si>
  <si>
    <t>PK。</t>
  </si>
  <si>
    <t>PK。关联数据项：个人活期存款分户账.活期存款账号</t>
  </si>
  <si>
    <t>PK。本笔交易在核心系统的交易日期。</t>
  </si>
  <si>
    <t>该账户开立时归属机构的内部机构号。关联数据项：机构信息表.内部机构号</t>
  </si>
  <si>
    <t>该账户发生交易时机构的内部机构号。他代本交易需要填写人行支付行号。关联数据项：机构信息表.内部机构号</t>
  </si>
  <si>
    <t xml:space="preserve">客户往账业务对应传票上记载有明确的最终交易对手信息的，有条件必填。
1. 现转标志为“转”时，该要素必填且不能为空
2. 该笔明细交易是转账交易时，对方账号和对方户名必须填实际收款人，不可填中间过渡账户或清算账户。（第三方支付合作单位需要求合作方将实际收款人信息返回，如目前因第三方外部原因无法获取应列出相应第三方名称）
3. 该笔明细交易是代收、代扣、中间业务收入等对手方是内部户的交易时，对方账号和对方户名可以填内部账账户及账户名称。
4. 对方账号与对方户名必须一致，对应同一实体。
5. 现转标志为“转”时，对方行号非空，且必须是12位人行支付行号，分支机构如没有人行支付行号，可填写最近的上一级管理机构支付行号。
6. 对方行号里填写的人行支付行号和对方行名必须一致。
7. 现转标志为“转”时，对方行名非空，需与人行支付行号对应的银行机构名称。
8. 各行应从官方渠道获得一份官方发布的人行支付行号及行名字典表，并将对方行号与对方行名与之保持一致。
</t>
  </si>
  <si>
    <t xml:space="preserve">交易对手的开户名称。隐私，银行机构变形，三个字以内（包含三个字）的名称保留最后一个字，其余长度的名称不变形。
1. 现转标志为“转”时，该要素必填且不能为空
2. 该笔明细交易是转账交易时，对方账号和对方户名必须填实际收款人，不可填中间过渡账户或清算账户。（第三方支付合作单位需要求合作方将实际收款人信息返回，如目前因第三方外部原因无法获取应列出相应第三方名称）
3. 该笔明细交易是代收、代扣、中间业务收入等对手方是内部户的交易时，对方账号和对方户名可以填内部账账户及账户名称。
4. 对方账号与对方户名必须一致，对应同一实体。
5. 现转标志为“转”时，对方行号非空，且必须是12位人行支付行号，分支机构如没有人行支付行号，可填写最近的上一级管理机构支付行号。
6. 对方行号里填写的人行支付行号和对方行名必须一致。
7. 现转标志为“转”时，对方行名非空，需与人行支付行号对应的银行机构名称。
8. 各行应从官方渠道获得一份官方发布的人行支付行号及行名字典表，并将对方行号与对方行名与之保持一致。
</t>
  </si>
  <si>
    <t xml:space="preserve">交易对手的银行机构代码，跨境交易行号可填SWIFT编码
1. 现转标志为“转”时，该要素必填且不能为空
2. 该笔明细交易是转账交易时，对方账号和对方户名必须填实际收款人，不可填中间过渡账户或清算账户。（第三方支付合作单位需要求合作方将实际收款人信息返回，如目前因第三方外部原因无法获取应列出相应第三方名称）
3. 该笔明细交易是代收、代扣、中间业务收入等对手方是内部户的交易时，对方账号和对方户名可以填内部账账户及账户名称。
4. 对方账号与对方户名必须一致，对应同一实体。
5. 现转标志为“转”时，对方行号非空，且必须是12位人行支付行号，分支机构如没有人行支付行号，可填写最近的上一级管理机构支付行号。
6. 对方行号里填写的人行支付行号和对方行名必须一致。
7. 现转标志为“转”时，对方行名非空，需与人行支付行号对应的银行机构名称。
8. 各行应从官方渠道获得一份官方发布的人行支付行号及行名字典表，并将对方行号与对方行名与之保持一致。
</t>
  </si>
  <si>
    <t xml:space="preserve">跨境交易行名按实际填写(可接受英文)
1. 现转标志为“转”时，该要素必填且不能为空
2. 该笔明细交易是转账交易时，对方账号和对方户名必须填实际收款人，不可填中间过渡账户或清算账户。（第三方支付合作单位需要求合作方将实际收款人信息返回，如目前因第三方外部原因无法获取应列出相应第三方名称）
3. 该笔明细交易是代收、代扣、中间业务收入等对手方是内部户的交易时，对方账号和对方户名可以填内部账账户及账户名称。
4. 对方账号与对方户名必须一致，对应同一实体。
5. 现转标志为“转”时，对方行号非空，且必须是12位人行支付行号，分支机构如没有人行支付行号，可填写最近的上一级管理机构支付行号。
6. 对方行号里填写的人行支付行号和对方行名必须一致。
7. 现转标志为“转”时，对方行名非空，需与人行支付行号对应的银行机构名称。
8. 各行应从官方渠道获得一份官方发布的人行支付行号及行名字典表，并将对方行号与对方行名与之保持一致。
</t>
  </si>
  <si>
    <t>柜面，ATM，VTM，POS，网银，手机银行，其他。</t>
  </si>
  <si>
    <t>关联数据项：柜员表.柜员号，允许空值</t>
  </si>
  <si>
    <t>个人客户在银行机构开设的除活期存款账户以外的其他所有存款账户信息，包括定期、定活两便、通知存款等多种非活期的账户信息。按照人行账户管理办法划分标准，所有个人类定期账户余额。当月销户的要报、当月余额为0的都要报。</t>
  </si>
  <si>
    <t>1天通知，7天通知，1个月，3个月，6个月，12个月，18个月，24个月，36个月，60个月，72个月，80个月，不固定，其他期限。</t>
  </si>
  <si>
    <t>PK。借记卡，存折，存单等账号。原字段名：分类账号</t>
  </si>
  <si>
    <t>PK。关联数据项：个人定期存款分户账.定期存款账号</t>
  </si>
  <si>
    <t xml:space="preserve">交易对手的银行机构代码，跨境交易行号可填SWIFT编码，可为空。
1. 现转标志为“转”时，该要素必填且不能为空
2. 该笔明细交易是转账交易时，对方账号和对方户名必须填实际收款人，不可填中间过渡账户或清算账户。（第三方支付合作单位需要求合作方将实际收款人信息返回，如目前因第三方外部原因无法获取应列出相应第三方名称）
3. 该笔明细交易是代收、代扣、中间业务收入等对手方是内部户的交易时，对方账号和对方户名可以填内部账账户及账户名称。
4. 对方账号与对方户名必须一致，对应同一实体。
5. 现转标志为“转”时，对方行号非空，且必须是12位人行支付行号，分支机构如没有人行支付行号，可填写最近的上一级管理机构支付行号。
6. 对方行号里填写的人行支付行号和对方行名必须一致。
7. 现转标志为“转”时，对方行名非空，需与人行支付行号对应的银行机构名称。
8. 各行应从官方渠道获得一份官方发布的人行支付行号及行名字典表，并将对方行号与对方行名与之保持一致。
</t>
  </si>
  <si>
    <t xml:space="preserve">跨境交易行名按实际填写(可接受英文)，可为空。
1. 现转标志为“转”时，该要素必填且不能为空
2. 该笔明细交易是转账交易时，对方账号和对方户名必须填实际收款人，不可填中间过渡账户或清算账户。（第三方支付合作单位需要求合作方将实际收款人信息返回，如目前因第三方外部原因无法获取应列出相应第三方名称）
3. 该笔明细交易是代收、代扣、中间业务收入等对手方是内部户的交易时，对方账号和对方户名可以填内部账账户及账户名称。
4. 对方账号与对方户名必须一致，对应同一实体。
5. 现转标志为“转”时，对方行号非空，且必须是12位人行支付行号，分支机构如没有人行支付行号，可填写最近的上一级管理机构支付行号。
6. 对方行号里填写的人行支付行号和对方行名必须一致。
7. 现转标志为“转”时，对方行名非空，需与人行支付行号对应的银行机构名称。
8. 各行应从官方渠道获得一份官方发布的人行支付行号及行名字典表，并将对方行号与对方行名与之保持一致。
</t>
  </si>
  <si>
    <t>指银行机构吸收的除个人以外的机构（包括企业、事业单位、机关、社会团体等）开立的活期存款账户，包括吸收的保险公司存放款、社会保障基金、2009年1月1日前签署的邮政储蓄机构等的协议存款、保证金存款，包括同业存放在内。按照人行账户管理办法划分标准，包括所有对公类活期账户余额。当月销户的要报、当月余额为0的都要报。</t>
  </si>
  <si>
    <t>关联数据项：对公客户.客户统一编号</t>
  </si>
  <si>
    <t>人民币：基本户，一般户，专用户，临时户，临时户（验资注册），临时户（验资增资），待核准账户，人民币保证金账户，同业存款账户，委贷基金账户。
外币：经常-结算户，经常-保税监管区结算户，经常-离岸户，经常-其他，资本-资本金户，资本-保税监管资本金户，资本-股本金户，资本-外债专户，资本-其他，外汇贷转存专户，外汇待核查户。</t>
  </si>
  <si>
    <t>PK。关联数据项：对公活期存款分户账.活期存款账号</t>
  </si>
  <si>
    <t>关联数据项：总账会计全科目表.总账会计科目编号，当一笔交易的核算对应多个科目时填主要科目</t>
  </si>
  <si>
    <t>本笔交易在核心系统的交易时间。关联数据项：交易流水.交易时间</t>
  </si>
  <si>
    <t>批量发工资的可以用中间代发户作为对手信息；跨境交易行名按实际填写(可接受英文)；可为空</t>
  </si>
  <si>
    <t>指银行机构吸收的除个人以外的机构（包括企业、事业单位、机关、社会团体等）开立的，除活期存款以外的其他所有存款账户信息，包括对公定期、定活两便，以及对公协议、协定、结构性存款、同业存放、吸收的保险公司存放款、社会保障基金、2009年1月1日前签署的邮政储蓄机构等的协议存款的定期存款分户账信息。对公定期存款分户账，按照人行账户管理办法划分标准，包括所有对公类定期账户余额。当月销户的要报、当月余额为0的都要报。</t>
  </si>
  <si>
    <t>PK。关联数据项：对公定期存款分户账.定期存款账号</t>
  </si>
  <si>
    <t>单列账之外的原则上都归入内部账采集，内部的机关财务账，成本类不需要报送；单列账不需要在此表报送，报送至信用卡和其余六个对公/个人分户账中；资本账户需要报送。</t>
  </si>
  <si>
    <t>单列账明细之外的原则上都归入内部分户账明细记录采集。内部的机关财务账，成本类不需要报送；单列账不需要在此表报送，报送至信用卡和其余六个对公/个人分户账中；资本账户需要报送。</t>
  </si>
  <si>
    <t>PK。关联数据项：内部分户账.内部分户账账号</t>
  </si>
  <si>
    <t>PK。关联数据项：个人信贷业务借据.信贷借据号</t>
  </si>
  <si>
    <t>关联数据项：总账会计全科目表.总账会计科目编号，涉及多个科目的，可以填本金科目</t>
  </si>
  <si>
    <t>如刚开户，没有还款，填00000000。</t>
  </si>
  <si>
    <t>关联数据项：信贷合同表.信贷合同号</t>
  </si>
  <si>
    <t>未约定还款账号的留为缺失值。关联数据项：个人活期存款分户账.活期存款账号</t>
  </si>
  <si>
    <t>贷款账户截止到目前期数的正常本金余额，改为：正常本金。已核销借据，核销部分余额为0</t>
  </si>
  <si>
    <t>增加备注说明，原数据项名称为贷款正常余额，原数据项代码为DKZCYE</t>
  </si>
  <si>
    <t>贷款账户截止到目前期数逾期未还的本金余额，改为：逾期本金。已核销借据，核销部分余额为0</t>
  </si>
  <si>
    <t>增加备注说明,原数据项名称为贷款逾期余额，原数据项代码为DKYQYE。</t>
  </si>
  <si>
    <t>指逾期90天以下的利息（包括正常部分）。已核销借据，核销部分余额为0</t>
  </si>
  <si>
    <t>增加备注说明，原数据项名称为欠本余额，原数据项代码为QBYE</t>
  </si>
  <si>
    <t>90天以上的逾期利息。已核销借据，核销部分余额为0</t>
  </si>
  <si>
    <t>贷款合同约定的到期日期，YYYYMMDD。</t>
  </si>
  <si>
    <t>PK。关联数据项：个人信贷分户账.贷款分户账号</t>
  </si>
  <si>
    <t>关联数据项：柜员表.柜员号，允许为空</t>
  </si>
  <si>
    <t>PK。关联数据项：对公信贷业务借据.信贷借据号</t>
  </si>
  <si>
    <t>关联数据项：总账会计全科目表.总账会计科目名称，填本金科目。</t>
  </si>
  <si>
    <t>关联数据项：对公活期存款分户账.活期存款账号</t>
  </si>
  <si>
    <t>关联数据项：对公活期存款分户账.活期存款账号,汇款押汇、信用证押汇，没有贷款入账账号，此种情况可以为空</t>
  </si>
  <si>
    <t>贷款账户截止到目前期数的正常本金余额，已核销借据，核销部分余额为0</t>
  </si>
  <si>
    <t>贷款账户截止到目前期数逾期未还的本金余额，已核销借据，核销部分余额为0</t>
  </si>
  <si>
    <t>增加备注说明，原数据项名称为贷款逾期余额，原数据项代码为DKYQYE。</t>
  </si>
  <si>
    <t>PK。关联数据项：对公信贷分户账.贷款分户账号</t>
  </si>
  <si>
    <t>关联数据项：对公信贷业务借据.信贷借据号</t>
  </si>
  <si>
    <t>关联数据项：柜员表.柜员号,可以为空</t>
  </si>
  <si>
    <t>PK。如包含个人身份证件号码，则为隐私，银行机构需做变形，变形规则见《采集技术接口说明》。</t>
  </si>
  <si>
    <t>部分机构没有此字段，无金融许可证号，按其上级机构的金融许可证号填报。关联数据项：机构信息表.金融许可证号</t>
  </si>
  <si>
    <t>参照《GB/T 2659-2000 世界各国和地区名称》。</t>
  </si>
  <si>
    <t>参照《GB/T 4658-2006 学历代码》填写中文描述或中文字典。</t>
  </si>
  <si>
    <t>未婚，已婚，初婚，再婚，复婚，丧偶，离异；
未说明的婚姻状况。</t>
  </si>
  <si>
    <t>参照《GB/T 8561-2001 专业技术职务代码》填写中文描述或中文字典。</t>
  </si>
  <si>
    <t>PK。如包含个人身份证件号码，则为隐私，银行机构需做变形，变形规则见《采集技术接口说明》。关联数据项：个人基础信息.客户统一编号</t>
  </si>
  <si>
    <t>已登记统一社会信用代码的，填18位统一社会信用代码；未登记统一社会信用代码的，填组织机构代码。境外金融机构、临时验资户类客户填写默认值0。</t>
  </si>
  <si>
    <t>填报该客户所属行业的小类代码对应的行业。行业分类按《GB/T 4754 国民经济行业分类》执行。境外机构按“境外”填报。</t>
  </si>
  <si>
    <t xml:space="preserve">额度 </t>
  </si>
  <si>
    <t>YYYYMM，默认值999912。</t>
  </si>
  <si>
    <t>与个人住址或法人注册地对应的行政区划代码，按照《GB/T 2260 中华人民共和国行政区划代码》的6位编码填报。集团母公司为境外企业的，填报为“999999”。</t>
  </si>
  <si>
    <t>本表应填报银行自身的股东。对于已上市银行，需填报持股1%以上股东信息，未上市银行机构应报送所有的对公、个人股东信息。</t>
  </si>
  <si>
    <t>PK。如包含个人身份证件号码，则为隐私，银行机构需做变形，变形规则见《采集技术接口说明》。关联数据项：对公客户.客户统一编号 或 个人基础信息.客户统一编号</t>
  </si>
  <si>
    <t>PK。对法人股东，填报股东统一社会信用代码（组织机构代码）；对个人股东，填报股东个人身份证件号码，隐私，银行机构需做变形，变形规则见《采集技术接口说明》。</t>
  </si>
  <si>
    <t>百分比为单位，即1/100，保留两位小数。</t>
  </si>
  <si>
    <t>最近一次持股份额由0变为非0的日期。</t>
  </si>
  <si>
    <t>PK。如包含个人身份证件号码，则为隐私，银行机构需做变形，变形规则见《采集技术接口说明》。关联数据项：对公客户.客户统一编号</t>
  </si>
  <si>
    <t>PK。关联人如果是银行客户，则填写其客户编号。如包含个人身份证件号码，则为隐私，银行机构需做变形，变形规则见《采集技术接口说明》。</t>
  </si>
  <si>
    <t>包括表内各项贷款、包括贴现、转贴现、垫款。包括表外授信业务，包括委托贷款的信贷合同内容，但委托相关信息应在[委托贷款]表中体现。采集时间段内结清的信贷业务也仍然需要报送。信用卡分期业务在持卡人分期业务情况表中报送。</t>
  </si>
  <si>
    <t>百分比为单位，即1/100，为年利，精确到小数点后4位。当利率类型为固定利率时，利率直接填写固定利率值，当利率类型为浮动利率时，填挂钩的最近一期存、贷、libor、shibor等基准利率值。表外业务没有的填写默认值</t>
  </si>
  <si>
    <t>浮动比例与上浮比例均折算点数填报。如上浮1%是填100.00，下浮1%是填-100.00，精确到小数点后2位。如果利率类型是固定利率，则利率浮动填写0.00。如利率类型是浮动利率，则与利率基准结合进行计算。</t>
  </si>
  <si>
    <t>境内地区参照《GB/T 2260 中华人民共和国行政区划代码》填写国内行政区划名称，精确到地市级；境外地区参照《GB/T 2659-2000 世界各国和地区名称》填写国名或地区名称。</t>
  </si>
  <si>
    <t>投向地区多于一个的，按照比重由多到少依次填报，中间用英文分号（;）隔开。</t>
  </si>
  <si>
    <t>依据《GB/T 4754 国民经济行业分类》填报该笔贷款投向行业的代码。详细填报至小类。贴现、流动资金贷款、表外形成的垫款等无法确定实际投向的，按照客户主营业务所属行业填报。投向境外的贷款按“境外”填报。</t>
  </si>
  <si>
    <t>借款合同约定起止期限。YYYYMMDD-YYYYMMDD。</t>
  </si>
  <si>
    <t>PK，无借据的，填写业务编号,如票据号</t>
  </si>
  <si>
    <t>关联数据项：个人基础信息.客户名称</t>
  </si>
  <si>
    <t>部分表外业务（如承兑汇票），到期后余额为0，之前填票面金额。</t>
  </si>
  <si>
    <t>包含国内贸易融资和国际贸易融资业务信息，1.信用证、保函等，有些业务品种不具备部分字段无法填写时允许为空；
2.包含表内贸易融资与表外贸易融资。</t>
  </si>
  <si>
    <t>PK。未发生垫款时可用银行国际业务编号代替</t>
  </si>
  <si>
    <t>出口合同打包贷款，出口信用证打包贷款，出口信用证押汇，出口信用证押汇（离岸），出口信用证贴现，出口信用证贴现（离岸），出口托收押汇，出口托收押汇（OTS），出口托收贴现，出口托收贴现（OTS），出口商业发票融资，福费廷，福费廷（离岸），货到付款押汇，进口信用证押汇，进口代收押汇，提货担保，提货担保（OTS），备用信用证，备用信用证（OTS），进口信用证，进口信用证（OTS），保理，保兑仓，进口代付，打包贷款，议付/卖方融资，买方融资，国内保理，发票融资，商品融资，保函，其他。</t>
  </si>
  <si>
    <t>“福费廷种类”增加其他。</t>
  </si>
  <si>
    <t>银团贷款，以信贷合同号为PK填写，不论本行是参贷行还是主办行，只报送本行的信贷合同，银团贷款内其他机构的信贷合同不录入本表，行内银团不在此表报送。</t>
  </si>
  <si>
    <t>PK。关联数据项：信贷合同表.信贷合同号</t>
  </si>
  <si>
    <t>建议字段名称参考《银团业务指引》的具体名称，建议字段名称改为“牵头行行号”</t>
  </si>
  <si>
    <t>建议字段名称参考《银团业务指引》的具体名称，建议字段名称改为“参加行行号”</t>
  </si>
  <si>
    <t>建议字段名称参考《银团业务指引》的具体名称，建议字段名称改为“牵头行行名”</t>
  </si>
  <si>
    <t>建议字段名称参考《银团业务指引》的具体名称，建议字段名称改为“参加行行名”</t>
  </si>
  <si>
    <t>办理此项业务的客户经理的工号。关联数据项：员工表.工号</t>
  </si>
  <si>
    <t>信贷业务种类参照1104 G01_VII报送口径，报送：个人经营性贷款、汽车贷款、住房按揭贷款、其他。不报送除委托贷款之外的表外业务和信用卡业务。</t>
  </si>
  <si>
    <t>个人贷款在会计系统中的入账号，部分机构没有贷款分户账号，则填报信贷借据号。关联数据项：个人信贷分户账.贷款分户账号</t>
  </si>
  <si>
    <t>隐私，银行机构变形，三个字以内（包含三个字）的名称保留最后一个字，其余长度的名称不变形。关联数据项：个人基础信息.客户名称</t>
  </si>
  <si>
    <t>贷款展期次数，未展期为0。</t>
  </si>
  <si>
    <t>贷款实际到期的具体日期，YYYYMMDD。垫款按垫款发生日填写。实际到期日期可以是展期后的日期，与原始到期日期不同</t>
  </si>
  <si>
    <t>关联数据项：个人活期存款分户账.活期存款账号</t>
  </si>
  <si>
    <t>百分比为单位，即1/100，为年利，精确到小数点后4位。当利率类型为固定利率时，利率直接填写固定利率值，当利率类型为浮动利率时，填挂钩的最近一期存、贷、libor、shibor等基准利率值。</t>
  </si>
  <si>
    <t>若没有填0</t>
  </si>
  <si>
    <t xml:space="preserve">连续欠款期数，仅当目前一期有欠款时填报，填写与当前期数连续起来的欠款期数。 </t>
  </si>
  <si>
    <t>如包含个人身份证件号码，则为隐私，银行机构需做变形，变形规则见《采集技术接口说明》。关联数据项：对公客户.客户统一编号</t>
  </si>
  <si>
    <t>关联数据项：对公客户.客户名称</t>
  </si>
  <si>
    <t>关联数据项：对公活期存款分户账.活期存款账号 或 对公定期存款分户账.定期存款账号</t>
  </si>
  <si>
    <t>担保合同的担保方式。抵押，质押，单人保证，多人保证，多人联保，多人分保，混合。其中：
单人保证是指（一个或多个）保证人分别签订一份保证合同为借款人作担保，每份保证合同确定每个人应承担的实际担保金额。借款人被担保的金额为上述保证合同金额的合计数。
多人保证指多个保证人分别为一个借款人签订独立的保证合同，每个保证人都承担相同的保证合同中签订的总担保金额。
多人联保是指多人共同签订一份保证合同为借款人作担保，并且规定每个保证人都承担相同的保证合同中签订的总担保金额。
多人分保是指多人共同签订一份保证合同为借款人作担保，并且在保证合同中规定每个人应承担的实际担保金额。</t>
  </si>
  <si>
    <t>PK。如为个人身份证件号码，则为隐私，银行机构需做变形，变形规则见《采集技术接口说明》。</t>
  </si>
  <si>
    <t>PK。关联数据项：信贷业务担保合同.担保合同号</t>
  </si>
  <si>
    <t>PK。被担保的信贷合同号。关联数据项：信贷合同表.信贷合同号</t>
  </si>
  <si>
    <t>PK关联数据项：信贷业务担保合同.担保合同号</t>
  </si>
  <si>
    <t>如包含个人身份证件号码，则为隐私，银行机构需做变形，变形规则见《采集技术接口说明》。关联数据项：个人基础信息.客户统一编号 或 对公客户.客户统一编号</t>
  </si>
  <si>
    <t>PK,信用证合约的编号</t>
  </si>
  <si>
    <t>PK,指信用证申请人的客户编号</t>
  </si>
  <si>
    <t>担保合约编号是用于区分担保合约信息系统分配的的唯一编码，如对应多个担保合约，则将编号罗列，并用“|”隔开</t>
  </si>
  <si>
    <t>PK,信用证的唯一标识，包括他行信用证</t>
  </si>
  <si>
    <t>PK,如包含个人身份证件号码，则为隐私，银行机构需做变形，变形规则见《采集技术接口说明》。</t>
  </si>
  <si>
    <t>PK。银行个人客户开立活期存款账户的账号；无关联活期存款账号时不填；关联多个活期账号，每一个活期存款账号填一条记录。有多个账号时填多条记录</t>
  </si>
  <si>
    <t>关联数据项：机构信息表.银行机构代码；没有支付行号时归属到最近一级有支付行号的上级记账机构</t>
  </si>
  <si>
    <t>增加“挂失”“止付”</t>
  </si>
  <si>
    <t>PK。无存折号时填存款账号</t>
  </si>
  <si>
    <t xml:space="preserve">对客户授信的信息，但不包含客户使用授信的信息。包括对公和个人、同业。按最细颗粒填，按授信协议填，不要计算之后再报送。1.有授信的客户都需要报送，如低风险自动授信都需要填报授信信息。
2.报送范围：表内、表外、代管理的信贷资产,如：本行信贷资产转让后由本行代管的授信信息仍需报送。
3.增加授信的，应该报单笔。
</t>
  </si>
  <si>
    <t>填报银行授予客户授信额度的授信号码（或授信合同号码），该号码唯一标识该笔授信。若银行对该客户有多笔授信，应逐笔填列。“未纳入授信业务”栏的授信号码按“WNRSXYW”填报。</t>
  </si>
  <si>
    <t>所有表内外已核销的贷款信息。1.包含信用卡核销。
2.根据财政部2017年《金融企业呆账核销管理办法》规定，走核销程序的贷款需报送在此表。
3.可以参考1104口径，不包含境外，但与1104统计数据不作强制核对。</t>
  </si>
  <si>
    <t>修改字段名称，展期利率修改为展期基准利率。百分比为单位，即1/100，为年利，精确到小数点后4位。当利率类型为固定利率时，利率直接填写固定利率值，当利率类型为浮动利率时，填挂钩的最近一期存、贷、libor、shibor等基准利率值。</t>
  </si>
  <si>
    <t>业务范围与1104一致，但包含转入的信贷资产。报送行外的转让，行内机构间的转让不需报送。票据的买卖、买入返售、卖出回购不在本表填报。</t>
  </si>
  <si>
    <t>关联数据项：机构信息表.内部机构号。填写信贷借据机构对应的内部机构号</t>
  </si>
  <si>
    <t>填贷款余额，ABS按发行总量</t>
  </si>
  <si>
    <t>根据业务实际情况填写，ABS利息可以不填</t>
  </si>
  <si>
    <t>ABS劣后级回购不填，不良资产不涉及回购可以不填</t>
  </si>
  <si>
    <t>资产转让包含多张借据的，填写多条记录。报送行外的转让，行内机构间的转让不需报送。票据的买卖、买入返售、卖出回购不在本表填报，参考1104口径。</t>
  </si>
  <si>
    <t>根据实际业务填写，如ABS转让填信托合同号</t>
  </si>
  <si>
    <t>关联数据项：机构信息表.银行机构代码。填借据机构的人行支付行号</t>
  </si>
  <si>
    <t>发生贷款五级形态变动的原因，例如“贷款回收”、“贷款转让”、“贷款核销”等。可填报“贷款回收”、“贷款转让”、“贷款核销”、“系统自动评定”等</t>
  </si>
  <si>
    <t>除借记卡外的其它所有卡片的信息，包括信用卡、贷记卡、准贷记卡、公务卡等。卡号+信用卡账户+采集日期 为主键</t>
  </si>
  <si>
    <t>包含本卡所有可用组织通道，主要通道在前，填写信用卡组织的规范简称，如银联、VISA等。使用英文半角/隔开 原字段名：客户最后交易日期</t>
  </si>
  <si>
    <t>关联数据项：信用卡信息.卡号</t>
  </si>
  <si>
    <t>PK。填记账日期，对于余额结转记录为余额结转日期</t>
  </si>
  <si>
    <t>交易类型2</t>
  </si>
  <si>
    <t>把现金交易识别出来放入“现”，其他都放入“转”。</t>
  </si>
  <si>
    <t>客户往账业务对应传票上记载有明确的最终交易对手信息的，有条件必填。如果是“费用入账”，此账号为费用收入账号。收单行是本行的，需要填报；批量业务和司法代扣业务可以不填对方信息；该字段不做空值校验。</t>
  </si>
  <si>
    <t>百分比为单位，即1/100。</t>
  </si>
  <si>
    <t>填报为：“是”或“否”</t>
  </si>
  <si>
    <t>柜员工作站，ATM，VTM，多媒体自助终端，自动补登折机，POS，其他。</t>
  </si>
  <si>
    <t>填写持卡人基础情况,确保每一持卡人（客户编号）一条记录，以后每月填报当月新发卡客户的基础信息。客户额度按客户级额度进行统计。</t>
  </si>
  <si>
    <t>填写持卡人当前授信情况,确保每一持卡人（身份号）一条记录；以后每月填写上述栏位有变化的持卡人信息。客户额度按客户级额度进行统计；当前授信额度、透支本金等包括固定额度、分期额度和临时额度。</t>
  </si>
  <si>
    <t>PK,,如包含个人身份证件号码，则为隐私，银行机构需做变形，变形规则见《采集技术接口说明》。</t>
  </si>
  <si>
    <t>逾期1期填写1，以此类推</t>
  </si>
  <si>
    <t>近6个月平均额度使用率</t>
  </si>
  <si>
    <t>近6个月平均还款率</t>
  </si>
  <si>
    <t>实际还款金额/账单显示应还款金额</t>
  </si>
  <si>
    <t>如为新发卡客户，则填0</t>
  </si>
  <si>
    <t>原名称为：本季度累计消费交易量（不含取现、转账）；原数据项代码为：BJDLJXFJYL</t>
  </si>
  <si>
    <t>原名称为：本季度累计取现、转账交易量；原数据项代码为：BJDLJQXZZJYL</t>
  </si>
  <si>
    <t>原名称为：本季度累计分期交易量；原数据项代码为：BJDLJFQJYL</t>
  </si>
  <si>
    <t>原名称为：本季度累计收入；原数据项代码为：BJDLJSR；修改备注中报数频率为月</t>
  </si>
  <si>
    <t>放款日期，格式：20150101</t>
  </si>
  <si>
    <t>账单分期等循环额度内分期填报0</t>
  </si>
  <si>
    <t>分期商户MCC码</t>
  </si>
  <si>
    <t>分期商户MCC名称</t>
  </si>
  <si>
    <t>上报人行全科目时所用的金融机构代码。金融机构代码由中国人民银行统一编发。第一级：清算中心编码，占4个字节。规定一个中心城市范围内只能用中心城市人民银行的清算中心代码，不能使用人民银行县级支行清算中心代码。第二级：机构代码，占3个字节。在原1位银行行别和保险公司标志代码（GB13496-92）的基础上，左右各扩充1位。最左边1位可以作为机构类别代码，将顺序编码法改为分类编码法。数据资源不足时，可以向英文字母A-Z扩充。第三级：分支机构代码，占3个字节。第1位为中心城市下属地区（主要是下属县或县级市、区）编码，若数字资源不足时，可以向英文字母A-Z扩充。后2位为金融机构顺序号。第四级：校验码，占1个字节，计算方法沿用“全国清算中心代码”中的规定。</t>
  </si>
  <si>
    <t>PK。若为外币，则报送外币折美元的编号。</t>
  </si>
  <si>
    <t>记录资金交易双方达成的交易（可以理解为合同或者协议），包括各类标准和非标准金融工具的交易信息，如债券、非标准化债权等，清算信息无需填报。同一交易编号（同一合同）内包含多个金融工具，则应每个金融工具填报一条记录，即金融工具包应当解包。外汇交易包含即期、远期；票据交易的金融工具编号必须填写票据号码，并能关联至[票据票面信息]，票据包应当解包。详见《资金交易信息表分交易子类填写说明》。自营资金交易不报送在该表。</t>
  </si>
  <si>
    <t>关联数据项：总账会计全科目表.总账会计科目编号。以交易主体和发生时计入的科目为准</t>
  </si>
  <si>
    <t>PK。关联数据项：金融工具信息表.金融工具编号 或 票据票面信息表.票据号码</t>
  </si>
  <si>
    <t>数字加单位表示，如10万元或1.5%。</t>
  </si>
  <si>
    <t>部分复杂衍生品金融工具难以用名称来描述的，按照大类来填写。金融工具如果是非标产品，那么金融工具名称必须要填写全称。如XX券商XXX资管计划X期，XX银行同业理财产品X期</t>
  </si>
  <si>
    <t>现金及银行存款，货币市场工具，债券，理财直接融资工具，新增可投资资产（信贷资产流转项目、其他新增），非标准化债权类资产，权益类投资，金融衍生品，QDII，商品类资产，另类资产（艺术品、知识产权等），公募基金，私募基金。</t>
  </si>
  <si>
    <t>央行公布的人民币汇率中间价。100外币折合多少本币。</t>
  </si>
  <si>
    <t>格式类型目前为D10.6，小数点前只有4位，扩为D20.6</t>
  </si>
  <si>
    <t>银行清算资金使用价格。100外币折合多少本币。</t>
  </si>
  <si>
    <t>PK。指汇率收盘价格对应的日期。</t>
  </si>
  <si>
    <t xml:space="preserve">同业往来大类下的票据转贴现、同业存单，债券和同业投资大类下的所有业务需填报基础资产相关信息：
票据转贴现业务的基础资产为票据，基础资产客户为票据承兑方；
同业存单和债券业务的基础资产为证券（资产编码使用证券代码，资产名称使用证券简称），基础资产客户为证券发行人；
股权投资业务的基础资产为股权，基础资产客户为股权归属公司；                                     投资的基础资产为信贷资产（或收益权）、不良资产包（或收益权），基础资产客户为信贷资产、不良资产包原始出让方（银行）；
公募基金、私募基金、理财业务的基础资产为产品本身（资产编码使用产品编码，资产名称使用产品简称），基础资产客户为产品的发行人或管理人，与G31原则保持一致，不进行穿透；
资管产品（包括非保本理财产品）、其他投资的基础资产为穿透后的底层投资，基础资产客户为底层投资的最终兑付方，与G31原则保持一致。对于一笔交易有多个基础资产的情况，只填报总的资产管理人信息，基础资产名称处统一标注为“复合基础资产”，留作未来现场检查时重点调查。                             </t>
  </si>
  <si>
    <t>按照G31标准填写穿透后的最终投向。</t>
  </si>
  <si>
    <t>与采集日期CJRQ冲突，调整为CHJRQ</t>
  </si>
  <si>
    <t>交易到期日。对于永续债、需要赎回才能终止的业务（如货币基金、债券基金等）统一填报默认值（如9999年12月31日）</t>
  </si>
  <si>
    <t>债券业务填写成交时的面值，其余业务成交面值=业务本金</t>
  </si>
  <si>
    <t>成交面值*成交价格/100</t>
  </si>
  <si>
    <t>成交时该业务的原始到期收益率年化值（净值类产品除外）</t>
  </si>
  <si>
    <t>原名称：科目余额；原数据项代码：KMYE</t>
  </si>
  <si>
    <t>对于不需要计提减值准备的资产，如FVPTL类的资产则填为0</t>
  </si>
  <si>
    <t>债券业务填写存量日的剩余面值，其余业务剩余面值=存量日的剩余本金</t>
  </si>
  <si>
    <t>FVTPL、FVOCI计量的业务填写财务口径估值结果，AC计量的业务填写剩余本金，不考虑减值。</t>
  </si>
  <si>
    <t>产品ID</t>
  </si>
  <si>
    <t xml:space="preserve">PK。对公募理财产品，产品登记编码为大写字母和数字构成的14位特征组合码。编码分为三段，从左至右分别为：6位金融机构代码；2位年度码；6位顺序码。其中金融机构代码采用《金融机构编码规范》编发的法人机构代码（即金融机构代码前6位）；年度码采用产品募集起始日（从）所在年度的后两位数字编码。
对私募理财产品，产品登记编码为大写字母和数字构成的15位特征组合码。编码分为四段，从左至右分别为：6位金融机构代码；2位年度码；1位标识码；6位顺序码。其中金融机构代码采用《金融机构编码规范》编发的法人机构代码（即金融机构代码前6位）；年度码采用产品募集起始日所在年度的后两位数字编码；标识码分为大写字母A。
</t>
  </si>
  <si>
    <t>产品成立至本统计期末确认的累计申购金额总和，以人民币为单位。对于2013年1月1日前成立的产品，只能提供2013年1月1日至本统计期末的累计数据。</t>
  </si>
  <si>
    <t>产品成立至本统计期末确认的累计申购份额总和。对于2013年1月1日前成立的产品，只能提供2013年1月1日至本统计期末的累计数据。</t>
  </si>
  <si>
    <t>产品成立至本统计期末确认的累计兑付金额总和，以人民币为单位。对于2013年1月1日前成立的产品，只能提供2013年1月1日至本统计期末的累计数据。</t>
  </si>
  <si>
    <t>产品成立至本统计期末确认的累计兑付收益金额总和，以人民币为单位。对于2013年1月1日前成立的产品，只能提供2013年1月1日至本统计期末的累计数据。</t>
  </si>
  <si>
    <t>产品成立至本统计期末确认的累计赎回份额总和。对于2013年1月1日前成立的产品，只能提供2013年1月1日至本统计期末的累计数据。</t>
  </si>
  <si>
    <t>PK。由理财中心系统自动计算生成，非发行机构直接填写内容。</t>
  </si>
  <si>
    <t>银行为实际管理人，其他机构为实际管理人，资产管理公司，特殊目的载体（SPV）。</t>
  </si>
  <si>
    <t>理财产品的管理方式。理财中心暂无相关信息，计划于2020年6月起提供数据。</t>
  </si>
  <si>
    <t>1. 独立运作：商业银行独立进行理财产品运作。
2. 银信：商业银行和信托公司合作进行理财产品运作。
3. 银保：商业银行和保险公司合作进行理财产品运作。
4. 银基：商业银行和基金公司合作进行理财产品运作。
5. 银证：商业银行和证券公司合作进行理财产品运作。
6. 混合类：商业银行采用两种以上的合作模式进行理财产品运作。
7. 其他：商业银行和其他机构合作进行理财产品运作。</t>
  </si>
  <si>
    <t>T+N（N为数字）</t>
  </si>
  <si>
    <t>理财中心暂无相关信息，计划于2020年6月起提供数据。</t>
  </si>
  <si>
    <t>在“公募/私募登记模块”登记的为新产品，其余为老产品，由理财中心系统自动计算生成，非发行机构直接填写内容。</t>
  </si>
  <si>
    <t>该理财产品或者本行同类理财产品年化收益的比较标准上限。理财中心暂无相关信息，计划于2020年6月起提供数据。</t>
  </si>
  <si>
    <t>该理财产品或者本行同类理财产品年化收益的比较标准下限。理财中心暂无相关信息，计划于2020年6月起提供数据。</t>
  </si>
  <si>
    <t>该理财产品或者本行同类理财产品年化收益的比较标准说明。理财中心暂无相关信息，计划于2020年6月起提供数据。</t>
  </si>
  <si>
    <t>资产ID</t>
  </si>
  <si>
    <t>间接投资资产的中间层的名称，存在多层嵌套的以分号”;”隔开，由理财中心系统自动计算生成，非发行机构直接填写内容。</t>
  </si>
  <si>
    <t>间接投资资产的中间层的类型，存在多层嵌套的以分号”;”隔开，由理财中心系统自动计算生成，非发行机构直接填写内容。</t>
  </si>
  <si>
    <t>行内资产/负债编码</t>
  </si>
  <si>
    <t>PK。与底层资产相对应。银行理财产品所投资资产或负债在银行内部登记时被赋予的代码，该代码在银行内部应具有唯一性。</t>
  </si>
  <si>
    <t>资产/负债类别（一级）</t>
  </si>
  <si>
    <t>资产/负债类别（二级）</t>
  </si>
  <si>
    <t>利率/收益率</t>
  </si>
  <si>
    <t>该表体现统计期末理财产品持有的非标准化债权类资产（目前包含信托贷款、委托贷款、信贷资产转让、收/受益权、委托债权、应收账款、带回购条款的股权性融资、债券融资类产品）明细信息。</t>
  </si>
  <si>
    <t>收/受益权标的所对应的类别。</t>
  </si>
  <si>
    <t>预期到期日之后的诉讼期结束，处置资产的清算日期。发行时在相关的发行文件中披露。理财中心暂无相关信息，计划于2020年6月起提供数据。</t>
  </si>
  <si>
    <t>单位份额的金额。理财中心暂无相关信息，计划于2020年6月起提供数据。</t>
  </si>
  <si>
    <t>约定的计算并支付利息的方式。理财中心暂无相关信息，计划于2020年6月起提供数据。</t>
  </si>
  <si>
    <t>付息频率（个月/次）</t>
  </si>
  <si>
    <t>标识付息周期是否规律。理财中心暂无相关信息，计划于2020年6月起提供数据。</t>
  </si>
  <si>
    <t>利息分布方式代码标识付息周期小于12个月的附息式固定利率、附息式浮动利率资产的利息分配方式，全年利息按照付息频率在各计息期间平均分配或按照各计息期的实际天数计算和分配。理财中心暂无相关信息，计划于2020年6月起提供数据。</t>
  </si>
  <si>
    <t>资产在资产包现金流分配机制中的现金偿还次序，相同结构档次的债权类资产具有相同的收益分配顺序。理财中心暂无相关信息，计划于2020年6月起提供数据。</t>
  </si>
  <si>
    <t>标识证券化资产约定的还本方式，根据基础资产现金流回收情况过手摊还，或是根据固定的摊还计划还本。理财中心暂无相关信息，计划于2020年6月起提供数据。</t>
  </si>
  <si>
    <t>是否约定了分期还本条款。理财中心暂无相关信息，计划于2020年6月起提供数据。</t>
  </si>
  <si>
    <t>资产包所包含基础资产的种类。理财中心暂无相关信息，计划于2020年6月起提供数据。</t>
  </si>
  <si>
    <t>根据现金流分配机制，基础资产回收款完成各分级、各分档本金和收益分配后的超额收益分配部分，在各分级、各分档的分配比例。理财中心暂无相关信息，计划于2020年6月起提供数据。</t>
  </si>
  <si>
    <t>担保増信机构的组织机构代码或统一社会信用代码。理财中心暂无相关信息，计划于2020年6月起提供数据。</t>
  </si>
  <si>
    <t>担保増信机构的名称。理财中心暂无相关信息，计划于2020年6月起提供数据。</t>
  </si>
  <si>
    <t>选择权条款的种类，根据选择权条款中约定的权力行使方、权力种类划分为发行人赎回选择权、投资人回售选择权等类型。理财中心暂无相关信息，计划于2020年6月起提供数据。</t>
  </si>
  <si>
    <t>选择权的履约方式。理财中心暂无相关信息，计划于2020年6月起提供数据。</t>
  </si>
  <si>
    <t>选择权类型为欧式期权的选择权，约定的选择权行使日期（理论行权日）。理财中心暂无相关信息，计划于2020年6月起提供数据。</t>
  </si>
  <si>
    <t>以一定间隔无限次行使的选择权的首次行权日期。理财中心暂无相关信息，计划于2020年6月起提供数据。</t>
  </si>
  <si>
    <t>选择权在约定的区间中，可以行使权利的本次日期与下次日期之间的间隔。理财中心暂无相关信息，计划于2020年6月起提供数据。</t>
  </si>
  <si>
    <t>含权资产行使权利时的净价，并扣除当日因分期还本兑付的本金值，不包含应计利息。理财中心暂无相关信息，计划于2020年6月起提供数据。</t>
  </si>
  <si>
    <t>资产是否约定了可续期或永续条款。理财中心暂无相关信息，计划于2020年6月起提供数据。</t>
  </si>
  <si>
    <t>永续资产是否约定了利息递延条款，允许发行人在一定条件下延迟支付利息。理财中心暂无相关信息，计划于2020年6月起提供数据。</t>
  </si>
  <si>
    <t>永续资产是否约定了递延的利息需要计息。理财中心暂无相关信息，计划于2020年6月起提供数据。</t>
  </si>
  <si>
    <t>永续资产存续期内首次重定利率的日期。理财中心暂无相关信息，计划于2020年6月起提供数据。</t>
  </si>
  <si>
    <t>永续资产在首次重定价日期后，各个重定价日期之间的日期长度。理财中心暂无相关信息，计划于2020年6月起提供数据。</t>
  </si>
  <si>
    <t>发行条款是否允许发行人部分赎回。理财中心暂无相关信息，计划于2020年6月起提供数据。</t>
  </si>
  <si>
    <t>发行文件中约定的部分赎回比例，或公告的实际部分赎回比例。理财中心暂无相关信息，计划于2020年6月起提供数据。</t>
  </si>
  <si>
    <t>融资人组织机构(社会信用)代码</t>
  </si>
  <si>
    <t>指担保人用以担保债权的手段。理财中心暂无相关信息，计划于2020年6月起提供数据。</t>
  </si>
  <si>
    <t>PK。银行理财产品的每一笔投资交易在银行内部登记时被赋予的代码。</t>
  </si>
  <si>
    <t>PK。理财产品在进行投资运作过程中，理财资金发生流动的具体属性及方向。</t>
  </si>
  <si>
    <t>PK。银行理财产品所投资资产或负债在银行内部登记时被赋予的代码，该代码在银行内部应具有唯一性。</t>
  </si>
  <si>
    <t>交易双方实际达成交易的单位价格，以全价方式报送。全价是指包含了计息期内自然增长的应计利息的价格,也叫发票价格、总价格。单位成交价格的币种统一为人民币。</t>
  </si>
  <si>
    <t>资产以公允价值计量或摊余成本法计量。理财中心暂无相关信息，计划于2020年6月起提供数据。</t>
  </si>
  <si>
    <t>取自代销机构金融机构代码证前6位。</t>
  </si>
  <si>
    <t>对公募理财产品，产品登记编码为大写字母和数字构成的14位特征组合码。编码分为三段，从左至右分别为：6位金融机构代码；2位年度码；6位顺序码。其中金融机构代码采用《金融机构编码规范》编发的法人机构代码（即金融机构代码前6位）；年度码采用产品募集起始日（从）所在年度的后两位数字编码。
对私募理财产品，产品登记编码为大写字母和数字构成的15位特征组合码。编码分为四段，从左至右分别为：6位金融机构代码；2位年度码；1位标识码；6位顺序码。其中金融机构代码采用《金融机构编码规范》编发的法人机构代码（即金融机构代码前6位）；年度码采用产品募集起始日所在年度的后两位数字编码；标识码分为大写字母A。</t>
  </si>
  <si>
    <t>将原币种“金额”以登记日当日外汇管理局公布的汇率中间价折算成人民币后的金额。</t>
  </si>
  <si>
    <t>需填报人行大小额支付系统中登记的“人行支付行号”；允许多个内部机构号对应同一个“人行支付行号”；该字段不允许为空，内设机构、虚拟机构等无“人行支付行号”的，填报上一级机构的“人行支付行号”。</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</si>
</sst>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26">
    <font>
      <sz val="12"/>
      <name val="宋体"/>
      <charset val="134"/>
    </font>
    <font>
      <sz val="12"/>
      <name val="Times New Roman"/>
      <family val="1"/>
    </font>
    <font>
      <b/>
      <sz val="12"/>
      <name val="宋体"/>
      <family val="3"/>
      <charset val="134"/>
    </font>
    <font>
      <b/>
      <sz val="12"/>
      <name val="Times New Roman"/>
      <family val="1"/>
    </font>
    <font>
      <sz val="12"/>
      <color rgb="FFFF0000"/>
      <name val="宋体"/>
      <family val="3"/>
      <charset val="134"/>
    </font>
    <font>
      <b/>
      <sz val="14"/>
      <name val="宋体"/>
      <family val="3"/>
      <charset val="134"/>
    </font>
    <font>
      <b/>
      <sz val="11"/>
      <name val="宋体"/>
      <family val="3"/>
      <charset val="134"/>
    </font>
    <font>
      <sz val="11"/>
      <name val="宋体"/>
      <family val="3"/>
      <charset val="134"/>
    </font>
    <font>
      <b/>
      <sz val="18"/>
      <name val="宋体"/>
      <family val="3"/>
      <charset val="134"/>
    </font>
    <font>
      <sz val="12"/>
      <color rgb="FFFF0000"/>
      <name val="Times New Roman"/>
      <family val="1"/>
    </font>
    <font>
      <sz val="12"/>
      <name val="宋体"/>
      <family val="3"/>
      <charset val="134"/>
    </font>
    <font>
      <sz val="12"/>
      <color indexed="10"/>
      <name val="宋体"/>
      <family val="3"/>
      <charset val="134"/>
    </font>
    <font>
      <sz val="12"/>
      <color indexed="10"/>
      <name val="Times New Roman"/>
      <family val="1"/>
    </font>
    <font>
      <strike/>
      <sz val="12"/>
      <name val="Times New Roman"/>
      <family val="1"/>
    </font>
    <font>
      <sz val="12"/>
      <color indexed="10"/>
      <name val="仿宋_GB2312"/>
      <charset val="134"/>
    </font>
    <font>
      <sz val="12"/>
      <color theme="1"/>
      <name val="Times New Roman"/>
      <family val="1"/>
    </font>
    <font>
      <sz val="12"/>
      <color theme="1"/>
      <name val="宋体"/>
      <family val="3"/>
      <charset val="134"/>
    </font>
    <font>
      <b/>
      <sz val="24"/>
      <name val="宋体"/>
      <family val="3"/>
      <charset val="134"/>
    </font>
    <font>
      <b/>
      <sz val="24"/>
      <name val="Times New Roman"/>
      <family val="1"/>
    </font>
    <font>
      <sz val="14"/>
      <name val="Times New Roman"/>
      <family val="1"/>
    </font>
    <font>
      <sz val="11"/>
      <color indexed="8"/>
      <name val="宋体"/>
      <family val="3"/>
      <charset val="134"/>
    </font>
    <font>
      <sz val="9"/>
      <name val="宋体"/>
      <family val="3"/>
      <charset val="134"/>
    </font>
    <font>
      <sz val="10"/>
      <name val="Arial"/>
      <family val="2"/>
    </font>
    <font>
      <sz val="11"/>
      <color rgb="FFFF0000"/>
      <name val="Times New Roman"/>
      <family val="1"/>
    </font>
    <font>
      <b/>
      <sz val="18"/>
      <name val="Times New Roman"/>
      <family val="1"/>
    </font>
    <font>
      <sz val="14"/>
      <name val="宋体"/>
      <family val="3"/>
      <charset val="134"/>
    </font>
  </fonts>
  <fills count="8">
    <fill>
      <patternFill patternType="none"/>
    </fill>
    <fill>
      <patternFill patternType="gray125"/>
    </fill>
    <fill>
      <patternFill patternType="solid">
        <fgColor indexed="53"/>
        <bgColor indexed="64"/>
      </patternFill>
    </fill>
    <fill>
      <patternFill patternType="solid">
        <fgColor rgb="FFFFFF99"/>
        <bgColor indexed="64"/>
      </patternFill>
    </fill>
    <fill>
      <patternFill patternType="solid">
        <fgColor rgb="FFFFFF00"/>
        <bgColor indexed="64"/>
      </patternFill>
    </fill>
    <fill>
      <patternFill patternType="solid">
        <fgColor theme="9" tint="-0.249977111117893"/>
        <bgColor indexed="64"/>
      </patternFill>
    </fill>
    <fill>
      <patternFill patternType="solid">
        <fgColor indexed="43"/>
        <bgColor indexed="64"/>
      </patternFill>
    </fill>
    <fill>
      <patternFill patternType="solid">
        <fgColor rgb="FFFFC000"/>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bottom/>
      <diagonal/>
    </border>
    <border>
      <left/>
      <right/>
      <top style="thin">
        <color auto="1"/>
      </top>
      <bottom/>
      <diagonal/>
    </border>
    <border>
      <left style="thin">
        <color indexed="8"/>
      </left>
      <right style="thin">
        <color indexed="8"/>
      </right>
      <top/>
      <bottom style="thin">
        <color indexed="8"/>
      </bottom>
      <diagonal/>
    </border>
  </borders>
  <cellStyleXfs count="9">
    <xf numFmtId="0" fontId="0" fillId="0" borderId="0">
      <alignment vertical="center"/>
    </xf>
    <xf numFmtId="0" fontId="10" fillId="0" borderId="0"/>
    <xf numFmtId="0" fontId="10" fillId="0" borderId="0"/>
    <xf numFmtId="0" fontId="20" fillId="0" borderId="0" applyNumberFormat="0" applyBorder="0" applyProtection="0">
      <alignment vertical="center"/>
    </xf>
    <xf numFmtId="0" fontId="20" fillId="0" borderId="0" applyNumberFormat="0" applyBorder="0" applyProtection="0">
      <alignment vertical="center"/>
    </xf>
    <xf numFmtId="0" fontId="22" fillId="0" borderId="0"/>
    <xf numFmtId="0" fontId="10" fillId="0" borderId="0"/>
    <xf numFmtId="0" fontId="21" fillId="0" borderId="0">
      <alignment vertical="center"/>
    </xf>
    <xf numFmtId="0" fontId="10" fillId="0" borderId="0"/>
  </cellStyleXfs>
  <cellXfs count="302">
    <xf numFmtId="0" fontId="0" fillId="0" borderId="0" xfId="0">
      <alignment vertical="center"/>
    </xf>
    <xf numFmtId="0" fontId="1" fillId="0" borderId="0" xfId="0" applyFont="1">
      <alignment vertical="center"/>
    </xf>
    <xf numFmtId="0" fontId="1" fillId="0" borderId="0" xfId="0" applyFont="1" applyFill="1">
      <alignment vertical="center"/>
    </xf>
    <xf numFmtId="0" fontId="1" fillId="0" borderId="0" xfId="0" applyFont="1" applyFill="1" applyBorder="1">
      <alignment vertical="center"/>
    </xf>
    <xf numFmtId="0" fontId="1" fillId="0" borderId="1" xfId="2" applyFont="1" applyBorder="1" applyAlignment="1">
      <alignment vertical="center"/>
    </xf>
    <xf numFmtId="0" fontId="1" fillId="0" borderId="1" xfId="2" applyFont="1" applyFill="1" applyBorder="1" applyAlignment="1">
      <alignment vertical="center"/>
    </xf>
    <xf numFmtId="0" fontId="1" fillId="0" borderId="2" xfId="2" applyFont="1" applyFill="1" applyBorder="1" applyAlignment="1">
      <alignment vertical="center"/>
    </xf>
    <xf numFmtId="0" fontId="1" fillId="0" borderId="3" xfId="2" applyFont="1" applyFill="1" applyBorder="1" applyAlignment="1">
      <alignment vertical="center"/>
    </xf>
    <xf numFmtId="0" fontId="1" fillId="0" borderId="1" xfId="2" applyFont="1" applyFill="1" applyBorder="1" applyAlignment="1">
      <alignment vertical="center" wrapText="1"/>
    </xf>
    <xf numFmtId="0" fontId="1" fillId="0" borderId="1" xfId="0" applyFont="1" applyFill="1" applyBorder="1">
      <alignment vertical="center"/>
    </xf>
    <xf numFmtId="0" fontId="0" fillId="0" borderId="2" xfId="2" applyFont="1" applyFill="1" applyBorder="1" applyAlignment="1">
      <alignment vertical="center"/>
    </xf>
    <xf numFmtId="0" fontId="0" fillId="0" borderId="1" xfId="2" applyFont="1" applyFill="1" applyBorder="1" applyAlignment="1">
      <alignment vertical="center"/>
    </xf>
    <xf numFmtId="0" fontId="4" fillId="0" borderId="1" xfId="2" applyFont="1" applyFill="1" applyBorder="1" applyAlignment="1">
      <alignment vertical="center" wrapText="1"/>
    </xf>
    <xf numFmtId="0" fontId="0" fillId="0" borderId="1" xfId="2" applyFont="1" applyFill="1" applyBorder="1" applyAlignment="1">
      <alignment vertical="center" wrapText="1"/>
    </xf>
    <xf numFmtId="0" fontId="1" fillId="0" borderId="1" xfId="0" applyFont="1" applyFill="1" applyBorder="1" applyAlignment="1">
      <alignment horizontal="left" vertical="center"/>
    </xf>
    <xf numFmtId="0" fontId="1" fillId="0" borderId="3" xfId="0" applyFont="1" applyFill="1" applyBorder="1" applyAlignment="1">
      <alignment horizontal="left" vertical="center"/>
    </xf>
    <xf numFmtId="0" fontId="1" fillId="0" borderId="5" xfId="2" applyFont="1" applyFill="1" applyBorder="1" applyAlignment="1">
      <alignment vertical="center"/>
    </xf>
    <xf numFmtId="0" fontId="1" fillId="0" borderId="4" xfId="2" applyFont="1" applyFill="1" applyBorder="1" applyAlignment="1">
      <alignment vertical="center"/>
    </xf>
    <xf numFmtId="0" fontId="1" fillId="0" borderId="6" xfId="0" applyFont="1" applyFill="1" applyBorder="1" applyAlignment="1">
      <alignment horizontal="left" vertical="center"/>
    </xf>
    <xf numFmtId="0" fontId="1" fillId="0" borderId="7" xfId="2" applyFont="1" applyFill="1" applyBorder="1" applyAlignment="1">
      <alignment vertical="center"/>
    </xf>
    <xf numFmtId="0" fontId="1" fillId="0" borderId="3" xfId="2" applyFont="1" applyFill="1" applyBorder="1" applyAlignment="1">
      <alignment vertical="center" wrapText="1"/>
    </xf>
    <xf numFmtId="0" fontId="1" fillId="0" borderId="8" xfId="0" applyFont="1" applyFill="1" applyBorder="1" applyAlignment="1">
      <alignment horizontal="left" vertical="center"/>
    </xf>
    <xf numFmtId="0" fontId="1" fillId="0" borderId="9" xfId="2" applyFont="1" applyFill="1" applyBorder="1" applyAlignment="1">
      <alignment vertical="center"/>
    </xf>
    <xf numFmtId="0" fontId="0" fillId="0" borderId="1" xfId="0" applyBorder="1">
      <alignment vertical="center"/>
    </xf>
    <xf numFmtId="0" fontId="0" fillId="0" borderId="1" xfId="0" applyFill="1" applyBorder="1">
      <alignment vertical="center"/>
    </xf>
    <xf numFmtId="0" fontId="1" fillId="0" borderId="0" xfId="2" applyFont="1" applyFill="1" applyBorder="1" applyAlignment="1">
      <alignment vertical="center"/>
    </xf>
    <xf numFmtId="0" fontId="1" fillId="0" borderId="1" xfId="0" applyFont="1" applyFill="1" applyBorder="1" applyAlignment="1">
      <alignment vertical="center" wrapText="1"/>
    </xf>
    <xf numFmtId="0" fontId="6" fillId="0" borderId="1" xfId="0" applyFont="1" applyFill="1" applyBorder="1" applyAlignment="1">
      <alignment horizontal="left" vertical="center" wrapText="1"/>
    </xf>
    <xf numFmtId="0" fontId="6"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7" fillId="0" borderId="1" xfId="0" applyFont="1" applyFill="1" applyBorder="1" applyAlignment="1">
      <alignment horizontal="left" vertical="center"/>
    </xf>
    <xf numFmtId="0" fontId="0" fillId="0" borderId="1" xfId="0" applyFont="1" applyFill="1" applyBorder="1" applyAlignment="1">
      <alignment horizontal="left" vertical="center"/>
    </xf>
    <xf numFmtId="0" fontId="7" fillId="0" borderId="1" xfId="0" applyNumberFormat="1" applyFont="1" applyFill="1" applyBorder="1" applyAlignment="1">
      <alignment horizontal="left" vertical="center"/>
    </xf>
    <xf numFmtId="0" fontId="8" fillId="0" borderId="1" xfId="0" applyFont="1" applyBorder="1" applyAlignment="1">
      <alignment horizontal="center" vertical="center"/>
    </xf>
    <xf numFmtId="0" fontId="0" fillId="0" borderId="1" xfId="0" applyFont="1" applyBorder="1" applyAlignment="1">
      <alignment vertical="center" wrapText="1"/>
    </xf>
    <xf numFmtId="0" fontId="1" fillId="0" borderId="1" xfId="0" applyFont="1" applyBorder="1" applyAlignment="1">
      <alignment vertical="center" wrapText="1"/>
    </xf>
    <xf numFmtId="0" fontId="9" fillId="0" borderId="0" xfId="0" applyFont="1" applyFill="1" applyBorder="1">
      <alignment vertical="center"/>
    </xf>
    <xf numFmtId="0" fontId="0" fillId="0" borderId="0" xfId="0" applyFont="1" applyFill="1" applyBorder="1">
      <alignment vertical="center"/>
    </xf>
    <xf numFmtId="0" fontId="1" fillId="0" borderId="0" xfId="0" applyFont="1" applyFill="1" applyBorder="1" applyAlignment="1">
      <alignment vertical="center" wrapText="1"/>
    </xf>
    <xf numFmtId="49" fontId="1" fillId="0" borderId="0" xfId="2" applyNumberFormat="1" applyFont="1" applyFill="1" applyBorder="1" applyAlignment="1">
      <alignment vertical="center"/>
    </xf>
    <xf numFmtId="0" fontId="1" fillId="0" borderId="0" xfId="0" applyFont="1" applyFill="1" applyBorder="1" applyAlignment="1">
      <alignment vertical="center"/>
    </xf>
    <xf numFmtId="0" fontId="1" fillId="0" borderId="0" xfId="2" applyFont="1" applyAlignment="1">
      <alignment vertical="center"/>
    </xf>
    <xf numFmtId="49" fontId="1" fillId="0" borderId="0" xfId="2" applyNumberFormat="1" applyFont="1" applyAlignment="1">
      <alignment vertical="center"/>
    </xf>
    <xf numFmtId="0" fontId="1" fillId="0" borderId="0" xfId="2" applyFont="1" applyBorder="1" applyAlignment="1">
      <alignment vertical="center"/>
    </xf>
    <xf numFmtId="0" fontId="1" fillId="0" borderId="0" xfId="2" applyFont="1" applyAlignment="1">
      <alignment vertical="center" wrapText="1"/>
    </xf>
    <xf numFmtId="0" fontId="1" fillId="0" borderId="0" xfId="2" applyFont="1" applyFill="1" applyAlignment="1">
      <alignment vertical="center" wrapText="1"/>
    </xf>
    <xf numFmtId="0" fontId="1" fillId="0" borderId="0" xfId="2" applyFont="1" applyFill="1" applyAlignment="1">
      <alignment horizontal="center" vertical="center" wrapText="1"/>
    </xf>
    <xf numFmtId="0" fontId="1" fillId="0" borderId="0" xfId="0" applyFont="1" applyFill="1" applyAlignment="1">
      <alignment horizontal="left" vertical="center" wrapText="1"/>
    </xf>
    <xf numFmtId="0" fontId="1" fillId="0" borderId="0" xfId="2" applyFont="1" applyBorder="1" applyAlignment="1">
      <alignment vertical="center" wrapText="1"/>
    </xf>
    <xf numFmtId="0" fontId="0" fillId="0" borderId="1" xfId="2" applyFont="1" applyBorder="1" applyAlignment="1">
      <alignment vertical="center"/>
    </xf>
    <xf numFmtId="0" fontId="0" fillId="2" borderId="1" xfId="2" applyFont="1" applyFill="1" applyBorder="1" applyAlignment="1">
      <alignment vertical="center"/>
    </xf>
    <xf numFmtId="49" fontId="1" fillId="2" borderId="1" xfId="2" applyNumberFormat="1" applyFont="1" applyFill="1" applyBorder="1" applyAlignment="1">
      <alignment vertical="center"/>
    </xf>
    <xf numFmtId="0" fontId="1" fillId="2" borderId="1" xfId="2" applyFont="1" applyFill="1" applyBorder="1" applyAlignment="1">
      <alignment vertical="center"/>
    </xf>
    <xf numFmtId="0" fontId="1" fillId="3" borderId="1" xfId="2" applyFont="1" applyFill="1" applyBorder="1" applyAlignment="1">
      <alignment vertical="center"/>
    </xf>
    <xf numFmtId="49" fontId="1" fillId="3" borderId="1" xfId="2" applyNumberFormat="1" applyFont="1" applyFill="1" applyBorder="1" applyAlignment="1">
      <alignment vertical="center"/>
    </xf>
    <xf numFmtId="0" fontId="0" fillId="3" borderId="1" xfId="2" applyFont="1" applyFill="1" applyBorder="1" applyAlignment="1">
      <alignment vertical="center"/>
    </xf>
    <xf numFmtId="49" fontId="1" fillId="0" borderId="1" xfId="2" applyNumberFormat="1" applyFont="1" applyFill="1" applyBorder="1" applyAlignment="1">
      <alignment vertical="center"/>
    </xf>
    <xf numFmtId="49" fontId="1" fillId="0" borderId="1" xfId="2" applyNumberFormat="1" applyFont="1" applyBorder="1" applyAlignment="1">
      <alignment vertical="center"/>
    </xf>
    <xf numFmtId="0" fontId="1" fillId="0" borderId="1" xfId="2"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2" borderId="1" xfId="2" applyFont="1" applyFill="1" applyBorder="1" applyAlignment="1">
      <alignment vertical="center" wrapText="1"/>
    </xf>
    <xf numFmtId="0" fontId="1" fillId="0" borderId="1" xfId="0" applyFont="1" applyFill="1" applyBorder="1" applyAlignment="1">
      <alignment horizontal="left" vertical="center" wrapText="1"/>
    </xf>
    <xf numFmtId="0" fontId="11" fillId="3" borderId="1" xfId="2" applyFont="1" applyFill="1" applyBorder="1" applyAlignment="1">
      <alignment vertical="center" wrapText="1"/>
    </xf>
    <xf numFmtId="0" fontId="11" fillId="0" borderId="1" xfId="2" applyFont="1" applyFill="1" applyBorder="1" applyAlignment="1">
      <alignment vertical="center" wrapText="1"/>
    </xf>
    <xf numFmtId="0" fontId="1" fillId="3" borderId="1" xfId="2" applyFont="1" applyFill="1" applyBorder="1" applyAlignment="1">
      <alignment vertical="center" wrapText="1"/>
    </xf>
    <xf numFmtId="0" fontId="0" fillId="3" borderId="1" xfId="2" applyFont="1" applyFill="1" applyBorder="1" applyAlignment="1">
      <alignment vertical="center" wrapText="1"/>
    </xf>
    <xf numFmtId="0" fontId="0" fillId="0" borderId="1" xfId="2" applyFont="1" applyBorder="1" applyAlignment="1">
      <alignment vertical="center" wrapText="1"/>
    </xf>
    <xf numFmtId="0" fontId="1" fillId="0" borderId="1" xfId="2" applyFont="1" applyBorder="1" applyAlignment="1">
      <alignment vertical="center" wrapText="1"/>
    </xf>
    <xf numFmtId="0" fontId="0" fillId="0" borderId="1" xfId="0" applyNumberFormat="1" applyFont="1" applyFill="1" applyBorder="1" applyAlignment="1">
      <alignment vertical="center" wrapText="1"/>
    </xf>
    <xf numFmtId="0" fontId="9" fillId="0" borderId="1" xfId="2" applyFont="1" applyFill="1" applyBorder="1" applyAlignment="1">
      <alignment vertical="center" wrapText="1"/>
    </xf>
    <xf numFmtId="0" fontId="11" fillId="0" borderId="1" xfId="0" applyFont="1" applyFill="1" applyBorder="1" applyAlignment="1">
      <alignment vertical="center" wrapText="1"/>
    </xf>
    <xf numFmtId="0" fontId="1" fillId="0" borderId="1" xfId="0" applyFont="1" applyBorder="1" applyAlignment="1">
      <alignment vertical="center"/>
    </xf>
    <xf numFmtId="49" fontId="1" fillId="0" borderId="1" xfId="0" applyNumberFormat="1" applyFont="1" applyBorder="1" applyAlignment="1">
      <alignment vertical="center"/>
    </xf>
    <xf numFmtId="0" fontId="1" fillId="0" borderId="1" xfId="0" applyFont="1" applyFill="1" applyBorder="1" applyAlignment="1">
      <alignment vertical="center"/>
    </xf>
    <xf numFmtId="49" fontId="1" fillId="0" borderId="1" xfId="0" applyNumberFormat="1" applyFont="1" applyFill="1" applyBorder="1" applyAlignment="1">
      <alignment vertical="center"/>
    </xf>
    <xf numFmtId="0" fontId="1" fillId="0" borderId="1" xfId="0" applyFont="1" applyBorder="1" applyAlignment="1">
      <alignment horizontal="left" vertical="center" wrapText="1"/>
    </xf>
    <xf numFmtId="0" fontId="0" fillId="0" borderId="1" xfId="0" applyFont="1" applyBorder="1" applyAlignment="1">
      <alignment horizontal="left" vertical="center" wrapText="1"/>
    </xf>
    <xf numFmtId="0" fontId="0" fillId="0" borderId="1" xfId="0" applyFont="1" applyBorder="1" applyAlignment="1">
      <alignment vertical="center"/>
    </xf>
    <xf numFmtId="0" fontId="11" fillId="0" borderId="1" xfId="2" applyFont="1" applyBorder="1" applyAlignment="1">
      <alignment vertical="center" wrapText="1"/>
    </xf>
    <xf numFmtId="0" fontId="12" fillId="0" borderId="1" xfId="2" applyFont="1" applyFill="1" applyBorder="1" applyAlignment="1">
      <alignment vertical="center" wrapText="1"/>
    </xf>
    <xf numFmtId="0" fontId="0" fillId="0" borderId="1" xfId="0" applyFont="1" applyFill="1" applyBorder="1" applyAlignment="1">
      <alignment vertical="center" wrapText="1"/>
    </xf>
    <xf numFmtId="0" fontId="1" fillId="3" borderId="1" xfId="0" applyFont="1" applyFill="1" applyBorder="1" applyAlignment="1">
      <alignment vertical="center"/>
    </xf>
    <xf numFmtId="49" fontId="1" fillId="3" borderId="1" xfId="0" applyNumberFormat="1" applyFont="1" applyFill="1" applyBorder="1" applyAlignment="1">
      <alignment vertical="center"/>
    </xf>
    <xf numFmtId="0" fontId="9" fillId="4" borderId="1" xfId="0" applyFont="1" applyFill="1" applyBorder="1" applyAlignment="1">
      <alignment vertical="center"/>
    </xf>
    <xf numFmtId="49" fontId="9" fillId="4" borderId="1" xfId="0" applyNumberFormat="1" applyFont="1" applyFill="1" applyBorder="1" applyAlignment="1">
      <alignment vertical="center"/>
    </xf>
    <xf numFmtId="0" fontId="9" fillId="0" borderId="1" xfId="0" applyFont="1" applyFill="1" applyBorder="1" applyAlignment="1">
      <alignment vertical="center"/>
    </xf>
    <xf numFmtId="49" fontId="9" fillId="0" borderId="1" xfId="0" applyNumberFormat="1" applyFont="1" applyFill="1" applyBorder="1" applyAlignment="1">
      <alignment vertical="center"/>
    </xf>
    <xf numFmtId="0" fontId="4" fillId="0" borderId="1" xfId="2" applyFont="1" applyFill="1" applyBorder="1" applyAlignment="1">
      <alignment vertical="center"/>
    </xf>
    <xf numFmtId="0" fontId="9" fillId="0" borderId="1" xfId="2" applyFont="1" applyFill="1" applyBorder="1" applyAlignment="1">
      <alignment vertical="center"/>
    </xf>
    <xf numFmtId="0" fontId="4" fillId="3" borderId="1" xfId="2" applyFont="1" applyFill="1" applyBorder="1" applyAlignment="1">
      <alignment vertical="center" wrapText="1"/>
    </xf>
    <xf numFmtId="0" fontId="0" fillId="0" borderId="1" xfId="1" applyFont="1" applyFill="1" applyBorder="1" applyAlignment="1">
      <alignment vertical="center" wrapText="1"/>
    </xf>
    <xf numFmtId="0" fontId="9" fillId="0" borderId="1" xfId="1" applyFont="1" applyFill="1" applyBorder="1" applyAlignment="1">
      <alignment vertical="center" wrapText="1"/>
    </xf>
    <xf numFmtId="0" fontId="9" fillId="0" borderId="1" xfId="2" applyFont="1" applyBorder="1" applyAlignment="1">
      <alignment vertical="center" wrapText="1"/>
    </xf>
    <xf numFmtId="0" fontId="9" fillId="0" borderId="1" xfId="0" applyFont="1" applyFill="1" applyBorder="1" applyAlignment="1">
      <alignment vertical="center" wrapText="1"/>
    </xf>
    <xf numFmtId="0" fontId="4" fillId="0" borderId="1" xfId="2" applyFont="1" applyBorder="1" applyAlignment="1">
      <alignment vertical="center" wrapText="1"/>
    </xf>
    <xf numFmtId="0" fontId="11" fillId="0" borderId="1" xfId="1" applyFont="1" applyFill="1" applyBorder="1" applyAlignment="1">
      <alignment vertical="center" wrapText="1"/>
    </xf>
    <xf numFmtId="0" fontId="11" fillId="0" borderId="1" xfId="0" applyFont="1" applyBorder="1" applyAlignment="1">
      <alignment vertical="center" wrapText="1"/>
    </xf>
    <xf numFmtId="0" fontId="11" fillId="3" borderId="1" xfId="1" applyFont="1" applyFill="1" applyBorder="1" applyAlignment="1">
      <alignment vertical="center" wrapText="1"/>
    </xf>
    <xf numFmtId="0" fontId="11" fillId="3" borderId="1" xfId="2" applyNumberFormat="1" applyFont="1" applyFill="1" applyBorder="1" applyAlignment="1">
      <alignment vertical="center" wrapText="1"/>
    </xf>
    <xf numFmtId="0" fontId="11" fillId="0" borderId="1" xfId="2" applyFont="1" applyBorder="1" applyAlignment="1">
      <alignment vertical="center"/>
    </xf>
    <xf numFmtId="0" fontId="9" fillId="0" borderId="1" xfId="2" applyFont="1" applyBorder="1" applyAlignment="1">
      <alignment vertical="center"/>
    </xf>
    <xf numFmtId="0" fontId="0" fillId="3" borderId="1" xfId="0" applyFont="1" applyFill="1" applyBorder="1" applyAlignment="1">
      <alignment vertical="center" wrapText="1"/>
    </xf>
    <xf numFmtId="0" fontId="13" fillId="0" borderId="1" xfId="0" applyNumberFormat="1" applyFont="1" applyFill="1" applyBorder="1" applyAlignment="1">
      <alignment vertical="center" wrapText="1"/>
    </xf>
    <xf numFmtId="0" fontId="12" fillId="0" borderId="1" xfId="2" applyFont="1" applyBorder="1" applyAlignment="1">
      <alignment vertical="center" wrapText="1"/>
    </xf>
    <xf numFmtId="0" fontId="11" fillId="3" borderId="1" xfId="0" applyFont="1" applyFill="1" applyBorder="1" applyAlignment="1">
      <alignment vertical="center" wrapText="1"/>
    </xf>
    <xf numFmtId="0" fontId="0" fillId="3" borderId="1" xfId="2" applyNumberFormat="1" applyFont="1" applyFill="1" applyBorder="1" applyAlignment="1">
      <alignment vertical="center" wrapText="1"/>
    </xf>
    <xf numFmtId="0" fontId="1" fillId="4" borderId="1" xfId="2" applyFont="1" applyFill="1" applyBorder="1" applyAlignment="1">
      <alignment vertical="center"/>
    </xf>
    <xf numFmtId="49" fontId="1" fillId="4" borderId="1" xfId="2" applyNumberFormat="1" applyFont="1" applyFill="1" applyBorder="1" applyAlignment="1">
      <alignment vertical="center"/>
    </xf>
    <xf numFmtId="0" fontId="11" fillId="0" borderId="1" xfId="2" applyFont="1" applyFill="1" applyBorder="1" applyAlignment="1">
      <alignment vertical="center"/>
    </xf>
    <xf numFmtId="0" fontId="0" fillId="0" borderId="1" xfId="2" applyNumberFormat="1" applyFont="1" applyFill="1" applyBorder="1" applyAlignment="1">
      <alignment vertical="center" wrapText="1"/>
    </xf>
    <xf numFmtId="0" fontId="1" fillId="4" borderId="1" xfId="0" applyFont="1" applyFill="1" applyBorder="1" applyAlignment="1">
      <alignment vertical="center"/>
    </xf>
    <xf numFmtId="49" fontId="1" fillId="4" borderId="1" xfId="0" applyNumberFormat="1" applyFont="1" applyFill="1" applyBorder="1" applyAlignment="1">
      <alignment vertical="center"/>
    </xf>
    <xf numFmtId="0" fontId="0" fillId="0" borderId="1" xfId="0" applyFont="1" applyFill="1" applyBorder="1" applyAlignment="1">
      <alignment vertical="center"/>
    </xf>
    <xf numFmtId="0" fontId="0" fillId="0" borderId="1" xfId="2" applyFont="1" applyFill="1" applyBorder="1" applyAlignment="1">
      <alignment horizontal="center" vertical="center" wrapText="1"/>
    </xf>
    <xf numFmtId="49" fontId="1" fillId="0" borderId="1" xfId="0" applyNumberFormat="1" applyFont="1" applyFill="1" applyBorder="1" applyAlignment="1">
      <alignment vertical="center" wrapText="1"/>
    </xf>
    <xf numFmtId="49" fontId="1" fillId="0" borderId="1" xfId="2" applyNumberFormat="1" applyFont="1" applyFill="1" applyBorder="1" applyAlignment="1">
      <alignment vertical="center" wrapText="1"/>
    </xf>
    <xf numFmtId="0" fontId="9" fillId="4" borderId="1" xfId="2" applyFont="1" applyFill="1" applyBorder="1" applyAlignment="1">
      <alignment vertical="center"/>
    </xf>
    <xf numFmtId="49" fontId="9" fillId="4" borderId="1" xfId="2" applyNumberFormat="1" applyFont="1" applyFill="1" applyBorder="1" applyAlignment="1">
      <alignment vertical="center"/>
    </xf>
    <xf numFmtId="49" fontId="9" fillId="0" borderId="1" xfId="2" applyNumberFormat="1" applyFont="1" applyFill="1" applyBorder="1" applyAlignment="1">
      <alignment vertical="center"/>
    </xf>
    <xf numFmtId="0" fontId="0" fillId="0" borderId="1" xfId="0" applyFont="1" applyFill="1" applyBorder="1" applyAlignment="1">
      <alignment horizontal="left" vertical="center" wrapText="1"/>
    </xf>
    <xf numFmtId="0" fontId="0" fillId="4" borderId="1" xfId="2" applyFont="1" applyFill="1" applyBorder="1" applyAlignment="1">
      <alignment vertical="center"/>
    </xf>
    <xf numFmtId="49" fontId="0" fillId="0" borderId="1" xfId="2" applyNumberFormat="1" applyFont="1" applyFill="1" applyBorder="1" applyAlignment="1">
      <alignment vertical="center"/>
    </xf>
    <xf numFmtId="49" fontId="11" fillId="0" borderId="1" xfId="2" applyNumberFormat="1" applyFont="1" applyFill="1" applyBorder="1" applyAlignment="1">
      <alignment vertical="center"/>
    </xf>
    <xf numFmtId="0" fontId="0" fillId="4" borderId="1" xfId="2" applyFont="1" applyFill="1" applyBorder="1" applyAlignment="1">
      <alignment vertical="center" wrapText="1"/>
    </xf>
    <xf numFmtId="176" fontId="4" fillId="0" borderId="1" xfId="2" applyNumberFormat="1" applyFont="1" applyFill="1" applyBorder="1" applyAlignment="1">
      <alignment vertical="center"/>
    </xf>
    <xf numFmtId="0" fontId="1" fillId="2" borderId="1" xfId="0" applyFont="1" applyFill="1" applyBorder="1" applyAlignment="1">
      <alignment vertical="center"/>
    </xf>
    <xf numFmtId="49" fontId="1" fillId="0" borderId="1" xfId="2" applyNumberFormat="1" applyFont="1" applyBorder="1" applyAlignment="1">
      <alignment vertical="center" wrapText="1"/>
    </xf>
    <xf numFmtId="0" fontId="4" fillId="0" borderId="1" xfId="0" applyFont="1" applyFill="1" applyBorder="1" applyAlignment="1">
      <alignment vertical="center" wrapText="1"/>
    </xf>
    <xf numFmtId="0" fontId="4" fillId="3" borderId="1" xfId="1" applyFont="1" applyFill="1" applyBorder="1" applyAlignment="1">
      <alignment vertical="center" wrapText="1"/>
    </xf>
    <xf numFmtId="0" fontId="0" fillId="0" borderId="1" xfId="0" applyFont="1" applyFill="1" applyBorder="1" applyAlignment="1">
      <alignment horizontal="center" vertical="center" wrapText="1"/>
    </xf>
    <xf numFmtId="0" fontId="0" fillId="5" borderId="1" xfId="2" applyFont="1" applyFill="1" applyBorder="1" applyAlignment="1">
      <alignment vertical="center"/>
    </xf>
    <xf numFmtId="49" fontId="1" fillId="5" borderId="1" xfId="2" applyNumberFormat="1" applyFont="1" applyFill="1" applyBorder="1" applyAlignment="1">
      <alignment vertical="center"/>
    </xf>
    <xf numFmtId="0" fontId="1" fillId="5" borderId="1" xfId="2" applyFont="1" applyFill="1" applyBorder="1" applyAlignment="1">
      <alignment vertical="center"/>
    </xf>
    <xf numFmtId="0" fontId="1" fillId="5" borderId="1" xfId="0" applyFont="1" applyFill="1" applyBorder="1" applyAlignment="1">
      <alignment horizontal="left" vertical="center"/>
    </xf>
    <xf numFmtId="49" fontId="1" fillId="0" borderId="1" xfId="0" applyNumberFormat="1" applyFont="1" applyBorder="1" applyAlignment="1">
      <alignment vertical="center" wrapText="1"/>
    </xf>
    <xf numFmtId="0" fontId="0" fillId="0" borderId="1" xfId="2" applyNumberFormat="1" applyFont="1" applyBorder="1" applyAlignment="1">
      <alignment vertical="center"/>
    </xf>
    <xf numFmtId="0" fontId="1" fillId="5" borderId="1" xfId="2" applyFont="1" applyFill="1" applyBorder="1" applyAlignment="1">
      <alignment vertical="center" wrapText="1"/>
    </xf>
    <xf numFmtId="0" fontId="9" fillId="0" borderId="1" xfId="0" applyFont="1" applyFill="1" applyBorder="1" applyAlignment="1">
      <alignment horizontal="left" vertical="center"/>
    </xf>
    <xf numFmtId="0" fontId="1" fillId="4" borderId="1" xfId="0" applyFont="1" applyFill="1" applyBorder="1" applyAlignment="1">
      <alignment horizontal="left" vertical="center"/>
    </xf>
    <xf numFmtId="0" fontId="4" fillId="0" borderId="1" xfId="0" applyFont="1" applyFill="1" applyBorder="1" applyAlignment="1">
      <alignment vertical="center"/>
    </xf>
    <xf numFmtId="0" fontId="1" fillId="4" borderId="1" xfId="2" applyFont="1" applyFill="1" applyBorder="1" applyAlignment="1">
      <alignment vertical="center" wrapText="1"/>
    </xf>
    <xf numFmtId="0" fontId="4" fillId="4" borderId="1" xfId="2" applyFont="1" applyFill="1" applyBorder="1" applyAlignment="1">
      <alignment vertical="center"/>
    </xf>
    <xf numFmtId="0" fontId="12" fillId="4" borderId="1" xfId="0" applyFont="1" applyFill="1" applyBorder="1" applyAlignment="1">
      <alignment horizontal="left" vertical="center"/>
    </xf>
    <xf numFmtId="0" fontId="12" fillId="4" borderId="1" xfId="2" applyFont="1" applyFill="1" applyBorder="1" applyAlignment="1">
      <alignment vertical="center"/>
    </xf>
    <xf numFmtId="0" fontId="12" fillId="0" borderId="1" xfId="2" applyFont="1" applyFill="1" applyBorder="1" applyAlignment="1">
      <alignment vertical="center"/>
    </xf>
    <xf numFmtId="0" fontId="12" fillId="0" borderId="1" xfId="0" applyFont="1" applyFill="1" applyBorder="1" applyAlignment="1">
      <alignment horizontal="left" vertical="center"/>
    </xf>
    <xf numFmtId="0" fontId="1" fillId="6" borderId="1" xfId="2" applyFont="1" applyFill="1" applyBorder="1" applyAlignment="1">
      <alignment vertical="center"/>
    </xf>
    <xf numFmtId="49" fontId="1" fillId="6" borderId="1" xfId="2" applyNumberFormat="1" applyFont="1" applyFill="1" applyBorder="1" applyAlignment="1">
      <alignment vertical="center"/>
    </xf>
    <xf numFmtId="0" fontId="0" fillId="6" borderId="1" xfId="2" applyFont="1" applyFill="1" applyBorder="1" applyAlignment="1">
      <alignment vertical="center"/>
    </xf>
    <xf numFmtId="0" fontId="12" fillId="0" borderId="1" xfId="0" applyNumberFormat="1" applyFont="1" applyFill="1" applyBorder="1" applyAlignment="1">
      <alignment vertical="center" wrapText="1"/>
    </xf>
    <xf numFmtId="0" fontId="14" fillId="0" borderId="1" xfId="0" applyNumberFormat="1" applyFont="1" applyFill="1" applyBorder="1" applyAlignment="1">
      <alignment vertical="center" wrapText="1"/>
    </xf>
    <xf numFmtId="0" fontId="11" fillId="4" borderId="1" xfId="2" applyFont="1" applyFill="1" applyBorder="1" applyAlignment="1">
      <alignment vertical="center" wrapText="1"/>
    </xf>
    <xf numFmtId="0" fontId="1" fillId="6" borderId="1" xfId="2" applyFont="1" applyFill="1" applyBorder="1" applyAlignment="1">
      <alignment vertical="center" wrapText="1"/>
    </xf>
    <xf numFmtId="0" fontId="0" fillId="6" borderId="1" xfId="2" applyFont="1" applyFill="1" applyBorder="1" applyAlignment="1">
      <alignment vertical="center" wrapText="1"/>
    </xf>
    <xf numFmtId="0" fontId="1" fillId="2" borderId="1" xfId="0" applyFont="1" applyFill="1" applyBorder="1" applyAlignment="1">
      <alignment horizontal="left" vertical="center"/>
    </xf>
    <xf numFmtId="0" fontId="1" fillId="6" borderId="1" xfId="0" applyFont="1" applyFill="1" applyBorder="1" applyAlignment="1">
      <alignment horizontal="left" vertical="center"/>
    </xf>
    <xf numFmtId="0" fontId="1" fillId="0" borderId="1" xfId="0" applyFont="1" applyBorder="1" applyAlignment="1">
      <alignment horizontal="left" vertical="center"/>
    </xf>
    <xf numFmtId="0" fontId="0" fillId="0" borderId="1" xfId="8" applyFont="1" applyBorder="1" applyAlignment="1">
      <alignment vertical="center" wrapText="1"/>
    </xf>
    <xf numFmtId="0" fontId="0" fillId="0" borderId="1" xfId="7" applyFont="1" applyBorder="1" applyAlignment="1">
      <alignment horizontal="left" vertical="center"/>
    </xf>
    <xf numFmtId="0" fontId="0" fillId="0" borderId="1" xfId="7" applyFont="1" applyBorder="1" applyAlignment="1">
      <alignment horizontal="justify" vertical="center"/>
    </xf>
    <xf numFmtId="0" fontId="0" fillId="0" borderId="1" xfId="7" applyFont="1" applyFill="1" applyBorder="1" applyAlignment="1">
      <alignment horizontal="justify" vertical="center"/>
    </xf>
    <xf numFmtId="0" fontId="11" fillId="6" borderId="1" xfId="2" applyFont="1" applyFill="1" applyBorder="1" applyAlignment="1">
      <alignment vertical="center" wrapText="1"/>
    </xf>
    <xf numFmtId="0" fontId="1" fillId="0" borderId="1" xfId="8" applyFont="1" applyFill="1" applyBorder="1" applyAlignment="1">
      <alignment vertical="center" wrapText="1"/>
    </xf>
    <xf numFmtId="0" fontId="1" fillId="0" borderId="1" xfId="8" applyFont="1" applyFill="1" applyBorder="1" applyAlignment="1">
      <alignment horizontal="center" vertical="center" wrapText="1"/>
    </xf>
    <xf numFmtId="0" fontId="0" fillId="0" borderId="1" xfId="8" applyFont="1" applyBorder="1" applyAlignment="1">
      <alignment vertical="center"/>
    </xf>
    <xf numFmtId="0" fontId="4" fillId="6" borderId="1" xfId="2" applyFont="1" applyFill="1" applyBorder="1" applyAlignment="1">
      <alignment vertical="center" wrapText="1"/>
    </xf>
    <xf numFmtId="0" fontId="1" fillId="0" borderId="1" xfId="1" applyFont="1" applyFill="1" applyBorder="1" applyAlignment="1">
      <alignment horizontal="center" vertical="center" wrapText="1"/>
    </xf>
    <xf numFmtId="0" fontId="9" fillId="4" borderId="1" xfId="1" applyFont="1" applyFill="1" applyBorder="1" applyAlignment="1">
      <alignment vertical="center"/>
    </xf>
    <xf numFmtId="49" fontId="9" fillId="4" borderId="1" xfId="1" applyNumberFormat="1" applyFont="1" applyFill="1" applyBorder="1" applyAlignment="1">
      <alignment vertical="center"/>
    </xf>
    <xf numFmtId="0" fontId="9" fillId="0" borderId="1" xfId="1" applyFont="1" applyFill="1" applyBorder="1" applyAlignment="1">
      <alignment vertical="center"/>
    </xf>
    <xf numFmtId="49" fontId="9" fillId="0" borderId="1" xfId="1" applyNumberFormat="1" applyFont="1" applyFill="1" applyBorder="1" applyAlignment="1">
      <alignment vertical="center"/>
    </xf>
    <xf numFmtId="0" fontId="4" fillId="0" borderId="1" xfId="1" applyFont="1" applyFill="1" applyBorder="1" applyAlignment="1">
      <alignment vertical="center"/>
    </xf>
    <xf numFmtId="0" fontId="11" fillId="0" borderId="1" xfId="0" applyFont="1" applyFill="1" applyBorder="1" applyAlignment="1">
      <alignment vertical="center"/>
    </xf>
    <xf numFmtId="0" fontId="0" fillId="0" borderId="1" xfId="1" applyFont="1" applyFill="1" applyBorder="1" applyAlignment="1">
      <alignment horizontal="center" vertical="center" wrapText="1"/>
    </xf>
    <xf numFmtId="0" fontId="15" fillId="0" borderId="1" xfId="0" applyFont="1" applyFill="1" applyBorder="1" applyAlignment="1">
      <alignment horizontal="center" vertical="center" wrapText="1"/>
    </xf>
    <xf numFmtId="0" fontId="15" fillId="0" borderId="1" xfId="0" applyFont="1" applyFill="1" applyBorder="1" applyAlignment="1">
      <alignment vertical="center" wrapText="1"/>
    </xf>
    <xf numFmtId="0" fontId="15" fillId="0" borderId="1" xfId="0" applyFont="1" applyFill="1" applyBorder="1" applyAlignment="1">
      <alignment vertical="center"/>
    </xf>
    <xf numFmtId="49" fontId="15" fillId="0" borderId="1" xfId="0" applyNumberFormat="1" applyFont="1" applyFill="1" applyBorder="1" applyAlignment="1">
      <alignment vertical="center"/>
    </xf>
    <xf numFmtId="0" fontId="0" fillId="0" borderId="1" xfId="5" applyFont="1" applyFill="1" applyBorder="1" applyAlignment="1">
      <alignment horizontal="center" vertical="center" wrapText="1"/>
    </xf>
    <xf numFmtId="0" fontId="16" fillId="0" borderId="1" xfId="0" applyFont="1" applyFill="1" applyBorder="1" applyAlignment="1">
      <alignment vertical="center" wrapText="1"/>
    </xf>
    <xf numFmtId="49" fontId="15" fillId="0" borderId="1" xfId="0" applyNumberFormat="1" applyFont="1" applyFill="1" applyBorder="1" applyAlignment="1">
      <alignment vertical="center" wrapText="1"/>
    </xf>
    <xf numFmtId="0" fontId="16" fillId="7" borderId="1" xfId="0" applyFont="1" applyFill="1" applyBorder="1" applyAlignment="1">
      <alignment vertical="center" wrapText="1"/>
    </xf>
    <xf numFmtId="0" fontId="0" fillId="7" borderId="1" xfId="0" applyFont="1" applyFill="1" applyBorder="1" applyAlignment="1">
      <alignment vertical="center" wrapText="1"/>
    </xf>
    <xf numFmtId="0" fontId="16" fillId="3" borderId="1" xfId="0" applyFont="1" applyFill="1" applyBorder="1" applyAlignment="1">
      <alignment vertical="center" wrapText="1"/>
    </xf>
    <xf numFmtId="0" fontId="1" fillId="0" borderId="1" xfId="8" applyFont="1" applyBorder="1" applyAlignment="1">
      <alignment vertical="center" wrapText="1"/>
    </xf>
    <xf numFmtId="0" fontId="9" fillId="0" borderId="0" xfId="0" applyFont="1">
      <alignment vertical="center"/>
    </xf>
    <xf numFmtId="0" fontId="1" fillId="0" borderId="0" xfId="0" applyFont="1" applyBorder="1">
      <alignment vertical="center"/>
    </xf>
    <xf numFmtId="0" fontId="9" fillId="0" borderId="0" xfId="0" applyFont="1" applyFill="1">
      <alignment vertical="center"/>
    </xf>
    <xf numFmtId="0" fontId="1" fillId="0" borderId="0" xfId="0" applyFont="1" applyAlignment="1">
      <alignment vertical="center" wrapText="1"/>
    </xf>
    <xf numFmtId="0" fontId="1" fillId="0" borderId="1" xfId="8" applyFont="1" applyBorder="1" applyAlignment="1">
      <alignment vertical="center"/>
    </xf>
    <xf numFmtId="0" fontId="1" fillId="0" borderId="1" xfId="0" applyFont="1" applyBorder="1">
      <alignment vertical="center"/>
    </xf>
    <xf numFmtId="49" fontId="1" fillId="0" borderId="1" xfId="8" applyNumberFormat="1" applyFont="1" applyBorder="1" applyAlignment="1">
      <alignment vertical="center"/>
    </xf>
    <xf numFmtId="0" fontId="0" fillId="0" borderId="11" xfId="8" applyFont="1" applyFill="1" applyBorder="1" applyAlignment="1">
      <alignment vertical="center" wrapText="1"/>
    </xf>
    <xf numFmtId="0" fontId="0" fillId="0" borderId="1" xfId="8" applyFont="1" applyFill="1" applyBorder="1" applyAlignment="1">
      <alignment vertical="center" wrapText="1"/>
    </xf>
    <xf numFmtId="0" fontId="4" fillId="0" borderId="1" xfId="8" applyFont="1" applyBorder="1" applyAlignment="1">
      <alignment vertical="center" wrapText="1"/>
    </xf>
    <xf numFmtId="0" fontId="9" fillId="0" borderId="1" xfId="8" applyFont="1" applyBorder="1" applyAlignment="1">
      <alignment vertical="center"/>
    </xf>
    <xf numFmtId="0" fontId="9" fillId="0" borderId="1" xfId="0" applyFont="1" applyBorder="1">
      <alignment vertical="center"/>
    </xf>
    <xf numFmtId="49" fontId="9" fillId="0" borderId="1" xfId="8" applyNumberFormat="1" applyFont="1" applyBorder="1" applyAlignment="1">
      <alignment vertical="center"/>
    </xf>
    <xf numFmtId="0" fontId="4" fillId="0" borderId="2" xfId="2" applyFont="1" applyBorder="1" applyAlignment="1">
      <alignment vertical="center"/>
    </xf>
    <xf numFmtId="0" fontId="9" fillId="0" borderId="1" xfId="8" applyFont="1" applyBorder="1" applyAlignment="1">
      <alignment vertical="center" wrapText="1"/>
    </xf>
    <xf numFmtId="0" fontId="1" fillId="0" borderId="4" xfId="8" applyFont="1" applyBorder="1" applyAlignment="1">
      <alignment vertical="center"/>
    </xf>
    <xf numFmtId="0" fontId="0" fillId="0" borderId="2" xfId="8" applyFont="1" applyBorder="1" applyAlignment="1">
      <alignment vertical="center" wrapText="1"/>
    </xf>
    <xf numFmtId="0" fontId="1" fillId="0" borderId="0" xfId="8" applyFont="1" applyFill="1" applyBorder="1" applyAlignment="1">
      <alignment vertical="center"/>
    </xf>
    <xf numFmtId="0" fontId="1" fillId="0" borderId="5" xfId="8" applyFont="1" applyBorder="1" applyAlignment="1">
      <alignment vertical="center"/>
    </xf>
    <xf numFmtId="0" fontId="9" fillId="0" borderId="5" xfId="8" applyFont="1" applyBorder="1" applyAlignment="1">
      <alignment vertical="center"/>
    </xf>
    <xf numFmtId="0" fontId="4" fillId="0" borderId="5" xfId="8" applyFont="1" applyBorder="1" applyAlignment="1">
      <alignment vertical="center"/>
    </xf>
    <xf numFmtId="0" fontId="9" fillId="0" borderId="5" xfId="8" applyFont="1" applyBorder="1" applyAlignment="1">
      <alignment vertical="center" wrapText="1"/>
    </xf>
    <xf numFmtId="0" fontId="4" fillId="0" borderId="5" xfId="8" applyFont="1" applyBorder="1" applyAlignment="1">
      <alignment vertical="center" wrapText="1"/>
    </xf>
    <xf numFmtId="0" fontId="1" fillId="0" borderId="4" xfId="0" applyFont="1" applyBorder="1">
      <alignment vertical="center"/>
    </xf>
    <xf numFmtId="0" fontId="0" fillId="0" borderId="4" xfId="8" applyFont="1" applyBorder="1" applyAlignment="1">
      <alignment vertical="center"/>
    </xf>
    <xf numFmtId="0" fontId="1" fillId="0" borderId="4" xfId="8" applyFont="1" applyBorder="1" applyAlignment="1">
      <alignment vertical="center" wrapText="1"/>
    </xf>
    <xf numFmtId="0" fontId="0" fillId="0" borderId="4" xfId="8" applyFont="1" applyBorder="1" applyAlignment="1">
      <alignment vertical="center" wrapText="1"/>
    </xf>
    <xf numFmtId="0" fontId="1" fillId="0" borderId="0" xfId="8" applyFont="1" applyBorder="1" applyAlignment="1">
      <alignment vertical="center"/>
    </xf>
    <xf numFmtId="0" fontId="0" fillId="0" borderId="5" xfId="8" applyFont="1" applyBorder="1" applyAlignment="1">
      <alignment vertical="center"/>
    </xf>
    <xf numFmtId="0" fontId="1" fillId="0" borderId="5" xfId="8" applyFont="1" applyBorder="1" applyAlignment="1">
      <alignment vertical="center" wrapText="1"/>
    </xf>
    <xf numFmtId="0" fontId="0" fillId="0" borderId="5" xfId="8" applyFont="1" applyBorder="1" applyAlignment="1">
      <alignment vertical="center" wrapText="1"/>
    </xf>
    <xf numFmtId="0" fontId="1" fillId="0" borderId="0" xfId="8" applyFont="1" applyAlignment="1">
      <alignment vertical="center"/>
    </xf>
    <xf numFmtId="0" fontId="4" fillId="0" borderId="1" xfId="8" applyFont="1" applyBorder="1" applyAlignment="1">
      <alignment vertical="center"/>
    </xf>
    <xf numFmtId="49" fontId="4" fillId="0" borderId="1" xfId="2" applyNumberFormat="1" applyFont="1" applyBorder="1" applyAlignment="1">
      <alignment vertical="center"/>
    </xf>
    <xf numFmtId="0" fontId="9" fillId="0" borderId="1" xfId="0" applyFont="1" applyFill="1" applyBorder="1">
      <alignment vertical="center"/>
    </xf>
    <xf numFmtId="0" fontId="9" fillId="0" borderId="1" xfId="8" applyFont="1" applyFill="1" applyBorder="1" applyAlignment="1">
      <alignment vertical="center"/>
    </xf>
    <xf numFmtId="0" fontId="4" fillId="0" borderId="1" xfId="8" applyFont="1" applyFill="1" applyBorder="1" applyAlignment="1">
      <alignment vertical="center"/>
    </xf>
    <xf numFmtId="0" fontId="9" fillId="0" borderId="1" xfId="8" applyFont="1" applyFill="1" applyBorder="1" applyAlignment="1">
      <alignment vertical="center" wrapText="1"/>
    </xf>
    <xf numFmtId="0" fontId="4" fillId="0" borderId="1" xfId="8" applyFont="1" applyFill="1" applyBorder="1" applyAlignment="1">
      <alignment vertical="center" wrapText="1"/>
    </xf>
    <xf numFmtId="0" fontId="1" fillId="0" borderId="1" xfId="8" applyFont="1" applyFill="1" applyBorder="1" applyAlignment="1">
      <alignment vertical="center"/>
    </xf>
    <xf numFmtId="0" fontId="0" fillId="0" borderId="1" xfId="8" applyFont="1" applyFill="1" applyBorder="1" applyAlignment="1">
      <alignment vertical="center"/>
    </xf>
    <xf numFmtId="49" fontId="0" fillId="0" borderId="1" xfId="8" applyNumberFormat="1" applyFont="1" applyBorder="1" applyAlignment="1">
      <alignment vertical="center"/>
    </xf>
    <xf numFmtId="49" fontId="1" fillId="0" borderId="1" xfId="8" applyNumberFormat="1" applyFont="1" applyBorder="1" applyAlignment="1">
      <alignment vertical="center" wrapText="1"/>
    </xf>
    <xf numFmtId="0" fontId="0" fillId="0" borderId="13" xfId="7" applyFont="1" applyBorder="1" applyAlignment="1">
      <alignment horizontal="justify" vertical="top"/>
    </xf>
    <xf numFmtId="49" fontId="1" fillId="0" borderId="4" xfId="8" applyNumberFormat="1" applyFont="1" applyBorder="1" applyAlignment="1">
      <alignment vertical="center"/>
    </xf>
    <xf numFmtId="49" fontId="1" fillId="0" borderId="4" xfId="8" applyNumberFormat="1" applyFont="1" applyBorder="1" applyAlignment="1">
      <alignment vertical="center" wrapText="1"/>
    </xf>
    <xf numFmtId="0" fontId="0" fillId="0" borderId="1" xfId="0" applyFont="1" applyBorder="1">
      <alignment vertical="center"/>
    </xf>
    <xf numFmtId="0" fontId="4" fillId="0" borderId="1" xfId="0" applyFont="1" applyBorder="1">
      <alignment vertical="center"/>
    </xf>
    <xf numFmtId="0" fontId="4" fillId="0" borderId="1" xfId="0" applyFont="1" applyBorder="1" applyAlignment="1">
      <alignment vertical="center" wrapText="1"/>
    </xf>
    <xf numFmtId="0" fontId="4" fillId="0" borderId="1" xfId="0" applyFont="1" applyFill="1" applyBorder="1">
      <alignment vertical="center"/>
    </xf>
    <xf numFmtId="49" fontId="9" fillId="0" borderId="1" xfId="8" applyNumberFormat="1" applyFont="1" applyBorder="1" applyAlignment="1">
      <alignment vertical="center" wrapText="1"/>
    </xf>
    <xf numFmtId="0" fontId="4" fillId="0" borderId="4" xfId="8" applyFont="1" applyBorder="1" applyAlignment="1">
      <alignment vertical="center" wrapText="1"/>
    </xf>
    <xf numFmtId="49" fontId="9" fillId="0" borderId="4" xfId="8" applyNumberFormat="1" applyFont="1" applyBorder="1" applyAlignment="1">
      <alignment vertical="center" wrapText="1"/>
    </xf>
    <xf numFmtId="49" fontId="9" fillId="0" borderId="4" xfId="8" applyNumberFormat="1" applyFont="1" applyBorder="1" applyAlignment="1">
      <alignment vertical="center"/>
    </xf>
    <xf numFmtId="0" fontId="1" fillId="0" borderId="0" xfId="6" applyFont="1" applyAlignment="1">
      <alignment vertical="center" wrapText="1"/>
    </xf>
    <xf numFmtId="0" fontId="8" fillId="0" borderId="1" xfId="6" applyFont="1" applyBorder="1" applyAlignment="1">
      <alignment horizontal="center" vertical="center" wrapText="1"/>
    </xf>
    <xf numFmtId="0" fontId="19" fillId="0" borderId="1" xfId="6" applyFont="1" applyBorder="1" applyAlignment="1">
      <alignment vertical="center" wrapText="1"/>
    </xf>
    <xf numFmtId="0" fontId="1" fillId="0" borderId="1" xfId="8" quotePrefix="1" applyFont="1" applyBorder="1" applyAlignment="1">
      <alignment vertical="center"/>
    </xf>
    <xf numFmtId="0" fontId="9" fillId="0" borderId="5" xfId="8" quotePrefix="1" applyFont="1" applyBorder="1" applyAlignment="1">
      <alignment vertical="center"/>
    </xf>
    <xf numFmtId="0" fontId="1" fillId="0" borderId="5" xfId="8" quotePrefix="1" applyFont="1" applyBorder="1" applyAlignment="1">
      <alignment vertical="center"/>
    </xf>
    <xf numFmtId="0" fontId="1" fillId="0" borderId="4" xfId="8" quotePrefix="1" applyFont="1" applyBorder="1" applyAlignment="1">
      <alignment vertical="center"/>
    </xf>
    <xf numFmtId="0" fontId="1" fillId="0" borderId="1" xfId="0" quotePrefix="1" applyFont="1" applyBorder="1">
      <alignment vertical="center"/>
    </xf>
    <xf numFmtId="0" fontId="9" fillId="0" borderId="1" xfId="0" quotePrefix="1" applyFont="1" applyBorder="1">
      <alignment vertical="center"/>
    </xf>
    <xf numFmtId="0" fontId="9" fillId="0" borderId="1" xfId="0" quotePrefix="1" applyFont="1" applyFill="1" applyBorder="1">
      <alignment vertical="center"/>
    </xf>
    <xf numFmtId="0" fontId="9" fillId="0" borderId="1" xfId="0" quotePrefix="1" applyFont="1" applyFill="1" applyBorder="1" applyAlignment="1">
      <alignment vertical="center"/>
    </xf>
    <xf numFmtId="0" fontId="9" fillId="0" borderId="4" xfId="0" quotePrefix="1" applyFont="1" applyFill="1" applyBorder="1" applyAlignment="1">
      <alignment vertical="center"/>
    </xf>
    <xf numFmtId="0" fontId="1" fillId="0" borderId="1" xfId="2" quotePrefix="1" applyFont="1" applyFill="1" applyBorder="1" applyAlignment="1">
      <alignment vertical="center"/>
    </xf>
    <xf numFmtId="0" fontId="1" fillId="0" borderId="1" xfId="2" quotePrefix="1" applyFont="1" applyBorder="1" applyAlignment="1">
      <alignment vertical="center"/>
    </xf>
    <xf numFmtId="0" fontId="9" fillId="0" borderId="1" xfId="2" quotePrefix="1" applyFont="1" applyFill="1" applyBorder="1" applyAlignment="1">
      <alignment vertical="center"/>
    </xf>
    <xf numFmtId="0" fontId="15" fillId="0" borderId="1" xfId="0" quotePrefix="1" applyFont="1" applyFill="1" applyBorder="1" applyAlignment="1">
      <alignment vertical="center" wrapText="1"/>
    </xf>
    <xf numFmtId="0" fontId="0" fillId="0" borderId="1" xfId="8" applyFont="1" applyBorder="1" applyAlignment="1">
      <alignment horizontal="center" vertical="center"/>
    </xf>
    <xf numFmtId="0" fontId="1" fillId="0" borderId="1" xfId="8" applyFont="1" applyBorder="1" applyAlignment="1">
      <alignment horizontal="center" vertical="center"/>
    </xf>
    <xf numFmtId="0" fontId="17" fillId="0" borderId="6" xfId="8" applyFont="1" applyBorder="1" applyAlignment="1">
      <alignment horizontal="center" vertical="center"/>
    </xf>
    <xf numFmtId="0" fontId="18" fillId="0" borderId="12" xfId="8" applyFont="1" applyBorder="1" applyAlignment="1">
      <alignment horizontal="center" vertical="center"/>
    </xf>
    <xf numFmtId="0" fontId="18" fillId="0" borderId="12" xfId="8" applyFont="1" applyBorder="1" applyAlignment="1">
      <alignment horizontal="center" vertical="center" wrapText="1"/>
    </xf>
    <xf numFmtId="0" fontId="18" fillId="0" borderId="7" xfId="8" applyFont="1" applyBorder="1" applyAlignment="1">
      <alignment horizontal="center" vertical="center"/>
    </xf>
    <xf numFmtId="0" fontId="18" fillId="0" borderId="8" xfId="8" applyFont="1" applyBorder="1" applyAlignment="1">
      <alignment horizontal="center" vertical="center"/>
    </xf>
    <xf numFmtId="0" fontId="18" fillId="0" borderId="10" xfId="8" applyFont="1" applyBorder="1" applyAlignment="1">
      <alignment horizontal="center" vertical="center"/>
    </xf>
    <xf numFmtId="0" fontId="18" fillId="0" borderId="10" xfId="8" applyFont="1" applyBorder="1" applyAlignment="1">
      <alignment horizontal="center" vertical="center" wrapText="1"/>
    </xf>
    <xf numFmtId="0" fontId="18" fillId="0" borderId="9" xfId="8" applyFont="1" applyBorder="1" applyAlignment="1">
      <alignment horizontal="center" vertical="center"/>
    </xf>
    <xf numFmtId="0" fontId="1" fillId="0" borderId="1" xfId="0" applyFont="1" applyBorder="1" applyAlignment="1">
      <alignment horizontal="center" vertical="center"/>
    </xf>
    <xf numFmtId="0" fontId="0" fillId="0" borderId="1" xfId="8" applyFont="1" applyBorder="1" applyAlignment="1">
      <alignment horizontal="center" vertical="center" wrapText="1"/>
    </xf>
    <xf numFmtId="0" fontId="1" fillId="0" borderId="1" xfId="8" applyFont="1" applyBorder="1" applyAlignment="1">
      <alignment horizontal="center" vertical="center" wrapText="1"/>
    </xf>
    <xf numFmtId="0" fontId="10" fillId="0" borderId="1" xfId="2" applyFont="1" applyFill="1" applyBorder="1" applyAlignment="1">
      <alignment horizontal="center" vertical="center" wrapText="1"/>
    </xf>
    <xf numFmtId="0" fontId="1" fillId="0" borderId="1" xfId="2" applyFont="1" applyFill="1" applyBorder="1" applyAlignment="1">
      <alignment horizontal="center" vertical="center" wrapText="1"/>
    </xf>
    <xf numFmtId="0" fontId="10"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8" fillId="0" borderId="1" xfId="2" applyFont="1" applyBorder="1" applyAlignment="1">
      <alignment horizontal="center" vertical="center"/>
    </xf>
    <xf numFmtId="0" fontId="8" fillId="0" borderId="1" xfId="2" applyFont="1" applyFill="1" applyBorder="1" applyAlignment="1">
      <alignment horizontal="center" vertical="center"/>
    </xf>
    <xf numFmtId="0" fontId="2" fillId="0" borderId="12" xfId="2" applyFont="1" applyBorder="1" applyAlignment="1">
      <alignment horizontal="left" vertical="center" wrapText="1"/>
    </xf>
    <xf numFmtId="0" fontId="0" fillId="0" borderId="1" xfId="2" applyFont="1" applyBorder="1" applyAlignment="1">
      <alignment horizontal="center" vertical="center"/>
    </xf>
    <xf numFmtId="0" fontId="1" fillId="0" borderId="1" xfId="2" applyFont="1" applyBorder="1" applyAlignment="1">
      <alignment horizontal="center" vertical="center"/>
    </xf>
    <xf numFmtId="49" fontId="0" fillId="0" borderId="1" xfId="2" applyNumberFormat="1" applyFont="1" applyBorder="1" applyAlignment="1">
      <alignment horizontal="center" vertical="center"/>
    </xf>
    <xf numFmtId="49" fontId="1" fillId="0" borderId="1" xfId="2" applyNumberFormat="1" applyFont="1" applyBorder="1" applyAlignment="1">
      <alignment horizontal="center" vertical="center"/>
    </xf>
    <xf numFmtId="0" fontId="0" fillId="0" borderId="1" xfId="2" applyFont="1" applyBorder="1" applyAlignment="1">
      <alignment vertical="center"/>
    </xf>
    <xf numFmtId="0" fontId="1" fillId="0" borderId="1" xfId="2" applyFont="1" applyBorder="1" applyAlignment="1">
      <alignment vertical="center"/>
    </xf>
    <xf numFmtId="0" fontId="0" fillId="0" borderId="1" xfId="2" applyFont="1" applyBorder="1" applyAlignment="1">
      <alignment horizontal="center" vertical="center" wrapText="1"/>
    </xf>
    <xf numFmtId="0" fontId="1" fillId="0" borderId="1" xfId="2" applyFont="1" applyBorder="1" applyAlignment="1">
      <alignment horizontal="center" vertical="center" wrapText="1"/>
    </xf>
    <xf numFmtId="0" fontId="7" fillId="0" borderId="1" xfId="0" applyFont="1" applyFill="1" applyBorder="1" applyAlignment="1">
      <alignment horizontal="left" vertical="center"/>
    </xf>
    <xf numFmtId="0" fontId="5" fillId="0" borderId="0"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5"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7" fillId="0" borderId="1" xfId="0" applyNumberFormat="1" applyFont="1" applyFill="1" applyBorder="1" applyAlignment="1">
      <alignment horizontal="left" vertical="center"/>
    </xf>
    <xf numFmtId="0" fontId="7" fillId="0" borderId="4" xfId="0" applyFont="1" applyFill="1" applyBorder="1" applyAlignment="1">
      <alignment horizontal="left" vertical="center"/>
    </xf>
    <xf numFmtId="0" fontId="7" fillId="0" borderId="11" xfId="0" applyFont="1" applyFill="1" applyBorder="1" applyAlignment="1">
      <alignment horizontal="left" vertical="center"/>
    </xf>
    <xf numFmtId="0" fontId="7" fillId="0" borderId="5" xfId="0" applyFont="1" applyFill="1" applyBorder="1" applyAlignment="1">
      <alignment horizontal="left" vertical="center"/>
    </xf>
    <xf numFmtId="0" fontId="0" fillId="0" borderId="4" xfId="2" applyFont="1" applyBorder="1" applyAlignment="1">
      <alignment horizontal="center" vertical="center" wrapText="1"/>
    </xf>
    <xf numFmtId="0" fontId="0" fillId="0" borderId="5" xfId="2" applyFont="1" applyBorder="1" applyAlignment="1">
      <alignment horizontal="center" vertical="center" wrapText="1"/>
    </xf>
    <xf numFmtId="0" fontId="2" fillId="0" borderId="1" xfId="2" applyFont="1" applyBorder="1" applyAlignment="1">
      <alignment horizontal="center" vertical="center"/>
    </xf>
    <xf numFmtId="0" fontId="3" fillId="0" borderId="1" xfId="2" applyFont="1" applyBorder="1" applyAlignment="1">
      <alignment horizontal="center" vertical="center"/>
    </xf>
    <xf numFmtId="0" fontId="3" fillId="0" borderId="1" xfId="2" applyFont="1" applyBorder="1" applyAlignment="1">
      <alignment horizontal="center" vertical="center" wrapText="1"/>
    </xf>
    <xf numFmtId="0" fontId="0" fillId="0" borderId="2" xfId="2" applyFont="1" applyBorder="1" applyAlignment="1">
      <alignment horizontal="center" vertical="center"/>
    </xf>
    <xf numFmtId="0" fontId="1" fillId="0" borderId="2" xfId="2" applyFont="1" applyBorder="1" applyAlignment="1">
      <alignment horizontal="center" vertical="center"/>
    </xf>
    <xf numFmtId="0" fontId="1" fillId="0" borderId="3" xfId="2" applyFont="1" applyBorder="1" applyAlignment="1">
      <alignment horizontal="center" vertical="center"/>
    </xf>
  </cellXfs>
  <cellStyles count="9">
    <cellStyle name="常规" xfId="0" builtinId="0"/>
    <cellStyle name="常规 2" xfId="5"/>
    <cellStyle name="常规 2 3" xfId="3"/>
    <cellStyle name="常规 2 3 2" xfId="4"/>
    <cellStyle name="常规_Sheet1" xfId="6"/>
    <cellStyle name="常规_Sheet2" xfId="2"/>
    <cellStyle name="常规_Sheet2 2" xfId="1"/>
    <cellStyle name="常规_数据结构" xfId="7"/>
    <cellStyle name="常规_数据元说明" xfId="8"/>
  </cellStyles>
  <dxfs count="0"/>
  <tableStyles count="0" defaultTableStyle="TableStyleMedium2"/>
  <colors>
    <mruColors>
      <color rgb="FFFF0000"/>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angdeyu/Desktop/EAST&#26032;&#35268;&#33539;/EAST&#35268;&#33539;&#25968;&#25454;&#32467;&#26500;&#19968;&#35272;&#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格说明"/>
      <sheetName val="数据结构"/>
      <sheetName val="数据元说明"/>
      <sheetName val="删除表和数据项"/>
      <sheetName val="资金交易信息表分交易子类填写说明"/>
      <sheetName val="自营报送范围"/>
      <sheetName val="自营不报送"/>
    </sheetNames>
    <sheetDataSet>
      <sheetData sheetId="0"/>
      <sheetData sheetId="1"/>
      <sheetData sheetId="2">
        <row r="2">
          <cell r="A2" t="str">
            <v>数据元定义</v>
          </cell>
        </row>
        <row r="4">
          <cell r="A4" t="str">
            <v>分类</v>
          </cell>
          <cell r="B4" t="str">
            <v>数据元编码</v>
          </cell>
          <cell r="C4" t="str">
            <v>数据元名称</v>
          </cell>
          <cell r="D4" t="str">
            <v>数据元英文</v>
          </cell>
          <cell r="E4" t="str">
            <v>数据元说明</v>
          </cell>
          <cell r="F4" t="str">
            <v>格式</v>
          </cell>
        </row>
        <row r="6">
          <cell r="A6" t="str">
            <v>公共信息</v>
          </cell>
          <cell r="B6" t="str">
            <v>001</v>
          </cell>
        </row>
        <row r="7">
          <cell r="B7" t="str">
            <v>001001</v>
          </cell>
          <cell r="C7" t="str">
            <v>名称</v>
          </cell>
          <cell r="D7" t="str">
            <v>Name</v>
          </cell>
          <cell r="E7" t="str">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ell>
          <cell r="F7" t="str">
            <v>C..200</v>
          </cell>
        </row>
        <row r="8">
          <cell r="B8" t="str">
            <v>001002</v>
          </cell>
          <cell r="C8" t="str">
            <v>是否标志</v>
          </cell>
          <cell r="D8" t="str">
            <v>Yes or No</v>
          </cell>
          <cell r="E8" t="str">
            <v>是，否。</v>
          </cell>
          <cell r="F8" t="str">
            <v>C..4</v>
          </cell>
        </row>
        <row r="9">
          <cell r="B9" t="str">
            <v>001003</v>
          </cell>
          <cell r="C9" t="str">
            <v>比例</v>
          </cell>
          <cell r="D9" t="str">
            <v>Ratio</v>
          </cell>
          <cell r="E9" t="str">
            <v>百分比为单位，即1/100，保留两位小数。</v>
          </cell>
          <cell r="F9" t="str">
            <v>D10.2</v>
          </cell>
        </row>
        <row r="10">
          <cell r="B10" t="str">
            <v>001004</v>
          </cell>
          <cell r="C10" t="str">
            <v>面积</v>
          </cell>
          <cell r="D10" t="str">
            <v>Area</v>
          </cell>
          <cell r="E10" t="str">
            <v>平方米。</v>
          </cell>
          <cell r="F10" t="str">
            <v>D20.2</v>
          </cell>
        </row>
        <row r="11">
          <cell r="B11" t="str">
            <v>001005</v>
          </cell>
          <cell r="C11" t="str">
            <v>日期</v>
          </cell>
          <cell r="D11" t="str">
            <v>Date</v>
          </cell>
          <cell r="E11" t="str">
            <v>YYYYMMDD，默认值99991231。</v>
          </cell>
          <cell r="F11" t="str">
            <v>C8</v>
          </cell>
        </row>
        <row r="12">
          <cell r="B12" t="str">
            <v>001006</v>
          </cell>
          <cell r="C12" t="str">
            <v>年月</v>
          </cell>
          <cell r="D12" t="str">
            <v>Year &amp; Month</v>
          </cell>
          <cell r="E12" t="str">
            <v>YYYYMM，默认值999912。</v>
          </cell>
          <cell r="F12" t="str">
            <v>C6</v>
          </cell>
        </row>
        <row r="13">
          <cell r="B13" t="str">
            <v>001007</v>
          </cell>
          <cell r="C13" t="str">
            <v>时间</v>
          </cell>
          <cell r="D13" t="str">
            <v>Time</v>
          </cell>
          <cell r="E13" t="str">
            <v>24小时制时间，精确到秒。hhmmss，默认值000000。</v>
          </cell>
          <cell r="F13" t="str">
            <v>C6</v>
          </cell>
        </row>
        <row r="14">
          <cell r="B14" t="str">
            <v>001008</v>
          </cell>
          <cell r="C14" t="str">
            <v>时间戳</v>
          </cell>
          <cell r="D14" t="str">
            <v>Timestamp</v>
          </cell>
          <cell r="E14" t="str">
            <v>交易的唯一性的时间表示，YYYYMMDDhhmmssuuuuuu（后六位代表精确度微秒级），默认值99991231000000000000。</v>
          </cell>
          <cell r="F14" t="str">
            <v>C20</v>
          </cell>
        </row>
        <row r="15">
          <cell r="B15" t="str">
            <v>001009</v>
          </cell>
          <cell r="C15" t="str">
            <v>地址</v>
          </cell>
          <cell r="D15" t="str">
            <v>Address</v>
          </cell>
          <cell r="E15" t="str">
            <v>中文描述。个人住址。金融机构以金融机构许可证登记地址为准。集团母公司为境内企业的，按照《企业法人营业执照》中的注册地填报，要写明省（区、市）、地（区、市、州、盟）、县（区、市、旗）。集团母公司为境外企业的，不填报。</v>
          </cell>
          <cell r="F15" t="str">
            <v>C..400</v>
          </cell>
        </row>
        <row r="16">
          <cell r="B16" t="str">
            <v>001010</v>
          </cell>
          <cell r="C16" t="str">
            <v>电话</v>
          </cell>
          <cell r="D16" t="str">
            <v>Tel.</v>
          </cell>
          <cell r="E16" t="str">
            <v>银行自定义。</v>
          </cell>
          <cell r="F16" t="str">
            <v>C..30</v>
          </cell>
        </row>
        <row r="17">
          <cell r="B17" t="str">
            <v>001011</v>
          </cell>
          <cell r="C17" t="str">
            <v>银行机构代码</v>
          </cell>
          <cell r="D17" t="str">
            <v>Bank code</v>
          </cell>
          <cell r="E17" t="str">
            <v>人行支付行号</v>
          </cell>
          <cell r="F17" t="str">
            <v>C..30</v>
          </cell>
        </row>
        <row r="18">
          <cell r="B18" t="str">
            <v>001012</v>
          </cell>
          <cell r="C18" t="str">
            <v>金融许可证号</v>
          </cell>
          <cell r="D18" t="str">
            <v>Financial license number</v>
          </cell>
          <cell r="E18" t="str">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ell>
          <cell r="F18" t="str">
            <v>C..30</v>
          </cell>
        </row>
        <row r="19">
          <cell r="B19" t="str">
            <v>001013</v>
          </cell>
          <cell r="C19" t="str">
            <v>内部机构号</v>
          </cell>
          <cell r="D19" t="str">
            <v>Inner organization number</v>
          </cell>
          <cell r="E19" t="str">
            <v>银行内部机构号。应具有标识机构的唯一性。</v>
          </cell>
          <cell r="F19" t="str">
            <v>C..30</v>
          </cell>
        </row>
        <row r="20">
          <cell r="B20" t="str">
            <v>001014</v>
          </cell>
          <cell r="C20" t="str">
            <v>机构类别</v>
          </cell>
          <cell r="D20" t="str">
            <v>Organization type</v>
          </cell>
          <cell r="E20" t="str">
            <v>中文字典或中文描述，银行自定义。</v>
          </cell>
          <cell r="F20" t="str">
            <v>C..30</v>
          </cell>
        </row>
        <row r="21">
          <cell r="B21" t="str">
            <v>001015</v>
          </cell>
          <cell r="C21" t="str">
            <v>邮政编码</v>
          </cell>
          <cell r="D21" t="str">
            <v>Zip code</v>
          </cell>
          <cell r="E21" t="str">
            <v>该机构注册地邮政编码，6位。超过6位的只取前6位。</v>
          </cell>
          <cell r="F21" t="str">
            <v>C6</v>
          </cell>
        </row>
        <row r="22">
          <cell r="B22" t="str">
            <v>001016</v>
          </cell>
          <cell r="C22" t="str">
            <v>网点号</v>
          </cell>
          <cell r="D22" t="str">
            <v>Branch number</v>
          </cell>
          <cell r="E22" t="str">
            <v>银行内部机构号。</v>
          </cell>
          <cell r="F22" t="str">
            <v>C..30</v>
          </cell>
        </row>
        <row r="23">
          <cell r="B23" t="str">
            <v>001017</v>
          </cell>
          <cell r="C23" t="str">
            <v>营业状态</v>
          </cell>
          <cell r="D23" t="str">
            <v>Business state</v>
          </cell>
          <cell r="E23" t="str">
            <v>营业，停业，被合并。</v>
          </cell>
          <cell r="F23" t="str">
            <v>C..9</v>
          </cell>
        </row>
        <row r="24">
          <cell r="B24" t="str">
            <v>001018</v>
          </cell>
          <cell r="C24" t="str">
            <v>工号</v>
          </cell>
          <cell r="D24" t="str">
            <v>Emp ID</v>
          </cell>
          <cell r="E24" t="str">
            <v>工号。</v>
          </cell>
          <cell r="F24" t="str">
            <v>C..30</v>
          </cell>
        </row>
        <row r="25">
          <cell r="B25" t="str">
            <v>001019</v>
          </cell>
          <cell r="C25" t="str">
            <v>姓名</v>
          </cell>
          <cell r="D25" t="str">
            <v>Name (people)</v>
          </cell>
          <cell r="E25" t="str">
            <v>姓名。</v>
          </cell>
          <cell r="F25" t="str">
            <v>C..100</v>
          </cell>
        </row>
        <row r="26">
          <cell r="B26" t="str">
            <v>001021</v>
          </cell>
          <cell r="C26" t="str">
            <v>所属部门</v>
          </cell>
          <cell r="D26" t="str">
            <v>Department</v>
          </cell>
          <cell r="E26" t="str">
            <v>中文字典或中文描述，银行自定义。</v>
          </cell>
          <cell r="F26" t="str">
            <v>C..60</v>
          </cell>
        </row>
        <row r="27">
          <cell r="B27" t="str">
            <v>001022</v>
          </cell>
          <cell r="C27" t="str">
            <v>职务</v>
          </cell>
          <cell r="D27" t="str">
            <v>Post.</v>
          </cell>
          <cell r="E27" t="str">
            <v>中文字典或中文描述，银行自定义。</v>
          </cell>
          <cell r="F27" t="str">
            <v>C..60</v>
          </cell>
        </row>
        <row r="28">
          <cell r="B28" t="str">
            <v>001023</v>
          </cell>
          <cell r="C28" t="str">
            <v>状态</v>
          </cell>
          <cell r="D28" t="str">
            <v>Status</v>
          </cell>
          <cell r="E28" t="str">
            <v>中文字典或中文描述，银行自定义。</v>
          </cell>
          <cell r="F28" t="str">
            <v>C..30</v>
          </cell>
        </row>
        <row r="29">
          <cell r="B29" t="str">
            <v>001024</v>
          </cell>
          <cell r="C29" t="str">
            <v>柜员号</v>
          </cell>
          <cell r="D29" t="str">
            <v>Teller number</v>
          </cell>
          <cell r="E29" t="str">
            <v>柜员编号。银行自定义。</v>
          </cell>
          <cell r="F29" t="str">
            <v>C..30</v>
          </cell>
        </row>
        <row r="30">
          <cell r="B30" t="str">
            <v>001025</v>
          </cell>
          <cell r="C30" t="str">
            <v>柜员类型</v>
          </cell>
          <cell r="D30" t="str">
            <v>Type of teller</v>
          </cell>
          <cell r="E30" t="str">
            <v>中文字典或中文描述，银行自定义。</v>
          </cell>
          <cell r="F30" t="str">
            <v>C..30</v>
          </cell>
        </row>
        <row r="31">
          <cell r="B31" t="str">
            <v>001026</v>
          </cell>
          <cell r="C31" t="str">
            <v>审批授信额度</v>
          </cell>
          <cell r="D31" t="str">
            <v>Limit of credit approval</v>
          </cell>
          <cell r="E31" t="str">
            <v>审批授信额度（币种：人民币）。</v>
          </cell>
          <cell r="F31" t="str">
            <v>D20.2</v>
          </cell>
        </row>
        <row r="32">
          <cell r="B32" t="str">
            <v>001027</v>
          </cell>
          <cell r="C32" t="str">
            <v>授权范围</v>
          </cell>
          <cell r="D32" t="str">
            <v>Scope of authority</v>
          </cell>
          <cell r="E32" t="str">
            <v>可以授权的业务种类，银行自定义。</v>
          </cell>
          <cell r="F32" t="str">
            <v>C..60</v>
          </cell>
        </row>
        <row r="33">
          <cell r="B33" t="str">
            <v>001028</v>
          </cell>
          <cell r="C33" t="str">
            <v>柜员用户级别</v>
          </cell>
          <cell r="D33" t="str">
            <v>Teller level</v>
          </cell>
          <cell r="E33" t="str">
            <v>银行自定义。</v>
          </cell>
          <cell r="F33" t="str">
            <v>C..30</v>
          </cell>
        </row>
        <row r="34">
          <cell r="B34" t="str">
            <v>001029</v>
          </cell>
          <cell r="C34" t="str">
            <v>柜员权限级别</v>
          </cell>
          <cell r="D34" t="str">
            <v>Teller authority</v>
          </cell>
          <cell r="E34" t="str">
            <v>柜员权限级别，银行自定义。</v>
          </cell>
          <cell r="F34" t="str">
            <v>C..30</v>
          </cell>
        </row>
        <row r="35">
          <cell r="B35" t="str">
            <v>001030</v>
          </cell>
          <cell r="C35" t="str">
            <v>岗位编号</v>
          </cell>
          <cell r="D35" t="str">
            <v>Post number</v>
          </cell>
          <cell r="E35" t="str">
            <v>银行自定义。</v>
          </cell>
          <cell r="F35" t="str">
            <v>C..60</v>
          </cell>
        </row>
        <row r="36">
          <cell r="B36" t="str">
            <v>001031</v>
          </cell>
          <cell r="C36" t="str">
            <v>岗位种类</v>
          </cell>
          <cell r="D36" t="str">
            <v>Post type</v>
          </cell>
          <cell r="E36" t="str">
            <v>岗位种类，中文字典或中文描述，银行自定义。</v>
          </cell>
          <cell r="F36" t="str">
            <v>C..60</v>
          </cell>
        </row>
        <row r="37">
          <cell r="B37" t="str">
            <v>001032</v>
          </cell>
          <cell r="C37" t="str">
            <v>岗位名称</v>
          </cell>
          <cell r="D37" t="str">
            <v>Post name</v>
          </cell>
          <cell r="E37" t="str">
            <v>岗位名称，中文字典或中文描述，银行自定义。</v>
          </cell>
          <cell r="F37" t="str">
            <v>C..60</v>
          </cell>
        </row>
        <row r="38">
          <cell r="B38" t="str">
            <v>001033</v>
          </cell>
          <cell r="C38" t="str">
            <v>岗位说明</v>
          </cell>
          <cell r="D38" t="str">
            <v>Post description</v>
          </cell>
          <cell r="E38" t="str">
            <v>对岗位工作的中文描述，银行自定义。</v>
          </cell>
          <cell r="F38" t="str">
            <v>C..400</v>
          </cell>
        </row>
        <row r="39">
          <cell r="B39" t="str">
            <v>001034</v>
          </cell>
          <cell r="C39" t="str">
            <v>金融机构代码</v>
          </cell>
          <cell r="D39" t="str">
            <v>Bank code for statistic</v>
          </cell>
          <cell r="E39" t="str">
            <v>上报人行全科目时所用的金融机构代码。金融机构代码由中国人民银行统一编发。第一级：清算中心编码，占4个字节。规定一个中心城市范围内只能用中心城市人民银行的清算中心代码，不能使用人民银行县级支行清算中心代码。第二级：机构代码，占3个字节。在原1位银行行别和保险公司标志代码（GB13496-92）的基础上，左右各扩充1位。最左边1位可以作为机构类别代码，将顺序编码法改为分类编码法。数据资源不足时，可以向英文字母A-Z扩充。第三级：分支机构代码，占3个字节。第1位为中心城市下属地区（主要是下属县或县级市、区）编码，若数字资源不足时，可以向英文字母A-Z扩充。后2位为金融机构顺序号。第四级：校验码，占1个字节，计算方法沿用“全国清算中心代码”中的规定。</v>
          </cell>
          <cell r="F39" t="str">
            <v>C..30</v>
          </cell>
        </row>
        <row r="40">
          <cell r="B40" t="str">
            <v>001035</v>
          </cell>
          <cell r="C40" t="str">
            <v>地区名称</v>
          </cell>
          <cell r="D40" t="str">
            <v>District name</v>
          </cell>
          <cell r="E40" t="str">
            <v>地区名称。金融机构填写金融机构代码对应的地区名称。集团母公司为境内企业的，按照《企业法人营业执照》中的注册地填报，要写明省（区、市）、地（区、市、州、盟）、县（区、市、旗）。集团母公司为境外企业的，不填报。</v>
          </cell>
          <cell r="F40" t="str">
            <v>C..60</v>
          </cell>
        </row>
        <row r="41">
          <cell r="B41" t="str">
            <v>001036</v>
          </cell>
          <cell r="C41" t="str">
            <v>数量</v>
          </cell>
          <cell r="D41" t="str">
            <v>Quantity</v>
          </cell>
          <cell r="E41" t="str">
            <v>数量。</v>
          </cell>
          <cell r="F41" t="str">
            <v>D20</v>
          </cell>
        </row>
        <row r="42">
          <cell r="B42" t="str">
            <v>001037</v>
          </cell>
          <cell r="C42" t="str">
            <v>名称集合</v>
          </cell>
          <cell r="D42" t="str">
            <v>Collection of names</v>
          </cell>
          <cell r="E42" t="str">
            <v>多个名称</v>
          </cell>
          <cell r="F42" t="str">
            <v>C..1000</v>
          </cell>
        </row>
        <row r="43">
          <cell r="B43" t="str">
            <v>001038</v>
          </cell>
          <cell r="C43" t="str">
            <v>代码集合</v>
          </cell>
          <cell r="D43" t="str">
            <v>Collection of code</v>
          </cell>
          <cell r="E43" t="str">
            <v>多个代码</v>
          </cell>
          <cell r="F43" t="str">
            <v>C..400</v>
          </cell>
        </row>
        <row r="44">
          <cell r="A44" t="str">
            <v>客户信息</v>
          </cell>
          <cell r="B44" t="str">
            <v>002</v>
          </cell>
        </row>
        <row r="45">
          <cell r="B45" t="str">
            <v>002001</v>
          </cell>
          <cell r="C45" t="str">
            <v>客户统一编号</v>
          </cell>
          <cell r="D45" t="str">
            <v>Customer number</v>
          </cell>
          <cell r="E45" t="str">
            <v>银行自定义的唯一识别客户的标识。供应链融资的填写供应链融资编码。</v>
          </cell>
          <cell r="F45" t="str">
            <v>C..60</v>
          </cell>
        </row>
        <row r="46">
          <cell r="B46" t="str">
            <v>002002</v>
          </cell>
          <cell r="C46" t="str">
            <v>客户英文姓名</v>
          </cell>
          <cell r="D46" t="str">
            <v>English name of customer</v>
          </cell>
          <cell r="E46" t="str">
            <v>英文或拼音。</v>
          </cell>
          <cell r="F46" t="str">
            <v>C..200</v>
          </cell>
        </row>
        <row r="47">
          <cell r="B47" t="str">
            <v>002003</v>
          </cell>
          <cell r="C47" t="str">
            <v>证件类别</v>
          </cell>
          <cell r="D47" t="str">
            <v>Document type</v>
          </cell>
          <cell r="E47" t="str">
            <v>统一社会信用代码，组织机构代码，居民身份证，军官证，文职干部证，警官证，士兵证，户口簿，临时身份证，其他有效通行旅行证件，护照，学生证，无证件，其他。</v>
          </cell>
          <cell r="F47" t="str">
            <v>C..60</v>
          </cell>
        </row>
        <row r="48">
          <cell r="B48" t="str">
            <v>002004</v>
          </cell>
          <cell r="C48" t="str">
            <v>证件号码</v>
          </cell>
          <cell r="D48" t="str">
            <v>Document number</v>
          </cell>
          <cell r="E48" t="str">
            <v>证件号码。涉及个人身份证件时需按照本规范给定规则进行脱敏处理。</v>
          </cell>
          <cell r="F48" t="str">
            <v>C..60</v>
          </cell>
        </row>
        <row r="49">
          <cell r="B49" t="str">
            <v>002005</v>
          </cell>
          <cell r="C49" t="str">
            <v>来源系统</v>
          </cell>
          <cell r="D49" t="str">
            <v>Source system</v>
          </cell>
          <cell r="E49" t="str">
            <v>该客户信息源自的系统名称。</v>
          </cell>
          <cell r="F49" t="str">
            <v>C..100</v>
          </cell>
        </row>
        <row r="50">
          <cell r="B50" t="str">
            <v>002006</v>
          </cell>
          <cell r="C50" t="str">
            <v>国籍</v>
          </cell>
          <cell r="D50" t="str">
            <v>Nationality</v>
          </cell>
          <cell r="E50" t="str">
            <v>参照《GB/T 2659-2000 世界各国和地区名称》。</v>
          </cell>
          <cell r="F50" t="str">
            <v>C..60</v>
          </cell>
        </row>
        <row r="51">
          <cell r="B51" t="str">
            <v>002007</v>
          </cell>
          <cell r="C51" t="str">
            <v>民族</v>
          </cell>
          <cell r="D51" t="str">
            <v>Ethnicity</v>
          </cell>
          <cell r="E51" t="str">
            <v>国家认可的在公安户籍管理部门正式登记注册的客户所属民族的名称。</v>
          </cell>
          <cell r="F51" t="str">
            <v>C..30</v>
          </cell>
        </row>
        <row r="52">
          <cell r="B52" t="str">
            <v>002008</v>
          </cell>
          <cell r="C52" t="str">
            <v>性别</v>
          </cell>
          <cell r="D52" t="str">
            <v>Gender</v>
          </cell>
          <cell r="E52" t="str">
            <v>男，女，其他类型按银行自定义填写中文描述。</v>
          </cell>
          <cell r="F52" t="str">
            <v>C..10</v>
          </cell>
        </row>
        <row r="53">
          <cell r="B53" t="str">
            <v>002009</v>
          </cell>
          <cell r="C53" t="str">
            <v>学历</v>
          </cell>
          <cell r="D53" t="str">
            <v>Education degree</v>
          </cell>
          <cell r="E53" t="str">
            <v>参照《GB/T 4658-2006 学历代码》填写中文描述或中文字典。</v>
          </cell>
          <cell r="F53" t="str">
            <v>C..30</v>
          </cell>
        </row>
        <row r="54">
          <cell r="B54" t="str">
            <v>002010</v>
          </cell>
          <cell r="C54" t="str">
            <v>职业</v>
          </cell>
          <cell r="D54" t="str">
            <v>Career</v>
          </cell>
          <cell r="E54" t="str">
            <v>中文描述或中文字典，银行自定义。</v>
          </cell>
          <cell r="F54" t="str">
            <v>C..80</v>
          </cell>
        </row>
        <row r="55">
          <cell r="B55" t="str">
            <v>002011</v>
          </cell>
          <cell r="C55" t="str">
            <v>婚姻情况</v>
          </cell>
          <cell r="D55" t="str">
            <v>Marriage</v>
          </cell>
          <cell r="E55" t="str">
            <v>未婚，已婚，初婚，再婚，复婚，丧偶，离异；
未说明的婚姻状况。</v>
          </cell>
          <cell r="F55" t="str">
            <v>C..30</v>
          </cell>
        </row>
        <row r="56">
          <cell r="B56" t="str">
            <v>002012</v>
          </cell>
          <cell r="C56" t="str">
            <v>上黑名单原因</v>
          </cell>
          <cell r="D56" t="str">
            <v>Reason of on black list</v>
          </cell>
          <cell r="E56" t="str">
            <v>中文字典或中文描述，银行自定义。</v>
          </cell>
          <cell r="F56" t="str">
            <v>C..400</v>
          </cell>
        </row>
        <row r="57">
          <cell r="B57" t="str">
            <v>002013</v>
          </cell>
          <cell r="C57" t="str">
            <v>单位性质</v>
          </cell>
          <cell r="D57" t="str">
            <v>Unit property</v>
          </cell>
          <cell r="E57" t="str">
            <v>中文字典或中文描述，银行自定义。</v>
          </cell>
          <cell r="F57" t="str">
            <v>C..60</v>
          </cell>
        </row>
        <row r="58">
          <cell r="B58" t="str">
            <v>002014</v>
          </cell>
          <cell r="C58" t="str">
            <v>职称</v>
          </cell>
          <cell r="D58" t="str">
            <v>Title</v>
          </cell>
          <cell r="E58" t="str">
            <v>参照《GB/T 8561-2001 专业技术职务代码》填写中文描述或中文字典。</v>
          </cell>
          <cell r="F58" t="str">
            <v>C..60</v>
          </cell>
        </row>
        <row r="59">
          <cell r="B59" t="str">
            <v>002015</v>
          </cell>
          <cell r="C59" t="str">
            <v>社会关系</v>
          </cell>
          <cell r="D59" t="str">
            <v>Social relationship</v>
          </cell>
          <cell r="E59" t="str">
            <v>对应个人客户与个人客户的关系，按各机构实际数据情况填写。</v>
          </cell>
          <cell r="F59" t="str">
            <v>C..60</v>
          </cell>
        </row>
        <row r="60">
          <cell r="B60" t="str">
            <v>002016</v>
          </cell>
          <cell r="C60" t="str">
            <v>法人代表</v>
          </cell>
          <cell r="D60" t="str">
            <v>Legal person</v>
          </cell>
          <cell r="E60" t="str">
            <v>该对公客户法人代表。依照法律或者法人组织章程规定，代表法人行使职权的负责人姓名。</v>
          </cell>
          <cell r="F60" t="str">
            <v>C..30</v>
          </cell>
        </row>
        <row r="61">
          <cell r="B61" t="str">
            <v>002017</v>
          </cell>
          <cell r="C61" t="str">
            <v>营业执照号</v>
          </cell>
          <cell r="D61" t="str">
            <v>Business license number</v>
          </cell>
          <cell r="E61" t="str">
            <v>已登记统一社会信用代码的，填18位统一社会信用代码；未登记统一社会信用代码的，按原有方式填写。</v>
          </cell>
          <cell r="F61" t="str">
            <v>C..60</v>
          </cell>
        </row>
        <row r="62">
          <cell r="B62" t="str">
            <v>002018</v>
          </cell>
          <cell r="C62" t="str">
            <v>经营范围</v>
          </cell>
          <cell r="D62" t="str">
            <v>Business scope</v>
          </cell>
          <cell r="E62" t="str">
            <v>客户的经营范围。</v>
          </cell>
          <cell r="F62" t="str">
            <v>C..1000</v>
          </cell>
        </row>
        <row r="63">
          <cell r="B63" t="str">
            <v>002019</v>
          </cell>
          <cell r="C63" t="str">
            <v>所属行业</v>
          </cell>
          <cell r="D63" t="str">
            <v>Industry</v>
          </cell>
          <cell r="E63" t="str">
            <v>填报该客户所属行业的小类代码对应的行业。行业分类按《GB/T 4754 国民经济行业分类》执行。境外机构按“境外”填报。</v>
          </cell>
          <cell r="F63" t="str">
            <v>C..100</v>
          </cell>
        </row>
        <row r="64">
          <cell r="B64" t="str">
            <v>002020</v>
          </cell>
          <cell r="C64" t="str">
            <v>客户类别</v>
          </cell>
          <cell r="D64" t="str">
            <v>Customer type</v>
          </cell>
          <cell r="E64" t="str">
            <v>银监会客户分类标准。对公，对私。</v>
          </cell>
          <cell r="F64" t="str">
            <v>C..30</v>
          </cell>
        </row>
        <row r="65">
          <cell r="B65" t="str">
            <v>002021</v>
          </cell>
          <cell r="C65" t="str">
            <v>贷款卡号</v>
          </cell>
          <cell r="D65" t="str">
            <v>Loan number</v>
          </cell>
          <cell r="E65" t="str">
            <v>中国人民银行发放的企业贷款卡号码。</v>
          </cell>
          <cell r="F65" t="str">
            <v>C..60</v>
          </cell>
        </row>
        <row r="66">
          <cell r="B66" t="str">
            <v>002022</v>
          </cell>
          <cell r="C66" t="str">
            <v>国税证号</v>
          </cell>
          <cell r="D66" t="str">
            <v>National tax number</v>
          </cell>
          <cell r="E66" t="str">
            <v>已登记统一社会信用代码的，填18位统一社会信用代码；未登记统一社会信用代码的，按原有方式填写。</v>
          </cell>
          <cell r="F66" t="str">
            <v>C..60</v>
          </cell>
        </row>
        <row r="67">
          <cell r="B67" t="str">
            <v>002023</v>
          </cell>
          <cell r="C67" t="str">
            <v>地税证号</v>
          </cell>
          <cell r="D67" t="str">
            <v>Local tax number</v>
          </cell>
          <cell r="E67" t="str">
            <v>已登记统一社会信用代码的，填18位统一社会信用代码；未登记统一社会信用代码的，按原有方式填写。</v>
          </cell>
          <cell r="F67" t="str">
            <v>C..60</v>
          </cell>
        </row>
        <row r="68">
          <cell r="B68" t="str">
            <v>002024</v>
          </cell>
          <cell r="C68" t="str">
            <v>信用评级结果</v>
          </cell>
          <cell r="D68" t="str">
            <v>Credit level result</v>
          </cell>
          <cell r="E68" t="str">
            <v>指银行内部对该对公客户的信用评级结果。银行对对公客户不进行信用评级的，不填报。</v>
          </cell>
          <cell r="F68" t="str">
            <v>C..200</v>
          </cell>
        </row>
        <row r="69">
          <cell r="B69" t="str">
            <v>002025</v>
          </cell>
          <cell r="C69" t="str">
            <v>传真号码</v>
          </cell>
          <cell r="D69" t="str">
            <v>Fax</v>
          </cell>
          <cell r="E69" t="str">
            <v>区号座机电话。</v>
          </cell>
          <cell r="F69" t="str">
            <v>C..30</v>
          </cell>
        </row>
        <row r="70">
          <cell r="B70" t="str">
            <v>002026</v>
          </cell>
          <cell r="C70" t="str">
            <v>人数</v>
          </cell>
          <cell r="D70" t="str">
            <v>Number of people</v>
          </cell>
          <cell r="E70" t="str">
            <v>人。</v>
          </cell>
          <cell r="F70" t="str">
            <v>I..10</v>
          </cell>
        </row>
        <row r="71">
          <cell r="B71" t="str">
            <v>002027</v>
          </cell>
          <cell r="C71" t="str">
            <v>统一社会信用代码</v>
          </cell>
          <cell r="D71" t="str">
            <v>Unified social credit code</v>
          </cell>
          <cell r="E71" t="str">
            <v>已登记统一社会信用代码的，填18位统一社会信用代码；未登记统一社会信用代码的，填组织机构代码。境外金融机构、临时验资户类客户填写默认值0。</v>
          </cell>
          <cell r="F71" t="str">
            <v>C..40</v>
          </cell>
        </row>
        <row r="72">
          <cell r="B72" t="str">
            <v>002028</v>
          </cell>
          <cell r="C72" t="str">
            <v>关联人类别</v>
          </cell>
          <cell r="D72" t="str">
            <v>Associated person type</v>
          </cell>
          <cell r="E72" t="str">
            <v>对公，对私。</v>
          </cell>
          <cell r="F72" t="str">
            <v>C..30</v>
          </cell>
        </row>
        <row r="73">
          <cell r="B73" t="str">
            <v>002029</v>
          </cell>
          <cell r="C73" t="str">
            <v>关系类型</v>
          </cell>
          <cell r="D73" t="str">
            <v>Relationship type</v>
          </cell>
          <cell r="E73" t="str">
            <v>股东，上下游关系，共同出资组建企业关系，亲属关系，担保关系，实际控制人，共同受同一自然人控制，集团成员，法定代表人，董事长（理事长），监事长，总经理，财务主管，个人股东，其他关联关系。同一个人兼任或具有多重关联关系的，分别填报。</v>
          </cell>
          <cell r="F73" t="str">
            <v>C..300</v>
          </cell>
        </row>
        <row r="74">
          <cell r="B74" t="str">
            <v>002030</v>
          </cell>
          <cell r="C74" t="str">
            <v>柜员流水号</v>
          </cell>
          <cell r="D74" t="str">
            <v>Serial number of Teller</v>
          </cell>
          <cell r="E74" t="str">
            <v>一个柜员当日所有交易的笔次顺序。</v>
          </cell>
          <cell r="F74" t="str">
            <v>C..30</v>
          </cell>
        </row>
        <row r="75">
          <cell r="A75" t="str">
            <v>账户</v>
          </cell>
          <cell r="B75" t="str">
            <v>003</v>
          </cell>
        </row>
        <row r="76">
          <cell r="B76" t="str">
            <v>003001</v>
          </cell>
          <cell r="C76" t="str">
            <v>账号</v>
          </cell>
          <cell r="D76" t="str">
            <v>Account number</v>
          </cell>
          <cell r="E76" t="str">
            <v>系统内最细一级的账号，无唯一性约束，不需要和序号、子序号等做拼接。</v>
          </cell>
          <cell r="F76" t="str">
            <v>C..60</v>
          </cell>
        </row>
        <row r="77">
          <cell r="B77" t="str">
            <v>003002</v>
          </cell>
          <cell r="C77" t="str">
            <v>总账会计科目编号</v>
          </cell>
          <cell r="D77" t="str">
            <v>Subject number of general ledger accounting</v>
          </cell>
          <cell r="E77" t="str">
            <v>机构实际使用的总账会计科目编码。</v>
          </cell>
          <cell r="F77" t="str">
            <v>C..60</v>
          </cell>
        </row>
        <row r="78">
          <cell r="B78" t="str">
            <v>003003</v>
          </cell>
          <cell r="C78" t="str">
            <v>总账会计科目名称</v>
          </cell>
          <cell r="D78" t="str">
            <v>Subject name of general ledger accounting</v>
          </cell>
          <cell r="E78" t="str">
            <v>机构实际使用的总账会计科目编码对应的名称。</v>
          </cell>
          <cell r="F78" t="str">
            <v>C..200</v>
          </cell>
        </row>
        <row r="79">
          <cell r="B79" t="str">
            <v>003004</v>
          </cell>
          <cell r="C79" t="str">
            <v>统计科目编号</v>
          </cell>
          <cell r="D79" t="str">
            <v>Statistic subject number</v>
          </cell>
          <cell r="E79" t="str">
            <v>对应相关人民银行统计科目编号。</v>
          </cell>
          <cell r="F79" t="str">
            <v>C..20</v>
          </cell>
        </row>
        <row r="80">
          <cell r="B80" t="str">
            <v>003005</v>
          </cell>
          <cell r="C80" t="str">
            <v>统计科目名称</v>
          </cell>
          <cell r="D80" t="str">
            <v>Statistic subject name</v>
          </cell>
          <cell r="E80" t="str">
            <v>对应相关人民银行统计科目名称。</v>
          </cell>
          <cell r="F80" t="str">
            <v>C..120</v>
          </cell>
        </row>
        <row r="81">
          <cell r="B81" t="str">
            <v>003006</v>
          </cell>
          <cell r="C81" t="str">
            <v>明细科目编号</v>
          </cell>
          <cell r="D81" t="str">
            <v>Subject number</v>
          </cell>
          <cell r="E81" t="str">
            <v>机构实际使用的明细科目编号。</v>
          </cell>
          <cell r="F81" t="str">
            <v>C..60</v>
          </cell>
        </row>
        <row r="82">
          <cell r="B82" t="str">
            <v>003007</v>
          </cell>
          <cell r="C82" t="str">
            <v>明细科目名称</v>
          </cell>
          <cell r="D82" t="str">
            <v>Subject name</v>
          </cell>
          <cell r="E82" t="str">
            <v>机构实际使用的明细科目名称。</v>
          </cell>
          <cell r="F82" t="str">
            <v>C..300</v>
          </cell>
        </row>
        <row r="83">
          <cell r="B83" t="str">
            <v>003008</v>
          </cell>
          <cell r="C83" t="str">
            <v>总账会计科目级次</v>
          </cell>
          <cell r="D83" t="str">
            <v>Subject grade of general ledger accounting</v>
          </cell>
          <cell r="E83" t="str">
            <v>总账会计科目编号在科目结构中所对应的级次。</v>
          </cell>
          <cell r="F83" t="str">
            <v>I..2</v>
          </cell>
        </row>
        <row r="84">
          <cell r="B84" t="str">
            <v>003009</v>
          </cell>
          <cell r="C84" t="str">
            <v>总账会计科目类型</v>
          </cell>
          <cell r="D84" t="str">
            <v>Subject type of general ledger accounting</v>
          </cell>
          <cell r="E84" t="str">
            <v>1资产，2负债，3所有者权益，4损益，5资产负债共同类，6表外，7其他</v>
          </cell>
          <cell r="F84" t="str">
            <v>C..60</v>
          </cell>
        </row>
        <row r="85">
          <cell r="B85" t="str">
            <v>003010</v>
          </cell>
          <cell r="C85" t="str">
            <v>借贷标志</v>
          </cell>
          <cell r="D85" t="str">
            <v>D.C. flag</v>
          </cell>
          <cell r="E85" t="str">
            <v>借，贷，借贷并列。</v>
          </cell>
          <cell r="F85" t="str">
            <v>C..12</v>
          </cell>
        </row>
        <row r="86">
          <cell r="B86" t="str">
            <v>003011</v>
          </cell>
          <cell r="C86" t="str">
            <v>金额</v>
          </cell>
          <cell r="D86" t="str">
            <v>Amount</v>
          </cell>
          <cell r="E86" t="str">
            <v>元。</v>
          </cell>
          <cell r="F86" t="str">
            <v>D20.2</v>
          </cell>
        </row>
        <row r="87">
          <cell r="B87" t="str">
            <v>003012</v>
          </cell>
          <cell r="C87" t="str">
            <v>余额</v>
          </cell>
          <cell r="D87" t="str">
            <v>Balance</v>
          </cell>
          <cell r="E87" t="str">
            <v>元。</v>
          </cell>
          <cell r="F87" t="str">
            <v>D20.2</v>
          </cell>
        </row>
        <row r="88">
          <cell r="B88" t="str">
            <v>003013</v>
          </cell>
          <cell r="C88" t="str">
            <v>额度</v>
          </cell>
          <cell r="D88" t="str">
            <v>Limit</v>
          </cell>
          <cell r="E88" t="str">
            <v>元。</v>
          </cell>
          <cell r="F88" t="str">
            <v>D20.2</v>
          </cell>
        </row>
        <row r="89">
          <cell r="B89" t="str">
            <v>003014</v>
          </cell>
          <cell r="C89" t="str">
            <v>手续费</v>
          </cell>
          <cell r="D89" t="str">
            <v>Commission</v>
          </cell>
          <cell r="E89" t="str">
            <v>元。</v>
          </cell>
          <cell r="F89" t="str">
            <v>D20.2</v>
          </cell>
        </row>
        <row r="90">
          <cell r="B90" t="str">
            <v>003015</v>
          </cell>
          <cell r="C90" t="str">
            <v>手续费率</v>
          </cell>
          <cell r="D90" t="str">
            <v>Commission rate</v>
          </cell>
          <cell r="E90" t="str">
            <v>百分比为单位，即1/100。</v>
          </cell>
          <cell r="F90" t="str">
            <v>D10.6</v>
          </cell>
        </row>
        <row r="91">
          <cell r="B91" t="str">
            <v>003016</v>
          </cell>
          <cell r="C91" t="str">
            <v>币种</v>
          </cell>
          <cell r="D91" t="str">
            <v>Currency</v>
          </cell>
          <cell r="E91" t="str">
            <v>遵循《GB/T 12406-2008 表示货币和资金的代码》的字母代码，如CNY。</v>
          </cell>
          <cell r="F91" t="str">
            <v>C3</v>
          </cell>
        </row>
        <row r="92">
          <cell r="B92" t="str">
            <v>003017</v>
          </cell>
          <cell r="C92" t="str">
            <v>归并口径</v>
          </cell>
          <cell r="D92" t="str">
            <v>Merge requirement</v>
          </cell>
          <cell r="E92" t="str">
            <v>该会计科目或统计科目如何由明细科目计算的公式。</v>
          </cell>
          <cell r="F92" t="str">
            <v>C..2000</v>
          </cell>
        </row>
        <row r="93">
          <cell r="B93" t="str">
            <v>003018</v>
          </cell>
          <cell r="C93" t="str">
            <v>口径说明</v>
          </cell>
          <cell r="D93" t="str">
            <v>Illustration</v>
          </cell>
          <cell r="E93" t="str">
            <v>该会计科目或统计科目如何由明细科目计算的文字说明，与归并口径不能同时为空。文字描述清晰，便于实际操作参考。</v>
          </cell>
          <cell r="F93" t="str">
            <v>C..2000</v>
          </cell>
        </row>
        <row r="94">
          <cell r="B94" t="str">
            <v>003019</v>
          </cell>
          <cell r="C94" t="str">
            <v>账户名称</v>
          </cell>
          <cell r="D94" t="str">
            <v>Account name</v>
          </cell>
          <cell r="E94" t="str">
            <v>账户归属者的名称。客户是境内涉密法人的，账户名称填报为“*********”。</v>
          </cell>
          <cell r="F94" t="str">
            <v>C..200</v>
          </cell>
        </row>
        <row r="95">
          <cell r="B95" t="str">
            <v>003020</v>
          </cell>
          <cell r="C95" t="str">
            <v>个人活期存款账户类型</v>
          </cell>
          <cell r="D95" t="str">
            <v>Type of individual current deposit account</v>
          </cell>
          <cell r="E95" t="str">
            <v>个人存款账户的类别。I类户，II类户，III类户，其它户。</v>
          </cell>
          <cell r="F95" t="str">
            <v>C..60</v>
          </cell>
        </row>
        <row r="96">
          <cell r="B96" t="str">
            <v>003021</v>
          </cell>
          <cell r="C96" t="str">
            <v>分类账号类型</v>
          </cell>
          <cell r="D96" t="str">
            <v>Type of account number</v>
          </cell>
          <cell r="E96" t="str">
            <v>借记卡，存折，存单，其他。</v>
          </cell>
          <cell r="F96" t="str">
            <v>C..30</v>
          </cell>
        </row>
        <row r="97">
          <cell r="B97" t="str">
            <v>003022</v>
          </cell>
          <cell r="C97" t="str">
            <v>账户状态</v>
          </cell>
          <cell r="D97" t="str">
            <v>Account state</v>
          </cell>
          <cell r="E97" t="str">
            <v>中文描述，银行自定义，标识账户的状态，例如“正常”、“冻结”等。</v>
          </cell>
          <cell r="F97" t="str">
            <v>C..60</v>
          </cell>
        </row>
        <row r="98">
          <cell r="B98" t="str">
            <v>003023</v>
          </cell>
          <cell r="C98" t="str">
            <v>钞汇类别</v>
          </cell>
          <cell r="D98" t="str">
            <v>Cash or remittance</v>
          </cell>
          <cell r="E98" t="str">
            <v>人民币，钞，汇，可钞可汇等。</v>
          </cell>
          <cell r="F98" t="str">
            <v>C..12</v>
          </cell>
        </row>
        <row r="99">
          <cell r="B99" t="str">
            <v>003024</v>
          </cell>
          <cell r="C99" t="str">
            <v>个人定期存款账户类型</v>
          </cell>
          <cell r="D99" t="str">
            <v>Type of individual term deposit account</v>
          </cell>
          <cell r="E99" t="str">
            <v>中文描述，银行自定义，通知存款，零存整取等除活期之外其他类型。</v>
          </cell>
          <cell r="F99" t="str">
            <v>C..60</v>
          </cell>
        </row>
        <row r="100">
          <cell r="B100" t="str">
            <v>003025</v>
          </cell>
          <cell r="C100" t="str">
            <v>存款期限</v>
          </cell>
          <cell r="D100" t="str">
            <v>Deposit term</v>
          </cell>
          <cell r="E100" t="str">
            <v>1天通知，7天通知，1个月，3个月，6个月，12个月，18个月，24个月，36个月，60个月，72个月，80个月，不固定，其他期限。</v>
          </cell>
          <cell r="F100" t="str">
            <v>C..20</v>
          </cell>
        </row>
        <row r="101">
          <cell r="B101" t="str">
            <v>003026</v>
          </cell>
          <cell r="C101" t="str">
            <v>对公活期存款账户类型</v>
          </cell>
          <cell r="D101" t="str">
            <v>Type of corporation current deposit</v>
          </cell>
          <cell r="E101" t="str">
            <v>人民币：基本户，一般户，专用户，临时户，临时户（验资注册），临时户（验资增资），待核准账户，人民币保证金账户，同业存款账户，委贷基金账户。
外币：经常-结算户，经常-保税监管区结算户，经常-离岸户，经常-其他，资本-资本金户，资本-保税监管资本金户，资本-股本金户，资本-外债专户，资本-其他，外汇贷转存专户，外汇待核查户。</v>
          </cell>
          <cell r="F101" t="str">
            <v>C..60</v>
          </cell>
        </row>
        <row r="102">
          <cell r="B102" t="str">
            <v>003027</v>
          </cell>
          <cell r="C102" t="str">
            <v>利息</v>
          </cell>
          <cell r="D102" t="str">
            <v>Interest</v>
          </cell>
          <cell r="E102" t="str">
            <v>元。</v>
          </cell>
          <cell r="F102" t="str">
            <v>D20.2</v>
          </cell>
        </row>
        <row r="103">
          <cell r="B103" t="str">
            <v>003028</v>
          </cell>
          <cell r="C103" t="str">
            <v>利率</v>
          </cell>
          <cell r="D103" t="str">
            <v>Interest rate</v>
          </cell>
          <cell r="E103" t="str">
            <v>百分比为单位，即1/100，一般为年利。</v>
          </cell>
          <cell r="F103" t="str">
            <v>D10.6</v>
          </cell>
        </row>
        <row r="104">
          <cell r="B104" t="str">
            <v>003029</v>
          </cell>
          <cell r="C104" t="str">
            <v>对公定期存款账户类型</v>
          </cell>
          <cell r="D104" t="str">
            <v>Type of corporation time deposit</v>
          </cell>
          <cell r="E104" t="str">
            <v>中文描述，银行自定义，通知存款，零存整取等除活期之外其他类型。</v>
          </cell>
          <cell r="F104" t="str">
            <v>C..60</v>
          </cell>
        </row>
        <row r="105">
          <cell r="B105" t="str">
            <v>003030</v>
          </cell>
          <cell r="C105" t="str">
            <v>内部分户账账户类型</v>
          </cell>
          <cell r="D105" t="str">
            <v>Type of Internal subsidiary ledger account</v>
          </cell>
          <cell r="E105" t="str">
            <v>中文描述，银行自定义。</v>
          </cell>
          <cell r="F105" t="str">
            <v>C..60</v>
          </cell>
        </row>
        <row r="106">
          <cell r="B106" t="str">
            <v>003031</v>
          </cell>
          <cell r="C106" t="str">
            <v>计息方式</v>
          </cell>
          <cell r="D106" t="str">
            <v>Interest method</v>
          </cell>
          <cell r="E106" t="str">
            <v>利息的计算方法，按月结息，按季结息，按半年结息，按年结息，不定期结息，不记利息，利随本清等。</v>
          </cell>
          <cell r="F106" t="str">
            <v>C..30</v>
          </cell>
        </row>
        <row r="107">
          <cell r="B107" t="str">
            <v>003032</v>
          </cell>
          <cell r="C107" t="str">
            <v>借据号</v>
          </cell>
          <cell r="D107" t="str">
            <v>Duebill number</v>
          </cell>
          <cell r="E107" t="str">
            <v>借据统一编号。</v>
          </cell>
          <cell r="F107" t="str">
            <v>C..100</v>
          </cell>
        </row>
        <row r="108">
          <cell r="B108" t="str">
            <v>003033</v>
          </cell>
          <cell r="C108" t="str">
            <v>合同号</v>
          </cell>
          <cell r="D108" t="str">
            <v>Contract number</v>
          </cell>
          <cell r="E108" t="str">
            <v>合同号。</v>
          </cell>
          <cell r="F108" t="str">
            <v>C..100</v>
          </cell>
        </row>
        <row r="109">
          <cell r="B109" t="str">
            <v>003034</v>
          </cell>
          <cell r="C109" t="str">
            <v>贷款五级分类</v>
          </cell>
          <cell r="D109" t="str">
            <v>The five category assets classification for bank loans</v>
          </cell>
          <cell r="E109" t="str">
            <v>正常，关注，次级，可疑，损失。</v>
          </cell>
          <cell r="F109" t="str">
            <v>C6</v>
          </cell>
        </row>
        <row r="110">
          <cell r="B110" t="str">
            <v>003035</v>
          </cell>
          <cell r="C110" t="str">
            <v>还款账号</v>
          </cell>
          <cell r="D110" t="str">
            <v>Repay number</v>
          </cell>
          <cell r="E110" t="str">
            <v>用于扣划本金或利息的客户存款账号。</v>
          </cell>
          <cell r="F110" t="str">
            <v>C..60</v>
          </cell>
        </row>
        <row r="111">
          <cell r="B111" t="str">
            <v>003036</v>
          </cell>
          <cell r="C111" t="str">
            <v>会计周期</v>
          </cell>
          <cell r="D111" t="str">
            <v>Accounting cycle</v>
          </cell>
          <cell r="E111" t="str">
            <v>1日报，2月报，3季报，4半年报，5年报</v>
          </cell>
          <cell r="F111" t="str">
            <v>C..20</v>
          </cell>
        </row>
        <row r="112">
          <cell r="B112" t="str">
            <v>003037</v>
          </cell>
          <cell r="C112" t="str">
            <v>业务类型</v>
          </cell>
          <cell r="D112" t="str">
            <v>Business type</v>
          </cell>
          <cell r="E112" t="str">
            <v>银行业务类型，内容同总账会计科目类型</v>
          </cell>
          <cell r="F112" t="str">
            <v>C..60</v>
          </cell>
        </row>
        <row r="113">
          <cell r="B113" t="str">
            <v>003038</v>
          </cell>
          <cell r="C113" t="str">
            <v>子业务类型</v>
          </cell>
          <cell r="D113" t="str">
            <v>Sub business type</v>
          </cell>
          <cell r="E113" t="str">
            <v>资产类业务子类：1各项贷款，2投资，3拆借资金（拆出），4各项垫款，5各项准备金；负债类业务子类：6各项存款，7拆借资金（拆入），8发行债券；表外及其它业务类别：9担保（保函），10承兑票据，11委托贷款，12信用证，13理财业务，14交易，15利息收入，16中间业务收入。
填报科目归属的16类主要业务类别，主要类业务未覆盖的一级科目及其余科目为空。归属多个业务子类时使用英文半角分号隔开，按照数字代码报送。</v>
          </cell>
          <cell r="F113" t="str">
            <v>C..30</v>
          </cell>
        </row>
        <row r="114">
          <cell r="B114" t="str">
            <v>003039</v>
          </cell>
          <cell r="C114" t="str">
            <v>交易借贷标志</v>
          </cell>
          <cell r="D114" t="str">
            <v>Debit record or Credit   record flag</v>
          </cell>
          <cell r="E114" t="str">
            <v>借，贷。</v>
          </cell>
          <cell r="F114" t="str">
            <v>C..12</v>
          </cell>
        </row>
        <row r="115">
          <cell r="B115" t="str">
            <v>003040</v>
          </cell>
          <cell r="C115" t="str">
            <v>外部账号</v>
          </cell>
          <cell r="D115" t="str">
            <v>Outer account number</v>
          </cell>
          <cell r="E115" t="str">
            <v>报送跟个人内部活期存款账户相对应的卡号、折号或客户账号。对公报送活期存款账户对应的客户账号。</v>
          </cell>
          <cell r="F115" t="str">
            <v>C..60</v>
          </cell>
        </row>
        <row r="116">
          <cell r="B116" t="str">
            <v>003041</v>
          </cell>
          <cell r="C116" t="str">
            <v>会计核算方式</v>
          </cell>
          <cell r="D116" t="str">
            <v>Accounting type</v>
          </cell>
          <cell r="E116" t="str">
            <v>表内,表外</v>
          </cell>
          <cell r="F116" t="str">
            <v>C..30</v>
          </cell>
        </row>
        <row r="117">
          <cell r="A117" t="str">
            <v>交易流水信息</v>
          </cell>
          <cell r="B117" t="str">
            <v>004</v>
          </cell>
        </row>
        <row r="118">
          <cell r="B118" t="str">
            <v>004001</v>
          </cell>
          <cell r="C118" t="str">
            <v>核心交易流水号</v>
          </cell>
          <cell r="D118" t="str">
            <v>Serial number of core trading</v>
          </cell>
          <cell r="E118" t="str">
            <v>如核心交易流水号不能唯一识别，则加上日期。</v>
          </cell>
          <cell r="F118" t="str">
            <v>C..60</v>
          </cell>
        </row>
        <row r="119">
          <cell r="B119" t="str">
            <v>004002</v>
          </cell>
          <cell r="C119" t="str">
            <v>子交易流水号</v>
          </cell>
          <cell r="D119" t="str">
            <v>Serial number of sub trading</v>
          </cell>
          <cell r="E119" t="str">
            <v>子交易流水号，或分录交易流水号。</v>
          </cell>
          <cell r="F119" t="str">
            <v>C..30</v>
          </cell>
        </row>
        <row r="120">
          <cell r="B120" t="str">
            <v>004003</v>
          </cell>
          <cell r="C120" t="str">
            <v>笔次序号</v>
          </cell>
          <cell r="D120" t="str">
            <v>Serial number of trading</v>
          </cell>
          <cell r="E120" t="str">
            <v>笔次序号。批量业务执行时的执行序号。</v>
          </cell>
          <cell r="F120" t="str">
            <v>I..30</v>
          </cell>
        </row>
        <row r="121">
          <cell r="B121" t="str">
            <v>004004</v>
          </cell>
          <cell r="C121" t="str">
            <v>凭证号</v>
          </cell>
          <cell r="D121" t="str">
            <v>Voucher number</v>
          </cell>
          <cell r="E121" t="str">
            <v>凭证号。</v>
          </cell>
          <cell r="F121" t="str">
            <v>C..60</v>
          </cell>
        </row>
        <row r="122">
          <cell r="B122" t="str">
            <v>004005</v>
          </cell>
          <cell r="C122" t="str">
            <v>交易类型</v>
          </cell>
          <cell r="D122" t="str">
            <v>Trading type</v>
          </cell>
          <cell r="E122" t="str">
            <v>交易代码对应的中文描述，银行自定义。</v>
          </cell>
          <cell r="F122" t="str">
            <v>C..60</v>
          </cell>
        </row>
        <row r="123">
          <cell r="B123" t="str">
            <v>004006</v>
          </cell>
          <cell r="C123" t="str">
            <v>交易渠道</v>
          </cell>
          <cell r="D123" t="str">
            <v>Trading channel</v>
          </cell>
          <cell r="E123" t="str">
            <v>柜面，ATM，VTM，POS，网银，手机银行，其他。</v>
          </cell>
          <cell r="F123" t="str">
            <v>C..60</v>
          </cell>
        </row>
        <row r="124">
          <cell r="B124" t="str">
            <v>004007</v>
          </cell>
          <cell r="C124" t="str">
            <v>交易介质名称</v>
          </cell>
          <cell r="D124" t="str">
            <v>Trading media name</v>
          </cell>
          <cell r="E124" t="str">
            <v>卡，折，单，其他。</v>
          </cell>
          <cell r="F124" t="str">
            <v>C..6</v>
          </cell>
        </row>
        <row r="125">
          <cell r="B125" t="str">
            <v>004008</v>
          </cell>
          <cell r="C125" t="str">
            <v>交易介质号</v>
          </cell>
          <cell r="D125" t="str">
            <v>Trading media number</v>
          </cell>
          <cell r="E125" t="str">
            <v>卡、折、单及其他对应介质号码</v>
          </cell>
          <cell r="F125" t="str">
            <v>C..60</v>
          </cell>
        </row>
        <row r="126">
          <cell r="B126" t="str">
            <v>004009</v>
          </cell>
          <cell r="C126" t="str">
            <v>现转标志</v>
          </cell>
          <cell r="D126" t="str">
            <v>Cash or transfer</v>
          </cell>
          <cell r="E126" t="str">
            <v>现，转。</v>
          </cell>
          <cell r="F126" t="str">
            <v>C..4</v>
          </cell>
        </row>
        <row r="127">
          <cell r="B127" t="str">
            <v>004010</v>
          </cell>
          <cell r="C127" t="str">
            <v>摘要</v>
          </cell>
          <cell r="D127" t="str">
            <v>Memo</v>
          </cell>
          <cell r="E127" t="str">
            <v>交易内容的中文简要描述。</v>
          </cell>
          <cell r="F127" t="str">
            <v>C..400</v>
          </cell>
        </row>
        <row r="128">
          <cell r="B128" t="str">
            <v>004011</v>
          </cell>
          <cell r="C128" t="str">
            <v>冲补抹标志</v>
          </cell>
          <cell r="D128" t="str">
            <v>Regular, strike, mend</v>
          </cell>
          <cell r="E128" t="str">
            <v>正常，冲账，补账，抹账。</v>
          </cell>
          <cell r="F128" t="str">
            <v>C..10</v>
          </cell>
        </row>
        <row r="129">
          <cell r="B129" t="str">
            <v>004012</v>
          </cell>
          <cell r="C129" t="str">
            <v>交易系统名称</v>
          </cell>
          <cell r="D129" t="str">
            <v>Trading system name</v>
          </cell>
          <cell r="E129" t="str">
            <v>中文描述或中文字典，银行自定义。</v>
          </cell>
          <cell r="F129" t="str">
            <v>C..60</v>
          </cell>
        </row>
        <row r="130">
          <cell r="A130" t="str">
            <v>　</v>
          </cell>
          <cell r="B130" t="str">
            <v>004013</v>
          </cell>
          <cell r="C130" t="str">
            <v>业务类型</v>
          </cell>
          <cell r="D130" t="str">
            <v>Business type</v>
          </cell>
          <cell r="E130" t="str">
            <v>中文描述，以银行电子字典定义为准。</v>
          </cell>
          <cell r="F130" t="str">
            <v>C..60</v>
          </cell>
        </row>
        <row r="131">
          <cell r="B131" t="str">
            <v>004014</v>
          </cell>
          <cell r="C131" t="str">
            <v>凭证种类</v>
          </cell>
          <cell r="D131" t="str">
            <v>Voucher type</v>
          </cell>
          <cell r="E131" t="str">
            <v>中文描述或中文字典，银行自定义。</v>
          </cell>
          <cell r="F131" t="str">
            <v>C..30</v>
          </cell>
        </row>
        <row r="132">
          <cell r="B132" t="str">
            <v>004015</v>
          </cell>
          <cell r="C132" t="str">
            <v>账户标志</v>
          </cell>
          <cell r="D132" t="str">
            <v>Corporation or individual</v>
          </cell>
          <cell r="E132" t="str">
            <v>对公，对私，内部。</v>
          </cell>
          <cell r="F132" t="str">
            <v>C6</v>
          </cell>
        </row>
        <row r="133">
          <cell r="B133" t="str">
            <v>004016</v>
          </cell>
          <cell r="C133" t="str">
            <v>开销户标志</v>
          </cell>
          <cell r="D133" t="str">
            <v>Open or close</v>
          </cell>
          <cell r="E133" t="str">
            <v>开户，销户。</v>
          </cell>
          <cell r="F133" t="str">
            <v>C6</v>
          </cell>
        </row>
        <row r="134">
          <cell r="A134" t="str">
            <v>授信交易对手信息</v>
          </cell>
          <cell r="B134" t="str">
            <v>005</v>
          </cell>
        </row>
        <row r="135">
          <cell r="B135" t="str">
            <v>005001</v>
          </cell>
          <cell r="C135" t="str">
            <v>产品名称</v>
          </cell>
          <cell r="D135" t="str">
            <v>Product name</v>
          </cell>
          <cell r="E135" t="str">
            <v>银行内部产品中文名称，银行自定义。</v>
          </cell>
          <cell r="F135" t="str">
            <v>C..200</v>
          </cell>
        </row>
        <row r="136">
          <cell r="B136" t="str">
            <v>005002</v>
          </cell>
          <cell r="C136" t="str">
            <v>贷款新规种类</v>
          </cell>
          <cell r="D136" t="str">
            <v>Loan type (New)</v>
          </cell>
          <cell r="E136" t="str">
            <v>按三办法一指引分类，个贷，固贷和流贷。</v>
          </cell>
          <cell r="F136" t="str">
            <v>C..30</v>
          </cell>
        </row>
        <row r="137">
          <cell r="B137" t="str">
            <v>005003</v>
          </cell>
          <cell r="C137" t="str">
            <v>信贷业务种类</v>
          </cell>
          <cell r="D137" t="str">
            <v>Loan business type</v>
          </cell>
          <cell r="E137" t="str">
            <v>填报该笔贷款所属的业务类型。流动资金贷款，项目贷款，一般固定资产贷款（除项目贷款外的固定资产贷款），住房贷款，商用房贷款，公积金贷款，汽车贷款，助学贷款，消费贷款，个人经营性贷款，农户贷款，其他贷款。</v>
          </cell>
          <cell r="F137" t="str">
            <v>C..100</v>
          </cell>
        </row>
        <row r="138">
          <cell r="B138" t="str">
            <v>005004</v>
          </cell>
          <cell r="C138" t="str">
            <v>利率浮动</v>
          </cell>
          <cell r="D138" t="str">
            <v>Rate float</v>
          </cell>
          <cell r="E138" t="str">
            <v>基准点为单位。</v>
          </cell>
          <cell r="F138" t="str">
            <v>I..10</v>
          </cell>
        </row>
        <row r="139">
          <cell r="B139" t="str">
            <v>005005</v>
          </cell>
          <cell r="C139" t="str">
            <v>主要担保方式</v>
          </cell>
          <cell r="D139" t="str">
            <v>Main guarantee way</v>
          </cell>
          <cell r="E139" t="str">
            <v>质押（含保证金），抵押，保证，信用，其他。</v>
          </cell>
          <cell r="F139" t="str">
            <v>C..60</v>
          </cell>
        </row>
        <row r="140">
          <cell r="B140" t="str">
            <v>005006</v>
          </cell>
          <cell r="C140" t="str">
            <v>放款方式</v>
          </cell>
          <cell r="D140" t="str">
            <v>Distribute way</v>
          </cell>
          <cell r="E140" t="str">
            <v>自主支付，受托支付，混合支付。</v>
          </cell>
          <cell r="F140" t="str">
            <v>C12</v>
          </cell>
        </row>
        <row r="141">
          <cell r="B141" t="str">
            <v>005007</v>
          </cell>
          <cell r="C141" t="str">
            <v>资金来源</v>
          </cell>
          <cell r="D141" t="str">
            <v>Capital source</v>
          </cell>
          <cell r="E141" t="str">
            <v>中文字典或中文描述，银行自定义。</v>
          </cell>
          <cell r="F141" t="str">
            <v>C..100</v>
          </cell>
        </row>
        <row r="142">
          <cell r="B142" t="str">
            <v>005008</v>
          </cell>
          <cell r="C142" t="str">
            <v>贷款用途</v>
          </cell>
          <cell r="D142" t="str">
            <v>Loan purpose</v>
          </cell>
          <cell r="E142" t="str">
            <v>贷款使用的具体内容。</v>
          </cell>
          <cell r="F142" t="str">
            <v>C..400</v>
          </cell>
        </row>
        <row r="143">
          <cell r="B143" t="str">
            <v>005009</v>
          </cell>
          <cell r="C143" t="str">
            <v>贷款投向行业</v>
          </cell>
          <cell r="D143" t="str">
            <v>Invest industry</v>
          </cell>
          <cell r="E143" t="str">
            <v>依据《GB/T 4754 国民经济行业分类》填报该笔贷款投向行业的代码。详细填报至小类。贴现、流动资金贷款、表外形成的垫款等无法确定实际投向的，按照客户主营业务所属行业填报。投向境外的贷款按“境外”填报。</v>
          </cell>
          <cell r="F143" t="str">
            <v>C..100</v>
          </cell>
        </row>
        <row r="144">
          <cell r="B144" t="str">
            <v>005010</v>
          </cell>
          <cell r="C144" t="str">
            <v>项目名称</v>
          </cell>
          <cell r="D144" t="str">
            <v>Project name</v>
          </cell>
          <cell r="E144" t="str">
            <v>项目贷款名称。</v>
          </cell>
          <cell r="F144" t="str">
            <v>C..100</v>
          </cell>
        </row>
        <row r="145">
          <cell r="B145" t="str">
            <v>005011</v>
          </cell>
          <cell r="C145" t="str">
            <v>项目类型</v>
          </cell>
          <cell r="D145" t="str">
            <v>Project type</v>
          </cell>
          <cell r="E145" t="str">
            <v>中文描述，以项目融资指引为准，建造一个或一组大型生产装置、基础设施、房地产项目或其他项目，包括对在建或已建项目的再融资。</v>
          </cell>
          <cell r="F145" t="str">
            <v>C..100</v>
          </cell>
        </row>
        <row r="146">
          <cell r="B146" t="str">
            <v>005012</v>
          </cell>
          <cell r="C146" t="str">
            <v>项目贷款期限</v>
          </cell>
          <cell r="D146" t="str">
            <v>Term of project loan</v>
          </cell>
          <cell r="E146" t="str">
            <v>借款合同约定起止期限。YYYYMMDD-YYYYMMDD。</v>
          </cell>
          <cell r="F146" t="str">
            <v>C..30</v>
          </cell>
        </row>
        <row r="147">
          <cell r="B147" t="str">
            <v>005013</v>
          </cell>
          <cell r="C147" t="str">
            <v>批文文号</v>
          </cell>
          <cell r="D147" t="str">
            <v>Approval number</v>
          </cell>
          <cell r="E147" t="str">
            <v>银行自定义。</v>
          </cell>
          <cell r="F147" t="str">
            <v>C..60</v>
          </cell>
        </row>
        <row r="148">
          <cell r="B148" t="str">
            <v>005014</v>
          </cell>
          <cell r="C148" t="str">
            <v>立项批文</v>
          </cell>
          <cell r="D148" t="str">
            <v>Project approval</v>
          </cell>
          <cell r="E148" t="str">
            <v>批文名称，可银行自定义。</v>
          </cell>
          <cell r="F148" t="str">
            <v>C..60</v>
          </cell>
        </row>
        <row r="149">
          <cell r="B149" t="str">
            <v>005015</v>
          </cell>
          <cell r="C149" t="str">
            <v>规划许可证编号</v>
          </cell>
          <cell r="D149" t="str">
            <v>Plan permit number</v>
          </cell>
          <cell r="E149" t="str">
            <v>银行自定义。</v>
          </cell>
          <cell r="F149" t="str">
            <v>C..60</v>
          </cell>
        </row>
        <row r="150">
          <cell r="B150" t="str">
            <v>005016</v>
          </cell>
          <cell r="C150" t="str">
            <v>建设用地许可证编号</v>
          </cell>
          <cell r="D150" t="str">
            <v>Construction land permit number</v>
          </cell>
          <cell r="E150" t="str">
            <v>银行自定义。</v>
          </cell>
          <cell r="F150" t="str">
            <v>C..60</v>
          </cell>
        </row>
        <row r="151">
          <cell r="B151" t="str">
            <v>005017</v>
          </cell>
          <cell r="C151" t="str">
            <v>环评许可证编号</v>
          </cell>
          <cell r="D151" t="str">
            <v>Environmental assessment permit number</v>
          </cell>
          <cell r="E151" t="str">
            <v>银行自定义。</v>
          </cell>
          <cell r="F151" t="str">
            <v>C..60</v>
          </cell>
        </row>
        <row r="152">
          <cell r="B152" t="str">
            <v>005018</v>
          </cell>
          <cell r="C152" t="str">
            <v>施工许可证编号</v>
          </cell>
          <cell r="D152" t="str">
            <v>Builder's permit number</v>
          </cell>
          <cell r="E152" t="str">
            <v>银行自定义。</v>
          </cell>
          <cell r="F152" t="str">
            <v>C..60</v>
          </cell>
        </row>
        <row r="153">
          <cell r="B153" t="str">
            <v>005019</v>
          </cell>
          <cell r="C153" t="str">
            <v>其他许可证</v>
          </cell>
          <cell r="D153" t="str">
            <v>Other permit</v>
          </cell>
          <cell r="E153" t="str">
            <v>银行自定义。</v>
          </cell>
          <cell r="F153" t="str">
            <v>C..60</v>
          </cell>
        </row>
        <row r="154">
          <cell r="B154" t="str">
            <v>005020</v>
          </cell>
          <cell r="C154" t="str">
            <v>其他许可证编号</v>
          </cell>
          <cell r="D154" t="str">
            <v>Other permit number</v>
          </cell>
          <cell r="E154" t="str">
            <v>银行自定义。</v>
          </cell>
          <cell r="F154" t="str">
            <v>C..60</v>
          </cell>
        </row>
        <row r="155">
          <cell r="B155" t="str">
            <v>005021</v>
          </cell>
          <cell r="C155" t="str">
            <v>票据号码</v>
          </cell>
          <cell r="D155" t="str">
            <v>Bill number</v>
          </cell>
          <cell r="E155" t="str">
            <v>票据号码。</v>
          </cell>
          <cell r="F155" t="str">
            <v>C..60</v>
          </cell>
        </row>
        <row r="156">
          <cell r="B156" t="str">
            <v>005022</v>
          </cell>
          <cell r="C156" t="str">
            <v>出票人编号</v>
          </cell>
          <cell r="D156" t="str">
            <v>Drawer number</v>
          </cell>
          <cell r="E156" t="str">
            <v>出票人客户编号。</v>
          </cell>
          <cell r="F156" t="str">
            <v>C..60</v>
          </cell>
        </row>
        <row r="157">
          <cell r="B157" t="str">
            <v>005023</v>
          </cell>
          <cell r="C157" t="str">
            <v>付款行代码</v>
          </cell>
          <cell r="D157" t="str">
            <v>Paying bank number</v>
          </cell>
          <cell r="E157" t="str">
            <v>付款行银行机构代码。</v>
          </cell>
          <cell r="F157" t="str">
            <v>C..30</v>
          </cell>
        </row>
        <row r="158">
          <cell r="B158" t="str">
            <v>005024</v>
          </cell>
          <cell r="C158" t="str">
            <v>票据类型</v>
          </cell>
          <cell r="D158" t="str">
            <v>Bill type</v>
          </cell>
          <cell r="E158" t="str">
            <v>银行承兑汇票，商业承兑汇票。</v>
          </cell>
          <cell r="F158" t="str">
            <v>C..30</v>
          </cell>
        </row>
        <row r="159">
          <cell r="B159" t="str">
            <v>005025</v>
          </cell>
          <cell r="C159" t="str">
            <v>出票人账号</v>
          </cell>
          <cell r="D159" t="str">
            <v>Drawer account</v>
          </cell>
          <cell r="E159" t="str">
            <v>出票人账号。</v>
          </cell>
          <cell r="F159" t="str">
            <v>C..60</v>
          </cell>
        </row>
        <row r="160">
          <cell r="B160" t="str">
            <v>005026</v>
          </cell>
          <cell r="C160" t="str">
            <v>保函业务品种</v>
          </cell>
          <cell r="D160" t="str">
            <v>Guarantee business type</v>
          </cell>
          <cell r="E160" t="str">
            <v>融资性保函，借款偿还保函，租金偿还保函，透支归还保函，关税保付保函，补偿贸易保函，付款保函，其他融资性保函，非融资性保函，投标保函， 履约保函，预付款保函，承包工程保函，质量维修保函，海事保函，补偿贸易保函，诉讼保函，留置金保函，加工装配业务进口保函，其他非融资性保函。</v>
          </cell>
          <cell r="F160" t="str">
            <v>C..60</v>
          </cell>
        </row>
        <row r="161">
          <cell r="B161" t="str">
            <v>005027</v>
          </cell>
          <cell r="C161" t="str">
            <v>贸易融资品种</v>
          </cell>
          <cell r="D161" t="str">
            <v>Trade financing (TF) type</v>
          </cell>
          <cell r="E161" t="str">
            <v>出口合同打包贷款，出口信用证打包贷款，出口信用证押汇，出口信用证押汇（离岸），出口信用证贴现，出口信用证贴现（离岸），出口托收押汇，出口托收押汇（OTS），出口托收贴现，出口托收贴现（OTS），出口商业发票融资，福费廷，福费廷（离岸），货到付款押汇，进口信用证押汇，进口代收押汇，提货担保，提货担保（OTS），备用信用证，备用信用证（OTS），进口信用证，进口信用证（OTS），保理，保兑仓，进口代付，打包贷款，议付/卖方融资，买方融资，国内保理，发票融资，商品融资，保函，其他。</v>
          </cell>
          <cell r="F161" t="str">
            <v>C..60</v>
          </cell>
        </row>
        <row r="162">
          <cell r="B162" t="str">
            <v>005028</v>
          </cell>
          <cell r="C162" t="str">
            <v>银行国际业务编号</v>
          </cell>
          <cell r="D162" t="str">
            <v>International business number</v>
          </cell>
          <cell r="E162" t="str">
            <v>国结系统产生或根据一定的含义手工编写的业务编号。</v>
          </cell>
          <cell r="F162" t="str">
            <v>C..30</v>
          </cell>
        </row>
        <row r="163">
          <cell r="B163" t="str">
            <v>005029</v>
          </cell>
          <cell r="C163" t="str">
            <v>商业发票号码</v>
          </cell>
          <cell r="D163" t="str">
            <v>Invoice number</v>
          </cell>
          <cell r="E163" t="str">
            <v>业务对应的保函信用证等的号码。</v>
          </cell>
          <cell r="F163" t="str">
            <v>C..200</v>
          </cell>
        </row>
        <row r="164">
          <cell r="B164" t="str">
            <v>005030</v>
          </cell>
          <cell r="C164" t="str">
            <v>商业发票种类</v>
          </cell>
          <cell r="D164" t="str">
            <v>Invoice type</v>
          </cell>
          <cell r="E164" t="str">
            <v>银行自定义，例如：商业发票，详细发票，证实发票，收妥发票，厂商发票，形式发票，样品发票，领事发票，寄售发票，海关发票</v>
          </cell>
          <cell r="F164" t="str">
            <v>C..60</v>
          </cell>
        </row>
        <row r="165">
          <cell r="B165" t="str">
            <v>005031</v>
          </cell>
          <cell r="C165" t="str">
            <v>福费廷种类</v>
          </cell>
          <cell r="D165" t="str">
            <v>Forfaiting type</v>
          </cell>
          <cell r="E165" t="str">
            <v>自营，转卖，其他。</v>
          </cell>
          <cell r="F165" t="str">
            <v>C..30</v>
          </cell>
        </row>
        <row r="166">
          <cell r="B166" t="str">
            <v>005032</v>
          </cell>
          <cell r="C166" t="str">
            <v>信用证编号</v>
          </cell>
          <cell r="D166" t="str">
            <v>LC number</v>
          </cell>
          <cell r="E166" t="str">
            <v>信用证编号。</v>
          </cell>
          <cell r="F166" t="str">
            <v>C..30</v>
          </cell>
        </row>
        <row r="167">
          <cell r="B167" t="str">
            <v>005033</v>
          </cell>
          <cell r="C167" t="str">
            <v>信用证期限类型</v>
          </cell>
          <cell r="D167" t="str">
            <v>LC term type</v>
          </cell>
          <cell r="E167" t="str">
            <v>即期信用证，远期信用证，假远期信用证。</v>
          </cell>
          <cell r="F167" t="str">
            <v>C..30</v>
          </cell>
        </row>
        <row r="168">
          <cell r="B168" t="str">
            <v>005034</v>
          </cell>
          <cell r="C168" t="str">
            <v>协议类型</v>
          </cell>
          <cell r="D168" t="str">
            <v>Agreement type</v>
          </cell>
          <cell r="E168" t="str">
            <v>中文描述或中文字典，银行自定义。</v>
          </cell>
          <cell r="F168" t="str">
            <v>C..60</v>
          </cell>
        </row>
        <row r="169">
          <cell r="B169" t="str">
            <v>005035</v>
          </cell>
          <cell r="C169" t="str">
            <v>代理参贷标志</v>
          </cell>
          <cell r="D169" t="str">
            <v>Agent loan sign</v>
          </cell>
          <cell r="E169" t="str">
            <v>中文描述或中文字典，银行自定义。</v>
          </cell>
          <cell r="F169" t="str">
            <v>C..60</v>
          </cell>
        </row>
        <row r="170">
          <cell r="B170" t="str">
            <v>005036</v>
          </cell>
          <cell r="C170" t="str">
            <v>协议状态</v>
          </cell>
          <cell r="D170" t="str">
            <v>Agreement state</v>
          </cell>
          <cell r="E170" t="str">
            <v>中文描述或中文字典，银行自定义。</v>
          </cell>
          <cell r="F170" t="str">
            <v>C..60</v>
          </cell>
        </row>
        <row r="171">
          <cell r="B171" t="str">
            <v>005037</v>
          </cell>
          <cell r="C171" t="str">
            <v>手续费方式</v>
          </cell>
          <cell r="D171" t="str">
            <v>Way of submit commission</v>
          </cell>
          <cell r="E171" t="str">
            <v>中文描述或中文字典，银行自定义。</v>
          </cell>
          <cell r="F171" t="str">
            <v>C..60</v>
          </cell>
        </row>
        <row r="172">
          <cell r="B172" t="str">
            <v>005038</v>
          </cell>
          <cell r="C172" t="str">
            <v>贷款期限</v>
          </cell>
          <cell r="D172" t="str">
            <v>Loan term</v>
          </cell>
          <cell r="E172" t="str">
            <v>实际到期日减去起始日，按天表示。</v>
          </cell>
          <cell r="F172" t="str">
            <v>I</v>
          </cell>
        </row>
        <row r="173">
          <cell r="B173" t="str">
            <v>005039</v>
          </cell>
          <cell r="C173" t="str">
            <v>展期次数</v>
          </cell>
          <cell r="D173" t="str">
            <v>Times of loan extension</v>
          </cell>
          <cell r="E173" t="str">
            <v>贷款展期次数，未展期为0。</v>
          </cell>
          <cell r="F173" t="str">
            <v>I..4</v>
          </cell>
        </row>
        <row r="174">
          <cell r="B174" t="str">
            <v>005040</v>
          </cell>
          <cell r="C174" t="str">
            <v>期数</v>
          </cell>
          <cell r="D174" t="str">
            <v>Number of terms</v>
          </cell>
          <cell r="E174" t="str">
            <v>期数。</v>
          </cell>
          <cell r="F174" t="str">
            <v>I..4</v>
          </cell>
        </row>
        <row r="175">
          <cell r="B175" t="str">
            <v>005041</v>
          </cell>
          <cell r="C175" t="str">
            <v>贷款状态</v>
          </cell>
          <cell r="D175" t="str">
            <v>Loan state</v>
          </cell>
          <cell r="E175" t="str">
            <v>中文字典或中文描述，银行自定义，包含核销、转让等状态。</v>
          </cell>
          <cell r="F175" t="str">
            <v>C..100</v>
          </cell>
        </row>
        <row r="176">
          <cell r="B176" t="str">
            <v>005042</v>
          </cell>
          <cell r="C176" t="str">
            <v>贷款类型</v>
          </cell>
          <cell r="D176" t="str">
            <v>Loan type</v>
          </cell>
          <cell r="E176" t="str">
            <v>贷款，贴现，贸易融资，垫款，法人账户透支，其他。</v>
          </cell>
          <cell r="F176" t="str">
            <v>C..100</v>
          </cell>
        </row>
        <row r="177">
          <cell r="B177" t="str">
            <v>005043</v>
          </cell>
          <cell r="C177" t="str">
            <v>还款方式</v>
          </cell>
          <cell r="D177" t="str">
            <v>Repayment way</v>
          </cell>
          <cell r="E177" t="str">
            <v>按月，按季，按半年，按年，利随本清，分期付息一次还本，其他。</v>
          </cell>
          <cell r="F177" t="str">
            <v>C..40</v>
          </cell>
        </row>
        <row r="178">
          <cell r="B178" t="str">
            <v>005044</v>
          </cell>
          <cell r="C178" t="str">
            <v>还款渠道</v>
          </cell>
          <cell r="D178" t="str">
            <v>Repay channel</v>
          </cell>
          <cell r="E178" t="str">
            <v>中文字典或中文描述，银行自定义。</v>
          </cell>
          <cell r="F178" t="str">
            <v>C..100</v>
          </cell>
        </row>
        <row r="179">
          <cell r="B179" t="str">
            <v>005045</v>
          </cell>
          <cell r="C179" t="str">
            <v>担保类型</v>
          </cell>
          <cell r="D179" t="str">
            <v>Guarantee type</v>
          </cell>
          <cell r="E179" t="str">
            <v>担保合同的担保方式。抵押，质押，单人保证，多人保证，多人联保，多人分保，混合。其中：
单人保证是指（一个或多个）保证人分别签订一份保证合同为借款人作担保，每份保证合同确定每个人应承担的实际担保金额。借款人被担保的金额为上述保证合同金额的合计数。
多人保证指多个保证人分别为一个借款人签订独立的保证合同，每个保证人都承担相同的保证合同中签订的总担保金额。
多人联保是指多人共同签订一份保证合同为借款人作担保，并且规定每个保证人都承担相同的保证合同中签订的总担保金额。
多人分保是指多人共同签订一份保证合同为借款人作担保，并且在保证合同中规定每个人应承担的实际担保金额。</v>
          </cell>
          <cell r="F179" t="str">
            <v>C..30</v>
          </cell>
        </row>
        <row r="180">
          <cell r="B180" t="str">
            <v>005046</v>
          </cell>
          <cell r="C180" t="str">
            <v>担保合同类型</v>
          </cell>
          <cell r="D180" t="str">
            <v>Guarantee contract type</v>
          </cell>
          <cell r="E180" t="str">
            <v>一般担保合同，最高额担保合同。</v>
          </cell>
          <cell r="F180" t="str">
            <v>C..30</v>
          </cell>
        </row>
        <row r="181">
          <cell r="B181" t="str">
            <v>005047</v>
          </cell>
          <cell r="C181" t="str">
            <v>担保状态</v>
          </cell>
          <cell r="D181" t="str">
            <v>Guarantee state</v>
          </cell>
          <cell r="E181" t="str">
            <v>正常，解除，其他。</v>
          </cell>
          <cell r="F181" t="str">
            <v>C6</v>
          </cell>
        </row>
        <row r="182">
          <cell r="B182" t="str">
            <v>005048</v>
          </cell>
          <cell r="C182" t="str">
            <v>保证人类别</v>
          </cell>
          <cell r="D182" t="str">
            <v>Guarantor type</v>
          </cell>
          <cell r="E182" t="str">
            <v>对公，对私。</v>
          </cell>
          <cell r="F182" t="str">
            <v>C6</v>
          </cell>
        </row>
        <row r="183">
          <cell r="B183" t="str">
            <v>005049</v>
          </cell>
          <cell r="C183" t="str">
            <v>担保合同状态</v>
          </cell>
          <cell r="D183" t="str">
            <v>Guarantee contract state</v>
          </cell>
          <cell r="E183" t="str">
            <v>未签合同，已签合同，已失效。</v>
          </cell>
          <cell r="F183" t="str">
            <v>C..30</v>
          </cell>
        </row>
        <row r="184">
          <cell r="B184" t="str">
            <v>005050</v>
          </cell>
          <cell r="C184" t="str">
            <v>担保物品顺序</v>
          </cell>
          <cell r="D184" t="str">
            <v>Guarantee goods number</v>
          </cell>
          <cell r="E184" t="str">
            <v>既求偿权顺序，中文字典或中文描述，银行自定义。</v>
          </cell>
          <cell r="F184" t="str">
            <v>C..1000</v>
          </cell>
        </row>
        <row r="185">
          <cell r="B185" t="str">
            <v>005051</v>
          </cell>
          <cell r="C185" t="str">
            <v>质或抵押物编号</v>
          </cell>
          <cell r="D185" t="str">
            <v>Pledge or collateral number</v>
          </cell>
          <cell r="E185" t="str">
            <v>因信贷业务而成为质或抵押物的编号。</v>
          </cell>
          <cell r="F185" t="str">
            <v>C..60</v>
          </cell>
        </row>
        <row r="186">
          <cell r="B186" t="str">
            <v>005052</v>
          </cell>
          <cell r="C186" t="str">
            <v>质或抵押物名称</v>
          </cell>
          <cell r="D186" t="str">
            <v>Pledge or collateral name</v>
          </cell>
          <cell r="E186" t="str">
            <v>因信贷业务而成为质或抵押物的名称。</v>
          </cell>
          <cell r="F186" t="str">
            <v>C..1000</v>
          </cell>
        </row>
        <row r="187">
          <cell r="B187" t="str">
            <v>005053</v>
          </cell>
          <cell r="C187" t="str">
            <v>质或抵押物类型</v>
          </cell>
          <cell r="D187" t="str">
            <v>Pledge or collateral type</v>
          </cell>
          <cell r="E187" t="str">
            <v>填报该宗押品的类型。押品分类见《押品分类编码表》。例如，以国债质押的，押品类型应填报为国债。保证人不填报该项指标。</v>
          </cell>
          <cell r="F187" t="str">
            <v>C..300</v>
          </cell>
        </row>
        <row r="188">
          <cell r="B188" t="str">
            <v>005068</v>
          </cell>
          <cell r="C188" t="str">
            <v>抵质押物状态</v>
          </cell>
          <cell r="D188" t="str">
            <v>Pledge or collateral state</v>
          </cell>
          <cell r="E188" t="str">
            <v>中文字典或中文描述，银行自定义</v>
          </cell>
          <cell r="F188" t="str">
            <v>C..30</v>
          </cell>
        </row>
        <row r="189">
          <cell r="B189" t="str">
            <v>005054</v>
          </cell>
          <cell r="C189" t="str">
            <v>质押票证账号</v>
          </cell>
          <cell r="D189" t="str">
            <v>Impawn bill account</v>
          </cell>
          <cell r="E189" t="str">
            <v>质押票证账号。</v>
          </cell>
          <cell r="F189" t="str">
            <v>C..60</v>
          </cell>
        </row>
        <row r="190">
          <cell r="B190" t="str">
            <v>005055</v>
          </cell>
          <cell r="C190" t="str">
            <v>质押票证类型</v>
          </cell>
          <cell r="D190" t="str">
            <v>Impawn bill type</v>
          </cell>
          <cell r="E190" t="str">
            <v>中文字典或中文描述，银行自定义。</v>
          </cell>
          <cell r="F190" t="str">
            <v>C..60</v>
          </cell>
        </row>
        <row r="191">
          <cell r="B191" t="str">
            <v>005056</v>
          </cell>
          <cell r="C191" t="str">
            <v>质押票证号码</v>
          </cell>
          <cell r="D191" t="str">
            <v>Impawn bill number</v>
          </cell>
          <cell r="E191" t="str">
            <v>质押票证号码。</v>
          </cell>
          <cell r="F191" t="str">
            <v>C..300</v>
          </cell>
        </row>
        <row r="192">
          <cell r="B192" t="str">
            <v>005057</v>
          </cell>
          <cell r="C192" t="str">
            <v>保险单号</v>
          </cell>
          <cell r="D192" t="str">
            <v>Insurance policy number</v>
          </cell>
          <cell r="E192" t="str">
            <v>该物品保险单号。</v>
          </cell>
          <cell r="F192" t="str">
            <v>C..300</v>
          </cell>
        </row>
        <row r="193">
          <cell r="B193" t="str">
            <v>005058</v>
          </cell>
          <cell r="C193" t="str">
            <v>权证登记号码</v>
          </cell>
          <cell r="D193" t="str">
            <v>Prop certification register number</v>
          </cell>
          <cell r="E193" t="str">
            <v>银行自定义。</v>
          </cell>
          <cell r="F193" t="str">
            <v>C..300</v>
          </cell>
        </row>
        <row r="194">
          <cell r="B194" t="str">
            <v>005059</v>
          </cell>
          <cell r="C194" t="str">
            <v>委托账号类型</v>
          </cell>
          <cell r="D194" t="str">
            <v>Type of entrust account</v>
          </cell>
          <cell r="E194" t="str">
            <v>委托基金，委托存款，其他。</v>
          </cell>
          <cell r="F194" t="str">
            <v>C..30</v>
          </cell>
        </row>
        <row r="195">
          <cell r="B195" t="str">
            <v>005060</v>
          </cell>
          <cell r="C195" t="str">
            <v>登记机构</v>
          </cell>
          <cell r="D195" t="str">
            <v>Register organization</v>
          </cell>
          <cell r="E195" t="str">
            <v>抵质押物的登记机关，如工商所、公证处等机构。</v>
          </cell>
          <cell r="F195" t="str">
            <v>C..200</v>
          </cell>
        </row>
        <row r="196">
          <cell r="B196" t="str">
            <v>005061</v>
          </cell>
          <cell r="C196" t="str">
            <v>是否国家限制行业</v>
          </cell>
          <cell r="D196" t="str">
            <v>Limited industry</v>
          </cell>
          <cell r="E196" t="str">
            <v>根据国家发改委发布的《产业结构调整指导目录》判断该笔贷款实际投向是否属于国家限制行业。《产业结构调整指导目录》包括鼓励、限制、淘汰三个类别，属于后两类视为国家限制行业；对于流动资金贷款、贴现、垫款等无法区分实际投向的贷款，按照客户主营业务判断。银行可以通过国家发改委官方网站下载该目录的最新版本，今后如遇更新则按照新版本执行。是，否标志。</v>
          </cell>
          <cell r="F196" t="str">
            <v>C..4</v>
          </cell>
        </row>
        <row r="197">
          <cell r="B197" t="str">
            <v>005062</v>
          </cell>
          <cell r="C197" t="str">
            <v>贷款投向地区</v>
          </cell>
          <cell r="D197" t="str">
            <v>Loan investment area</v>
          </cell>
          <cell r="E197" t="str">
            <v>境内地区参照《GB/T 2260 中华人民共和国行政区划代码》填写国内行政区划名称，精确到地市级；境外地区参照《GB/T 2659-2000 世界各国和地区名称》填写国名或地区名称。</v>
          </cell>
          <cell r="F197" t="str">
            <v>C..200</v>
          </cell>
        </row>
        <row r="198">
          <cell r="B198" t="str">
            <v>005063</v>
          </cell>
          <cell r="C198" t="str">
            <v>表外业务品种</v>
          </cell>
          <cell r="D198" t="str">
            <v>External business category</v>
          </cell>
          <cell r="E198" t="str">
            <v>银行自定义。例如：信用证，承兑汇票，保函，承诺，委托贷款，他行代办等等。</v>
          </cell>
          <cell r="F198" t="str">
            <v>C..60</v>
          </cell>
        </row>
        <row r="199">
          <cell r="B199" t="str">
            <v>005064</v>
          </cell>
          <cell r="C199" t="str">
            <v>信用证种类</v>
          </cell>
          <cell r="D199" t="str">
            <v>LC  type</v>
          </cell>
          <cell r="E199" t="str">
            <v>中文字典或中文描述，银行自定义。例如：国内信用证、国际信用证</v>
          </cell>
          <cell r="F199" t="str">
            <v>C..30</v>
          </cell>
        </row>
        <row r="200">
          <cell r="B200" t="str">
            <v>005065</v>
          </cell>
          <cell r="C200" t="str">
            <v>信用证付款期限描述</v>
          </cell>
          <cell r="D200" t="str">
            <v>LC Paying Term</v>
          </cell>
          <cell r="E200" t="str">
            <v>中文字典或中文描述，银行自定义。</v>
          </cell>
          <cell r="F200" t="str">
            <v>C..60</v>
          </cell>
        </row>
        <row r="201">
          <cell r="B201" t="str">
            <v>005066</v>
          </cell>
          <cell r="C201" t="str">
            <v>信用证支付类型</v>
          </cell>
          <cell r="D201" t="str">
            <v>LC Paying  type</v>
          </cell>
          <cell r="E201" t="str">
            <v>中文字典或中文描述，银行自定义。</v>
          </cell>
          <cell r="F201" t="str">
            <v>C..60</v>
          </cell>
        </row>
        <row r="202">
          <cell r="B202" t="str">
            <v>005067</v>
          </cell>
          <cell r="C202" t="str">
            <v>货品描述</v>
          </cell>
          <cell r="D202" t="str">
            <v>Trade Des</v>
          </cell>
          <cell r="E202" t="str">
            <v>中文字典或中文描述，银行自定义。</v>
          </cell>
          <cell r="F202" t="str">
            <v>C..200</v>
          </cell>
        </row>
        <row r="203">
          <cell r="A203" t="str">
            <v>卡片信息</v>
          </cell>
          <cell r="B203" t="str">
            <v>006</v>
          </cell>
        </row>
        <row r="204">
          <cell r="B204" t="str">
            <v>006001</v>
          </cell>
          <cell r="C204" t="str">
            <v>卡号</v>
          </cell>
          <cell r="D204" t="str">
            <v>Card number</v>
          </cell>
          <cell r="E204" t="str">
            <v>卡号，可以是借记卡号，贷记卡号等。</v>
          </cell>
          <cell r="F204" t="str">
            <v>C..60</v>
          </cell>
        </row>
        <row r="205">
          <cell r="B205" t="str">
            <v>006002</v>
          </cell>
          <cell r="C205" t="str">
            <v>借记卡产品名称</v>
          </cell>
          <cell r="D205" t="str">
            <v>Debit card name</v>
          </cell>
          <cell r="E205" t="str">
            <v>借记卡产品名称，中文字典或中文描述，银行自定义。</v>
          </cell>
          <cell r="F205" t="str">
            <v>C..60</v>
          </cell>
        </row>
        <row r="206">
          <cell r="B206" t="str">
            <v>006003</v>
          </cell>
          <cell r="C206" t="str">
            <v>卡片状态</v>
          </cell>
          <cell r="D206" t="str">
            <v>Card state</v>
          </cell>
          <cell r="E206" t="str">
            <v>正常，冻结，注销，未激活，睡眠，挂失，止付，其他。</v>
          </cell>
          <cell r="F206" t="str">
            <v>C..30</v>
          </cell>
        </row>
        <row r="207">
          <cell r="B207" t="str">
            <v>006004</v>
          </cell>
          <cell r="C207" t="str">
            <v>存折类型</v>
          </cell>
          <cell r="D207" t="str">
            <v>Passbook type</v>
          </cell>
          <cell r="E207" t="str">
            <v>普通存折，存单，一本通，大额定期存单，其他。</v>
          </cell>
          <cell r="F207" t="str">
            <v>C..20</v>
          </cell>
        </row>
        <row r="208">
          <cell r="B208" t="str">
            <v>006005</v>
          </cell>
          <cell r="C208" t="str">
            <v>存折状态</v>
          </cell>
          <cell r="D208" t="str">
            <v>Passbook state</v>
          </cell>
          <cell r="E208" t="str">
            <v>正常，冻结，注销，睡眠，未激活，其他。</v>
          </cell>
          <cell r="F208" t="str">
            <v>C..30</v>
          </cell>
        </row>
        <row r="209">
          <cell r="B209" t="str">
            <v>006006</v>
          </cell>
          <cell r="C209" t="str">
            <v>卡片名称</v>
          </cell>
          <cell r="D209" t="str">
            <v>Card name</v>
          </cell>
          <cell r="E209" t="str">
            <v>信用卡片种类名称。</v>
          </cell>
          <cell r="F209" t="str">
            <v>C..60</v>
          </cell>
        </row>
        <row r="210">
          <cell r="B210" t="str">
            <v>006007</v>
          </cell>
          <cell r="C210" t="str">
            <v>卡片级别</v>
          </cell>
          <cell r="D210" t="str">
            <v>Card level</v>
          </cell>
          <cell r="E210" t="str">
            <v>中文字典或中文描述，银行自定义。</v>
          </cell>
          <cell r="F210" t="str">
            <v>C..60</v>
          </cell>
        </row>
        <row r="211">
          <cell r="B211" t="str">
            <v>006008</v>
          </cell>
          <cell r="C211" t="str">
            <v>账户状态</v>
          </cell>
          <cell r="D211" t="str">
            <v>Account state</v>
          </cell>
          <cell r="E211" t="str">
            <v>未启用，正常，冻结，注销，作废，挂失，其他</v>
          </cell>
          <cell r="F211" t="str">
            <v>C..60</v>
          </cell>
        </row>
        <row r="212">
          <cell r="B212" t="str">
            <v>006009</v>
          </cell>
          <cell r="C212" t="str">
            <v>担保说明</v>
          </cell>
          <cell r="D212" t="str">
            <v>Guarantee illustration</v>
          </cell>
          <cell r="E212" t="str">
            <v>中文字典或中文描述，银行自定义。</v>
          </cell>
          <cell r="F212" t="str">
            <v>C..400</v>
          </cell>
        </row>
        <row r="213">
          <cell r="B213" t="str">
            <v>006010</v>
          </cell>
          <cell r="C213" t="str">
            <v>欠款归还次序</v>
          </cell>
          <cell r="D213" t="str">
            <v>Payment order</v>
          </cell>
          <cell r="E213" t="str">
            <v>只适用于支取类交易，在存款交易时判断还款次序。费用入账，透支结息入账，取现/转账支取，消费入账。</v>
          </cell>
          <cell r="F213" t="str">
            <v>C..30</v>
          </cell>
        </row>
        <row r="214">
          <cell r="B214" t="str">
            <v>006011</v>
          </cell>
          <cell r="C214" t="str">
            <v>分期付款标志</v>
          </cell>
          <cell r="D214" t="str">
            <v>Installment flag</v>
          </cell>
          <cell r="E214" t="str">
            <v>“是”或“否”</v>
          </cell>
          <cell r="F214" t="str">
            <v>C..15</v>
          </cell>
        </row>
        <row r="215">
          <cell r="B215" t="str">
            <v>006012</v>
          </cell>
          <cell r="C215" t="str">
            <v>工作站性质</v>
          </cell>
          <cell r="D215" t="str">
            <v>Workstation type</v>
          </cell>
          <cell r="E215" t="str">
            <v>柜员工作站，ATM，VTM，多媒体自助终端，自动补登折机，POS，其他。</v>
          </cell>
          <cell r="F215" t="str">
            <v>C..30</v>
          </cell>
        </row>
        <row r="216">
          <cell r="B216" t="str">
            <v>006013</v>
          </cell>
          <cell r="C216" t="str">
            <v>工作站编号</v>
          </cell>
          <cell r="D216" t="str">
            <v>Workstation number</v>
          </cell>
          <cell r="E216" t="str">
            <v>工作站编号。</v>
          </cell>
          <cell r="F216" t="str">
            <v>C..30</v>
          </cell>
        </row>
        <row r="217">
          <cell r="B217" t="str">
            <v>006014</v>
          </cell>
          <cell r="C217" t="str">
            <v>记录状态</v>
          </cell>
          <cell r="D217" t="str">
            <v>Record state</v>
          </cell>
          <cell r="E217" t="str">
            <v>正常，删除。</v>
          </cell>
          <cell r="F217" t="str">
            <v>C6</v>
          </cell>
        </row>
        <row r="218">
          <cell r="B218" t="str">
            <v>006015</v>
          </cell>
          <cell r="C218" t="str">
            <v>商户编号</v>
          </cell>
          <cell r="D218" t="str">
            <v>Merchant ID</v>
          </cell>
          <cell r="E218" t="str">
            <v>若为还款，需填写还款资金账号</v>
          </cell>
          <cell r="F218" t="str">
            <v>C..200</v>
          </cell>
        </row>
        <row r="219">
          <cell r="B219" t="str">
            <v>006016</v>
          </cell>
          <cell r="C219" t="str">
            <v>商户名称</v>
          </cell>
          <cell r="D219" t="str">
            <v>Merchant Name</v>
          </cell>
          <cell r="E219" t="str">
            <v>若为还款，需填写还款资金账户名称</v>
          </cell>
          <cell r="F219" t="str">
            <v>C..100</v>
          </cell>
        </row>
        <row r="220">
          <cell r="B220" t="str">
            <v>006017</v>
          </cell>
          <cell r="C220" t="str">
            <v>商户MCC码</v>
          </cell>
          <cell r="D220" t="str">
            <v>MCC Code</v>
          </cell>
          <cell r="E220" t="str">
            <v>商户类别码。由四位数字代码组成。</v>
          </cell>
          <cell r="F220" t="str">
            <v>C4</v>
          </cell>
        </row>
        <row r="221">
          <cell r="B221" t="str">
            <v>006018</v>
          </cell>
          <cell r="C221" t="str">
            <v>商户MCC名称</v>
          </cell>
          <cell r="D221" t="str">
            <v>MCC Name</v>
          </cell>
          <cell r="E221" t="str">
            <v>商户类别码对应的名称。</v>
          </cell>
          <cell r="F221" t="str">
            <v>C..50</v>
          </cell>
        </row>
        <row r="222">
          <cell r="B222" t="str">
            <v>006019</v>
          </cell>
          <cell r="C222" t="str">
            <v>商户地区</v>
          </cell>
          <cell r="D222" t="str">
            <v>Merchant District</v>
          </cell>
          <cell r="E222" t="str">
            <v>按银联商户编号填报商户所在省：如浙江、江苏，如为境外交易，则填报境外</v>
          </cell>
          <cell r="F222" t="str">
            <v>C..30</v>
          </cell>
        </row>
        <row r="223">
          <cell r="B223" t="str">
            <v>006020</v>
          </cell>
          <cell r="C223" t="str">
            <v>分期交易类型</v>
          </cell>
          <cell r="D223" t="str">
            <v>Installment Trading type</v>
          </cell>
          <cell r="E223" t="str">
            <v>普通交易、普通分期总额、普通分期单笔、专项分期总额、专项分期单笔、现金分期总额、现金分期单笔、其他</v>
          </cell>
          <cell r="F223" t="str">
            <v>C..60</v>
          </cell>
        </row>
        <row r="224">
          <cell r="B224" t="str">
            <v>006021</v>
          </cell>
          <cell r="C224" t="str">
            <v>交易类型2</v>
          </cell>
          <cell r="D224" t="str">
            <v>Trading type two</v>
          </cell>
          <cell r="E224" t="str">
            <v>线上/线下</v>
          </cell>
          <cell r="F224" t="str">
            <v>C..60</v>
          </cell>
        </row>
        <row r="225">
          <cell r="B225" t="str">
            <v>006022</v>
          </cell>
          <cell r="C225" t="str">
            <v>客户等级</v>
          </cell>
          <cell r="D225" t="str">
            <v>Customer level</v>
          </cell>
          <cell r="E225" t="str">
            <v>以客户所持有最高等级的卡片填报：白金、金卡、普卡等</v>
          </cell>
          <cell r="F225" t="str">
            <v>C..60</v>
          </cell>
        </row>
        <row r="226">
          <cell r="B226" t="str">
            <v>006023</v>
          </cell>
          <cell r="C226" t="str">
            <v>信用卡客户类型</v>
          </cell>
          <cell r="D226" t="str">
            <v>Credit card customer type</v>
          </cell>
          <cell r="E226" t="str">
            <v>分类高风险高收益、高风险中收益、高风险低收益，中风险高收益……等9类填报</v>
          </cell>
          <cell r="F226" t="str">
            <v>C..60</v>
          </cell>
        </row>
        <row r="227">
          <cell r="B227" t="str">
            <v>006024</v>
          </cell>
          <cell r="C227" t="str">
            <v>信用卡授信类型</v>
          </cell>
          <cell r="D227" t="str">
            <v>Credit card credit type</v>
          </cell>
          <cell r="E227" t="str">
            <v>文本格式：包括新发卡授信、固额上调、临时额度上调、专项分期额度上调，不包括发卡但客户级额度不变的情况</v>
          </cell>
          <cell r="F227" t="str">
            <v>C..60</v>
          </cell>
        </row>
        <row r="228">
          <cell r="A228" t="str">
            <v>信贷管理信息</v>
          </cell>
          <cell r="B228" t="str">
            <v>007</v>
          </cell>
        </row>
        <row r="229">
          <cell r="B229" t="str">
            <v>007001</v>
          </cell>
          <cell r="C229" t="str">
            <v>授信协议号</v>
          </cell>
          <cell r="D229" t="str">
            <v>Credit agreement number</v>
          </cell>
          <cell r="E229" t="str">
            <v>填报银行授予客户授信额度的授信号码（或授信合同号码），该号码唯一标识该笔授信。若银行对该客户有多笔授信，应逐笔填列。“未纳入授信业务”栏的授信号码按“WNRSXYW”填报。</v>
          </cell>
          <cell r="F229" t="str">
            <v>C..60</v>
          </cell>
        </row>
        <row r="230">
          <cell r="B230" t="str">
            <v>007002</v>
          </cell>
          <cell r="C230" t="str">
            <v>授信种类</v>
          </cell>
          <cell r="D230" t="str">
            <v>Credit type</v>
          </cell>
          <cell r="E230" t="str">
            <v>单一法人授信，集团客户授信，供应链融资，个人客户授信，同业客户授信，其他。</v>
          </cell>
          <cell r="F230" t="str">
            <v>C..30</v>
          </cell>
        </row>
        <row r="231">
          <cell r="B231" t="str">
            <v>007004</v>
          </cell>
          <cell r="C231" t="str">
            <v>有效状态</v>
          </cell>
          <cell r="D231" t="str">
            <v>Validity status</v>
          </cell>
          <cell r="E231" t="str">
            <v>有效，无效。</v>
          </cell>
          <cell r="F231" t="str">
            <v>C6</v>
          </cell>
        </row>
        <row r="232">
          <cell r="B232" t="str">
            <v>007005</v>
          </cell>
          <cell r="C232" t="str">
            <v>决策单意见</v>
          </cell>
          <cell r="D232" t="str">
            <v>Decision</v>
          </cell>
          <cell r="E232" t="str">
            <v>银行自定义。</v>
          </cell>
          <cell r="F232" t="str">
            <v>C..2000</v>
          </cell>
        </row>
        <row r="233">
          <cell r="B233" t="str">
            <v>007006</v>
          </cell>
          <cell r="C233" t="str">
            <v>最终审批人</v>
          </cell>
          <cell r="D233" t="str">
            <v>Final approver</v>
          </cell>
          <cell r="E233" t="str">
            <v>审批人工号或姓名。</v>
          </cell>
          <cell r="F233" t="str">
            <v>C..30</v>
          </cell>
        </row>
        <row r="234">
          <cell r="B234" t="str">
            <v>007007</v>
          </cell>
          <cell r="C234" t="str">
            <v>贷款核销编号</v>
          </cell>
          <cell r="D234" t="str">
            <v>Write off number</v>
          </cell>
          <cell r="E234" t="str">
            <v>贷款核销编号。</v>
          </cell>
          <cell r="F234" t="str">
            <v>C..60</v>
          </cell>
        </row>
        <row r="235">
          <cell r="B235" t="str">
            <v>007008</v>
          </cell>
          <cell r="C235" t="str">
            <v>备注</v>
          </cell>
          <cell r="D235" t="str">
            <v>Remark</v>
          </cell>
          <cell r="E235" t="str">
            <v>银行自定义。</v>
          </cell>
          <cell r="F235" t="str">
            <v>C..200</v>
          </cell>
        </row>
        <row r="236">
          <cell r="B236" t="str">
            <v>007009</v>
          </cell>
          <cell r="C236" t="str">
            <v>贷款展期编号</v>
          </cell>
          <cell r="D236" t="str">
            <v>Number of loan extension</v>
          </cell>
          <cell r="E236" t="str">
            <v>贷款展期编号。</v>
          </cell>
          <cell r="F236" t="str">
            <v>C..60</v>
          </cell>
        </row>
        <row r="237">
          <cell r="B237" t="str">
            <v>007010</v>
          </cell>
          <cell r="C237" t="str">
            <v>信贷交易类型</v>
          </cell>
          <cell r="D237" t="str">
            <v>Credit trading type</v>
          </cell>
          <cell r="E237" t="str">
            <v>买断，卖断，买入返售，卖出回购。</v>
          </cell>
          <cell r="F237" t="str">
            <v>C..12</v>
          </cell>
        </row>
        <row r="238">
          <cell r="B238" t="str">
            <v>007011</v>
          </cell>
          <cell r="C238" t="str">
            <v>交易资产类型</v>
          </cell>
          <cell r="D238" t="str">
            <v>Trading asset type</v>
          </cell>
          <cell r="E238" t="str">
            <v>贷款，票据，其他。</v>
          </cell>
          <cell r="F238" t="str">
            <v>C..30</v>
          </cell>
        </row>
        <row r="239">
          <cell r="B239" t="str">
            <v>007012</v>
          </cell>
          <cell r="C239" t="str">
            <v>变动方式</v>
          </cell>
          <cell r="D239" t="str">
            <v>Variation way</v>
          </cell>
          <cell r="E239" t="str">
            <v>人工，自动。</v>
          </cell>
          <cell r="F239" t="str">
            <v>C..30</v>
          </cell>
        </row>
        <row r="240">
          <cell r="B240" t="str">
            <v>007013</v>
          </cell>
          <cell r="C240" t="str">
            <v>发生类型</v>
          </cell>
          <cell r="D240" t="str">
            <v>Happen type</v>
          </cell>
          <cell r="E240" t="str">
            <v>中文字典或中文描述，银行自定义。</v>
          </cell>
          <cell r="F240" t="str">
            <v>C..60</v>
          </cell>
        </row>
        <row r="241">
          <cell r="B241" t="str">
            <v>007014</v>
          </cell>
          <cell r="C241" t="str">
            <v>业务品种</v>
          </cell>
          <cell r="D241" t="str">
            <v>Business type</v>
          </cell>
          <cell r="E241" t="str">
            <v>中文字典或中文描述，银行自定义。</v>
          </cell>
          <cell r="F241" t="str">
            <v>C..60</v>
          </cell>
        </row>
        <row r="242">
          <cell r="B242" t="str">
            <v>007015</v>
          </cell>
          <cell r="C242" t="str">
            <v>检查地点</v>
          </cell>
          <cell r="D242" t="str">
            <v>Examination address</v>
          </cell>
          <cell r="E242" t="str">
            <v>检查地点，中文描述，银行自定义。</v>
          </cell>
          <cell r="F242" t="str">
            <v>C..400</v>
          </cell>
        </row>
        <row r="243">
          <cell r="B243" t="str">
            <v>007016</v>
          </cell>
          <cell r="C243" t="str">
            <v>检查内容</v>
          </cell>
          <cell r="D243" t="str">
            <v>Examination content</v>
          </cell>
          <cell r="E243" t="str">
            <v>检查内容，中文描述，银行自定义。</v>
          </cell>
          <cell r="F243" t="str">
            <v>C..400</v>
          </cell>
        </row>
        <row r="244">
          <cell r="B244" t="str">
            <v>007017</v>
          </cell>
          <cell r="C244" t="str">
            <v>项目资金总体评价</v>
          </cell>
          <cell r="D244" t="str">
            <v>Evaluation of project capital</v>
          </cell>
          <cell r="E244" t="str">
            <v>银行自定义。</v>
          </cell>
          <cell r="F244" t="str">
            <v>C..400</v>
          </cell>
        </row>
        <row r="245">
          <cell r="B245" t="str">
            <v>007018</v>
          </cell>
          <cell r="C245" t="str">
            <v>项目建设情况评价</v>
          </cell>
          <cell r="D245" t="str">
            <v>Evaluation of construction</v>
          </cell>
          <cell r="E245" t="str">
            <v>银行自定义。</v>
          </cell>
          <cell r="F245" t="str">
            <v>C..400</v>
          </cell>
        </row>
        <row r="246">
          <cell r="B246" t="str">
            <v>007019</v>
          </cell>
          <cell r="C246" t="str">
            <v>项目销售情况</v>
          </cell>
          <cell r="D246" t="str">
            <v>Marketing condition</v>
          </cell>
          <cell r="E246" t="str">
            <v>银行自定义。</v>
          </cell>
          <cell r="F246" t="str">
            <v>C..400</v>
          </cell>
        </row>
        <row r="247">
          <cell r="B247" t="str">
            <v>007020</v>
          </cell>
          <cell r="C247" t="str">
            <v>协议名称</v>
          </cell>
          <cell r="D247" t="str">
            <v>Agreement name</v>
          </cell>
          <cell r="E247" t="str">
            <v>银行自定义。</v>
          </cell>
          <cell r="F247" t="str">
            <v>C..400</v>
          </cell>
        </row>
        <row r="248">
          <cell r="B248" t="str">
            <v>007021</v>
          </cell>
          <cell r="C248" t="str">
            <v>变动原因</v>
          </cell>
          <cell r="D248" t="str">
            <v>Happen reason</v>
          </cell>
          <cell r="E248" t="str">
            <v>中文字典或中文描述，银行自定义。</v>
          </cell>
          <cell r="F248" t="str">
            <v>C..60</v>
          </cell>
        </row>
        <row r="249">
          <cell r="A249" t="str">
            <v>资产负债及涉农统计</v>
          </cell>
          <cell r="B249" t="str">
            <v>008</v>
          </cell>
        </row>
        <row r="250">
          <cell r="B250" t="str">
            <v>008001</v>
          </cell>
          <cell r="C250" t="str">
            <v>期限类型</v>
          </cell>
          <cell r="D250" t="str">
            <v>Term type</v>
          </cell>
          <cell r="E250" t="str">
            <v>天，周，旬，月，季，半年，年。</v>
          </cell>
          <cell r="F250" t="str">
            <v>C..6</v>
          </cell>
        </row>
        <row r="251">
          <cell r="A251" t="str">
            <v>客户风险统计相关指标</v>
          </cell>
          <cell r="B251" t="str">
            <v>009</v>
          </cell>
        </row>
        <row r="252">
          <cell r="B252" t="str">
            <v>009001</v>
          </cell>
          <cell r="C252" t="str">
            <v>客户类型</v>
          </cell>
          <cell r="D252" t="str">
            <v>Customer type</v>
          </cell>
          <cell r="E252" t="str">
            <v>集团客户，单一法人客户，同业客户。同业客户的范围与银监会非现场监管统计一致。银行对企业分公司等非法人机构授信的，视同单一法人客户填报。</v>
          </cell>
          <cell r="F252" t="str">
            <v>C..12</v>
          </cell>
        </row>
        <row r="253">
          <cell r="B253" t="str">
            <v>009017</v>
          </cell>
          <cell r="C253" t="str">
            <v>账户类型</v>
          </cell>
          <cell r="D253" t="str">
            <v>Account type</v>
          </cell>
          <cell r="E253" t="str">
            <v>银行账户，交易账户。</v>
          </cell>
          <cell r="F253" t="str">
            <v>C12</v>
          </cell>
        </row>
        <row r="254">
          <cell r="B254" t="str">
            <v>009022</v>
          </cell>
          <cell r="C254" t="str">
            <v>风险预警信号</v>
          </cell>
          <cell r="D254" t="str">
            <v>Risk warning signal</v>
          </cell>
          <cell r="E254" t="str">
            <v>银行机构对对公客户的风险状况作出独立的职业判断，并填报风险类别代码对应的中文描述。同一对公客户涉及多项预警的，应将多个代码一并填报。</v>
          </cell>
          <cell r="F254" t="str">
            <v>C..200</v>
          </cell>
        </row>
        <row r="255">
          <cell r="B255" t="str">
            <v>009024</v>
          </cell>
          <cell r="C255" t="str">
            <v>行政区划代码</v>
          </cell>
          <cell r="D255" t="str">
            <v>District code</v>
          </cell>
          <cell r="E255" t="str">
            <v>与个人住址或法人注册地对应的行政区划代码，按照《GB/T 2260 中华人民共和国行政区划代码》的6位编码填报。集团母公司为境外企业的，填报为“999999”。</v>
          </cell>
          <cell r="F255" t="str">
            <v>C..20</v>
          </cell>
        </row>
        <row r="256">
          <cell r="B256" t="str">
            <v>009037</v>
          </cell>
          <cell r="C256" t="str">
            <v>主要担保类型</v>
          </cell>
          <cell r="D256" t="str">
            <v>Main guarantee type</v>
          </cell>
          <cell r="E256" t="str">
            <v>质押，抵押，保证，信用。</v>
          </cell>
          <cell r="F256" t="str">
            <v>C6</v>
          </cell>
        </row>
        <row r="257">
          <cell r="A257" t="str">
            <v>资金与理财业务</v>
          </cell>
          <cell r="B257" t="str">
            <v>010</v>
          </cell>
        </row>
        <row r="258">
          <cell r="B258" t="str">
            <v>010001</v>
          </cell>
          <cell r="C258" t="str">
            <v>金融工具编号</v>
          </cell>
          <cell r="D258" t="str">
            <v>Instrument Code</v>
          </cell>
          <cell r="E258" t="str">
            <v>金融产品在中登公司记录的正确编号，包括但不限于标准化或非标准化金融产品。如果不是标准产品，则由银行自定义。</v>
          </cell>
          <cell r="F258" t="str">
            <v>C..60</v>
          </cell>
        </row>
        <row r="259">
          <cell r="B259" t="str">
            <v>010002</v>
          </cell>
          <cell r="C259" t="str">
            <v>金融工具名称</v>
          </cell>
          <cell r="D259" t="str">
            <v>Instrument</v>
          </cell>
          <cell r="E259" t="str">
            <v>金融产品名称，包括但不限于标准化或非标准化金融产品。如果不是标准产品，则由银行自定义。</v>
          </cell>
          <cell r="F259" t="str">
            <v>C..60</v>
          </cell>
        </row>
        <row r="260">
          <cell r="B260" t="str">
            <v>010003</v>
          </cell>
          <cell r="C260" t="str">
            <v>资产类型</v>
          </cell>
          <cell r="D260" t="str">
            <v>Asset type</v>
          </cell>
          <cell r="E260" t="str">
            <v>现金及银行存款，货币市场工具，债券，理财直接融资工具，新增可投资资产（信贷资产流转项目、其他新增），非标准化债权类资产，权益类投资，金融衍生品，QDII，商品类资产，另类资产（艺术品、知识产权等），公募基金，私募基金。</v>
          </cell>
          <cell r="F260" t="str">
            <v>C..60</v>
          </cell>
        </row>
        <row r="261">
          <cell r="B261" t="str">
            <v>010004</v>
          </cell>
          <cell r="C261" t="str">
            <v>资金交易类型</v>
          </cell>
          <cell r="D261" t="str">
            <v>Trade type</v>
          </cell>
          <cell r="E261" t="str">
            <v>自营，代客。</v>
          </cell>
          <cell r="F261" t="str">
            <v>C6</v>
          </cell>
        </row>
        <row r="262">
          <cell r="B262" t="str">
            <v>010005</v>
          </cell>
          <cell r="C262" t="str">
            <v>资金交易子类</v>
          </cell>
          <cell r="D262" t="str">
            <v>Trade sub-type</v>
          </cell>
          <cell r="E262" t="str">
            <v>买入，远期买入，远期卖出，卖出，外汇买卖，期权创设，同业借款，质押式正回购，质押式逆回购，买断式正回购，买断式逆回购，拆入，拆出，外汇互换，货币互换，利率互换支付固定利率，利率互换支付浮动利率，利率远期支付固定利率，利率远期支付浮动利率，承销，分销买入，分销卖出，同业代付，同业存入，同业存出，协议存入，协议存出，债券借贷－借入，债券借贷－借出，现金支付，现金收取，交易终止，其他（银行自定义）。</v>
          </cell>
          <cell r="F262" t="str">
            <v>C..60</v>
          </cell>
        </row>
        <row r="263">
          <cell r="B263" t="str">
            <v>010006</v>
          </cell>
          <cell r="C263" t="str">
            <v>国别代码</v>
          </cell>
          <cell r="D263" t="str">
            <v>Country code</v>
          </cell>
          <cell r="E263" t="str">
            <v>《GB/T 2659 世界各国和地区名称代码》定义的两字符代码，如CN，US。</v>
          </cell>
          <cell r="F263" t="str">
            <v>C2</v>
          </cell>
        </row>
        <row r="264">
          <cell r="B264" t="str">
            <v>010007</v>
          </cell>
          <cell r="C264" t="str">
            <v>息票类型</v>
          </cell>
          <cell r="D264" t="str">
            <v>Coupon type</v>
          </cell>
          <cell r="E264" t="str">
            <v>零息，定息，浮息。</v>
          </cell>
          <cell r="F264" t="str">
            <v>C6</v>
          </cell>
        </row>
        <row r="265">
          <cell r="B265" t="str">
            <v>010008</v>
          </cell>
          <cell r="C265" t="str">
            <v>交易状态</v>
          </cell>
          <cell r="D265" t="str">
            <v>Trade status</v>
          </cell>
          <cell r="E265" t="str">
            <v>部分成交，成交确认，部分撤单，撤单，交易执行中，交易终止。</v>
          </cell>
          <cell r="F265" t="str">
            <v>C..20</v>
          </cell>
        </row>
        <row r="266">
          <cell r="B266" t="str">
            <v>010009</v>
          </cell>
          <cell r="C266" t="str">
            <v>交易编号</v>
          </cell>
          <cell r="D266" t="str">
            <v>Trade id</v>
          </cell>
          <cell r="E266" t="str">
            <v>识别交易的唯一编号，可以是合同号、成交编号或者其他自定义的编号。</v>
          </cell>
          <cell r="F266" t="str">
            <v>C..40</v>
          </cell>
        </row>
        <row r="267">
          <cell r="B267" t="str">
            <v>010010</v>
          </cell>
          <cell r="C267" t="str">
            <v>利率类型</v>
          </cell>
          <cell r="D267" t="str">
            <v>Interest type</v>
          </cell>
          <cell r="E267" t="str">
            <v>固定，浮动。</v>
          </cell>
          <cell r="F267" t="str">
            <v>C6</v>
          </cell>
        </row>
        <row r="268">
          <cell r="B268" t="str">
            <v>010011</v>
          </cell>
          <cell r="C268" t="str">
            <v>产品代码</v>
          </cell>
          <cell r="D268" t="str">
            <v>Product code</v>
          </cell>
          <cell r="E268" t="str">
            <v>产品的唯一编号</v>
          </cell>
          <cell r="F268" t="str">
            <v>C..30</v>
          </cell>
        </row>
        <row r="269">
          <cell r="B269" t="str">
            <v>010012</v>
          </cell>
          <cell r="C269" t="str">
            <v>汇率</v>
          </cell>
          <cell r="D269" t="str">
            <v>FX Rate</v>
          </cell>
          <cell r="E269" t="str">
            <v>外汇汇率，以当天央行（外管局）公布汇率为准。</v>
          </cell>
          <cell r="F269" t="str">
            <v>D10.6</v>
          </cell>
        </row>
        <row r="270">
          <cell r="B270" t="str">
            <v>010013</v>
          </cell>
          <cell r="C270" t="str">
            <v>买卖标志</v>
          </cell>
          <cell r="D270" t="str">
            <v>Buy or sell</v>
          </cell>
          <cell r="E270" t="str">
            <v>买入，卖出。</v>
          </cell>
          <cell r="F270" t="str">
            <v>C6</v>
          </cell>
        </row>
        <row r="271">
          <cell r="B271" t="str">
            <v>010014</v>
          </cell>
          <cell r="C271" t="str">
            <v>即远期标志</v>
          </cell>
          <cell r="D271" t="str">
            <v>Spot/forward flag</v>
          </cell>
          <cell r="E271" t="str">
            <v>即期，远期。</v>
          </cell>
          <cell r="F271" t="str">
            <v>C6</v>
          </cell>
        </row>
        <row r="272">
          <cell r="B272" t="str">
            <v>010015</v>
          </cell>
          <cell r="C272" t="str">
            <v>评级</v>
          </cell>
          <cell r="D272" t="str">
            <v>Rating</v>
          </cell>
          <cell r="E272" t="str">
            <v>填报外部评级机构的评级结果。多家机构给予不同评级的，填报最低评级结果。</v>
          </cell>
          <cell r="F272" t="str">
            <v>C..20</v>
          </cell>
        </row>
        <row r="273">
          <cell r="B273" t="str">
            <v>010017</v>
          </cell>
          <cell r="C273" t="str">
            <v>期限</v>
          </cell>
          <cell r="D273" t="str">
            <v>Term</v>
          </cell>
          <cell r="E273" t="str">
            <v>约定的期限，适用于债券等业务。</v>
          </cell>
          <cell r="F273" t="str">
            <v>C..30</v>
          </cell>
        </row>
        <row r="274">
          <cell r="B274" t="str">
            <v>010018</v>
          </cell>
          <cell r="C274" t="str">
            <v>系统名</v>
          </cell>
          <cell r="D274" t="str">
            <v>System name</v>
          </cell>
          <cell r="E274" t="str">
            <v>信息系统名称</v>
          </cell>
          <cell r="F274" t="str">
            <v>C..100</v>
          </cell>
        </row>
        <row r="275">
          <cell r="B275" t="str">
            <v>010019</v>
          </cell>
          <cell r="C275" t="str">
            <v>产品登记编码</v>
          </cell>
          <cell r="D275" t="str">
            <v>Product registration code</v>
          </cell>
          <cell r="E275" t="str">
            <v>登记机构赋予理财产品的标识码，该码具有唯一性。</v>
          </cell>
          <cell r="F275" t="str">
            <v>C..30</v>
          </cell>
        </row>
        <row r="276">
          <cell r="B276" t="str">
            <v>010020</v>
          </cell>
          <cell r="C276" t="str">
            <v>行内标识码</v>
          </cell>
          <cell r="D276" t="str">
            <v>Product inner code</v>
          </cell>
          <cell r="E276" t="str">
            <v>发行机构在申报登记时赋予理财产品的代码，该代码在发行机构内部具有唯一性。</v>
          </cell>
          <cell r="F276" t="str">
            <v>C..30</v>
          </cell>
        </row>
        <row r="277">
          <cell r="B277" t="str">
            <v>010021</v>
          </cell>
          <cell r="C277" t="str">
            <v>产品品牌</v>
          </cell>
          <cell r="D277" t="str">
            <v>Product brand</v>
          </cell>
          <cell r="E277" t="str">
            <v>理财产品的标记，用以和其他竞争产品相区别的名称，具有自我宣传的作用。</v>
          </cell>
          <cell r="F277" t="str">
            <v>C..30</v>
          </cell>
        </row>
        <row r="278">
          <cell r="B278" t="str">
            <v>010022</v>
          </cell>
          <cell r="C278" t="str">
            <v>资金投向地区</v>
          </cell>
          <cell r="D278" t="str">
            <v>Domestic/foreign investing flag</v>
          </cell>
          <cell r="E278" t="str">
            <v>境内，境外，境内和境外。</v>
          </cell>
          <cell r="F278" t="str">
            <v>C..15</v>
          </cell>
        </row>
        <row r="279">
          <cell r="B279" t="str">
            <v>010023</v>
          </cell>
          <cell r="C279" t="str">
            <v>投资者类型</v>
          </cell>
          <cell r="D279" t="str">
            <v>Investor type</v>
          </cell>
          <cell r="E279" t="str">
            <v>私人银行专属，机构专属，个人，银行同业。</v>
          </cell>
          <cell r="F279" t="str">
            <v>C..30</v>
          </cell>
        </row>
        <row r="280">
          <cell r="B280" t="str">
            <v>010024</v>
          </cell>
          <cell r="C280" t="str">
            <v>理财产品收益特征</v>
          </cell>
          <cell r="D280" t="str">
            <v>Financing product reward characteristics</v>
          </cell>
          <cell r="E280" t="str">
            <v>保证收益类，保本浮动收益类，非保本浮动收益类。</v>
          </cell>
          <cell r="F280" t="str">
            <v>C..30</v>
          </cell>
        </row>
        <row r="281">
          <cell r="B281" t="str">
            <v>010025</v>
          </cell>
          <cell r="C281" t="str">
            <v>理财产品风险等级</v>
          </cell>
          <cell r="D281" t="str">
            <v>Financing product risk level</v>
          </cell>
          <cell r="E281" t="str">
            <v>一级，二级，三级，四级，五级。</v>
          </cell>
          <cell r="F281" t="str">
            <v>C..30</v>
          </cell>
        </row>
        <row r="282">
          <cell r="B282" t="str">
            <v>010026</v>
          </cell>
          <cell r="C282" t="str">
            <v>申购赎回标志</v>
          </cell>
          <cell r="D282" t="str">
            <v>Subscription/redemption flag</v>
          </cell>
          <cell r="E282" t="str">
            <v>申购，赎回。</v>
          </cell>
          <cell r="F282" t="str">
            <v>C6</v>
          </cell>
        </row>
        <row r="283">
          <cell r="B283" t="str">
            <v>010027</v>
          </cell>
          <cell r="C283" t="str">
            <v>理财业务服务模式</v>
          </cell>
          <cell r="D283" t="str">
            <v>Financing service mode</v>
          </cell>
          <cell r="E283" t="str">
            <v>综合理财服务，理财顾问服务，其他。</v>
          </cell>
          <cell r="F283" t="str">
            <v>C..30</v>
          </cell>
        </row>
        <row r="284">
          <cell r="B284" t="str">
            <v>010028</v>
          </cell>
          <cell r="C284" t="str">
            <v>产品运作模式</v>
          </cell>
          <cell r="D284" t="str">
            <v>Product operation mode</v>
          </cell>
          <cell r="E284" t="str">
            <v>封闭式净值型，封闭式非净值型，开放式净值型，开放式非净值型。</v>
          </cell>
          <cell r="F284" t="str">
            <v>C..30</v>
          </cell>
        </row>
        <row r="285">
          <cell r="B285" t="str">
            <v>010029</v>
          </cell>
          <cell r="C285" t="str">
            <v>会计核算方式</v>
          </cell>
          <cell r="D285" t="str">
            <v>On/off sheet flag</v>
          </cell>
          <cell r="E285" t="str">
            <v>表内，表外。</v>
          </cell>
          <cell r="F285" t="str">
            <v>C6</v>
          </cell>
        </row>
        <row r="286">
          <cell r="B286" t="str">
            <v>010030</v>
          </cell>
          <cell r="C286" t="str">
            <v>产品资产配置方式</v>
          </cell>
          <cell r="D286" t="str">
            <v>Product asset management</v>
          </cell>
          <cell r="E286" t="str">
            <v>单一资产配置，资产组合配置，资产池配置。</v>
          </cell>
          <cell r="F286" t="str">
            <v>C..30</v>
          </cell>
        </row>
        <row r="287">
          <cell r="B287" t="str">
            <v>010031</v>
          </cell>
          <cell r="C287" t="str">
            <v>产品管理模式</v>
          </cell>
          <cell r="D287" t="str">
            <v>Product manager type</v>
          </cell>
          <cell r="E287" t="str">
            <v>SPV，银行，资产管理公司，其他机构。</v>
          </cell>
          <cell r="F287" t="str">
            <v>C..30</v>
          </cell>
        </row>
        <row r="288">
          <cell r="B288" t="str">
            <v>010032</v>
          </cell>
          <cell r="C288" t="str">
            <v>产品定价方式</v>
          </cell>
          <cell r="D288" t="str">
            <v>Product pricing method</v>
          </cell>
          <cell r="E288" t="str">
            <v>公允价值定价，成本法定价，综合定价。</v>
          </cell>
          <cell r="F288" t="str">
            <v>C..30</v>
          </cell>
        </row>
        <row r="289">
          <cell r="B289" t="str">
            <v>010033</v>
          </cell>
          <cell r="C289" t="str">
            <v>投资类型</v>
          </cell>
          <cell r="D289" t="str">
            <v>Investment type</v>
          </cell>
          <cell r="E289" t="str">
            <v>结构性理财产品，货币市场工具类，债券类，非标准化债权类，基金股票类，股权类，另类投资类，混合类，代客境外理财产品。</v>
          </cell>
          <cell r="F289" t="str">
            <v>C..30</v>
          </cell>
        </row>
        <row r="290">
          <cell r="B290" t="str">
            <v>010034</v>
          </cell>
          <cell r="C290" t="str">
            <v>合作模式</v>
          </cell>
          <cell r="D290" t="str">
            <v>Cooperation mode</v>
          </cell>
          <cell r="E290" t="str">
            <v>独立运作，银信，银保，银基，银证，混合类，其他。</v>
          </cell>
          <cell r="F290" t="str">
            <v>C..30</v>
          </cell>
        </row>
        <row r="291">
          <cell r="B291" t="str">
            <v>010035</v>
          </cell>
          <cell r="C291" t="str">
            <v>投资资产种类及比例</v>
          </cell>
          <cell r="D291" t="str">
            <v>Investment structure</v>
          </cell>
          <cell r="E291" t="str">
            <v>银行自定义。例如：现金、存款、回购，占比5%</v>
          </cell>
          <cell r="F291" t="str">
            <v>C..2000</v>
          </cell>
        </row>
        <row r="292">
          <cell r="B292" t="str">
            <v>010036</v>
          </cell>
          <cell r="C292" t="str">
            <v>投资者风险偏好</v>
          </cell>
          <cell r="D292" t="str">
            <v>Investor risk appetite</v>
          </cell>
          <cell r="E292" t="str">
            <v>保守型，稳健型，平衡型，成长型，进取型。</v>
          </cell>
          <cell r="F292" t="str">
            <v>C9</v>
          </cell>
        </row>
        <row r="293">
          <cell r="B293" t="str">
            <v>010037</v>
          </cell>
          <cell r="C293" t="str">
            <v>产品销售区域</v>
          </cell>
          <cell r="D293" t="str">
            <v>Product sales territory</v>
          </cell>
          <cell r="E293" t="str">
            <v>填写我国省市自治区名称中的一个或多个。</v>
          </cell>
          <cell r="F293" t="str">
            <v>C..2000</v>
          </cell>
        </row>
        <row r="294">
          <cell r="B294" t="str">
            <v>010038</v>
          </cell>
          <cell r="C294" t="str">
            <v>产品增信机构类型</v>
          </cell>
          <cell r="D294" t="str">
            <v>Organization type to enhance product credit</v>
          </cell>
          <cell r="E294" t="str">
            <v>广义政府，非金融性公司，金融性公司，住户部门，国外部门。</v>
          </cell>
          <cell r="F294" t="str">
            <v>C..30</v>
          </cell>
        </row>
        <row r="295">
          <cell r="B295" t="str">
            <v>010039</v>
          </cell>
          <cell r="C295" t="str">
            <v>产品增信形式</v>
          </cell>
          <cell r="D295" t="str">
            <v>Product credit enhancement class</v>
          </cell>
          <cell r="E295" t="str">
            <v>内部增级，外部增级，内外增级。</v>
          </cell>
          <cell r="F295" t="str">
            <v>C12</v>
          </cell>
        </row>
        <row r="296">
          <cell r="B296" t="str">
            <v>010040</v>
          </cell>
          <cell r="C296" t="str">
            <v>到账日</v>
          </cell>
          <cell r="D296" t="str">
            <v>Days of settlement</v>
          </cell>
          <cell r="E296" t="str">
            <v>T+N（N为数字）</v>
          </cell>
          <cell r="F296" t="str">
            <v>C..4</v>
          </cell>
        </row>
        <row r="297">
          <cell r="B297" t="str">
            <v>010041</v>
          </cell>
          <cell r="C297" t="str">
            <v>基准利率</v>
          </cell>
          <cell r="D297" t="str">
            <v>Benchmark Interest rate</v>
          </cell>
          <cell r="E297" t="str">
            <v>百分比为单位，即1/100，一般为年利。</v>
          </cell>
          <cell r="F297" t="str">
            <v>D10.6</v>
          </cell>
        </row>
        <row r="298">
          <cell r="B298" t="str">
            <v>010042</v>
          </cell>
          <cell r="C298" t="str">
            <v>成交价格</v>
          </cell>
          <cell r="D298" t="str">
            <v>Distal Interest rate</v>
          </cell>
          <cell r="E298" t="str">
            <v>数字加单位表示，如10万元或1.5%。</v>
          </cell>
          <cell r="F298" t="str">
            <v>C..100</v>
          </cell>
        </row>
        <row r="299">
          <cell r="B299" t="str">
            <v>010043</v>
          </cell>
          <cell r="C299" t="str">
            <v>增信方式</v>
          </cell>
          <cell r="D299" t="str">
            <v>Measures of credit enhancement</v>
          </cell>
          <cell r="E299" t="str">
            <v>银行自定义。例如：保证担保，抵押，存单质押，保证金质押，股权质押，其他权利质押，银行保函，银行远期购买，银行担保，银行承兑，其他。</v>
          </cell>
          <cell r="F299" t="str">
            <v>C..30</v>
          </cell>
        </row>
        <row r="300">
          <cell r="B300" t="str">
            <v>010044</v>
          </cell>
          <cell r="C300" t="str">
            <v>业务中类</v>
          </cell>
          <cell r="D300" t="str">
            <v>Business middle class</v>
          </cell>
          <cell r="E300" t="str">
            <v>同《自营报送范围》中的“业务中类”清单，其中债券与同业投资部分与G31的产品大类一致，不可自定义修改。</v>
          </cell>
          <cell r="F300" t="str">
            <v>C..60</v>
          </cell>
        </row>
        <row r="301">
          <cell r="B301" t="str">
            <v>010045</v>
          </cell>
          <cell r="C301" t="str">
            <v>业务小类</v>
          </cell>
          <cell r="D301" t="str">
            <v>Business little class</v>
          </cell>
          <cell r="E301" t="str">
            <v>同《自营报送范围》中的“业务小类”清单，其中债券与同业投资部分与G31的产品小类一致，不可自定义修改。</v>
          </cell>
          <cell r="F301" t="str">
            <v>C..60</v>
          </cell>
        </row>
        <row r="302">
          <cell r="B302" t="str">
            <v>010046</v>
          </cell>
          <cell r="C302" t="str">
            <v>基础资产编号</v>
          </cell>
          <cell r="D302" t="str">
            <v>Base asset number</v>
          </cell>
          <cell r="E302" t="str">
            <v>银行自定义。</v>
          </cell>
          <cell r="F302" t="str">
            <v>C..60</v>
          </cell>
        </row>
        <row r="303">
          <cell r="B303" t="str">
            <v>010047</v>
          </cell>
          <cell r="C303" t="str">
            <v>纳税识别码</v>
          </cell>
          <cell r="D303" t="str">
            <v>Tax document number</v>
          </cell>
          <cell r="E303" t="str">
            <v>根据交易对手的营业执照是老三证还是新三证合一营业执照判断填写。如果是老三证，纳税识别码填税务登记证号；如果是三证合一的营业执照，填统一社会信用代码。</v>
          </cell>
          <cell r="F303" t="str">
            <v>C..30</v>
          </cell>
        </row>
        <row r="304">
          <cell r="B304" t="str">
            <v>010048</v>
          </cell>
          <cell r="C304" t="str">
            <v>投向类型</v>
          </cell>
          <cell r="D304" t="str">
            <v>Invest type</v>
          </cell>
          <cell r="E304" t="str">
            <v>仅同业投资业务需填报，按照G31标准填写穿透后的最终投向。</v>
          </cell>
          <cell r="F304" t="str">
            <v>C..30</v>
          </cell>
        </row>
        <row r="305">
          <cell r="B305" t="str">
            <v>010049</v>
          </cell>
          <cell r="C305" t="str">
            <v>信用风险权重</v>
          </cell>
          <cell r="D305" t="str">
            <v>Credit risk weight</v>
          </cell>
          <cell r="E305" t="str">
            <v>信用风险加权资产计算权重，均为风险缓释前权重。业务如可穿透管理则填写加权平均权重。</v>
          </cell>
          <cell r="F305" t="str">
            <v>D10.6</v>
          </cell>
        </row>
      </sheetData>
      <sheetData sheetId="3"/>
      <sheetData sheetId="4"/>
      <sheetData sheetId="5"/>
      <sheetData sheetId="6"/>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12"/>
  <sheetViews>
    <sheetView showGridLines="0" workbookViewId="0">
      <selection activeCell="F16" sqref="F16"/>
    </sheetView>
  </sheetViews>
  <sheetFormatPr defaultColWidth="9" defaultRowHeight="15.75"/>
  <cols>
    <col min="1" max="1" width="91.875" style="239" customWidth="1"/>
    <col min="2" max="16384" width="9" style="1"/>
  </cols>
  <sheetData>
    <row r="1" spans="1:1" ht="45.75">
      <c r="A1" s="240" t="s">
        <v>0</v>
      </c>
    </row>
    <row r="2" spans="1:1" ht="38.25">
      <c r="A2" s="241" t="s">
        <v>1</v>
      </c>
    </row>
    <row r="3" spans="1:1" ht="38.25">
      <c r="A3" s="241" t="s">
        <v>2</v>
      </c>
    </row>
    <row r="4" spans="1:1" ht="38.25">
      <c r="A4" s="241" t="s">
        <v>3</v>
      </c>
    </row>
    <row r="5" spans="1:1" ht="19.5">
      <c r="A5" s="241" t="s">
        <v>4</v>
      </c>
    </row>
    <row r="6" spans="1:1" ht="58.5">
      <c r="A6" s="241" t="s">
        <v>5</v>
      </c>
    </row>
    <row r="7" spans="1:1" ht="19.5">
      <c r="A7" s="241" t="s">
        <v>6</v>
      </c>
    </row>
    <row r="8" spans="1:1" ht="19.5">
      <c r="A8" s="241" t="s">
        <v>7</v>
      </c>
    </row>
    <row r="9" spans="1:1" ht="19.5">
      <c r="A9" s="241" t="s">
        <v>8</v>
      </c>
    </row>
    <row r="10" spans="1:1" ht="19.5">
      <c r="A10" s="241" t="s">
        <v>9</v>
      </c>
    </row>
    <row r="11" spans="1:1" ht="39">
      <c r="A11" s="241" t="s">
        <v>10</v>
      </c>
    </row>
    <row r="12" spans="1:1" ht="19.5">
      <c r="A12" s="241" t="s">
        <v>11</v>
      </c>
    </row>
  </sheetData>
  <phoneticPr fontId="21" type="noConversion"/>
  <pageMargins left="0.75" right="0.75" top="1" bottom="1" header="0.51041666666666696" footer="0.51041666666666696"/>
  <pageSetup paperSize="9" scale="88"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370"/>
  <sheetViews>
    <sheetView showGridLines="0" zoomScale="90" zoomScaleNormal="90" workbookViewId="0">
      <selection activeCell="F269" sqref="F269"/>
    </sheetView>
  </sheetViews>
  <sheetFormatPr defaultColWidth="9" defaultRowHeight="15.75" outlineLevelRow="1"/>
  <cols>
    <col min="1" max="1" width="36.125" style="1" customWidth="1"/>
    <col min="2" max="2" width="11.625" style="1" customWidth="1"/>
    <col min="3" max="3" width="23.375" style="1" customWidth="1"/>
    <col min="4" max="4" width="26.125" style="1" customWidth="1"/>
    <col min="5" max="5" width="45.25" style="188" customWidth="1"/>
    <col min="6" max="16384" width="9" style="1"/>
  </cols>
  <sheetData>
    <row r="2" spans="1:6">
      <c r="A2" s="257" t="s">
        <v>12</v>
      </c>
      <c r="B2" s="258"/>
      <c r="C2" s="258"/>
      <c r="D2" s="259"/>
      <c r="E2" s="258"/>
      <c r="F2" s="260"/>
    </row>
    <row r="3" spans="1:6">
      <c r="A3" s="261"/>
      <c r="B3" s="262"/>
      <c r="C3" s="262"/>
      <c r="D3" s="263"/>
      <c r="E3" s="262"/>
      <c r="F3" s="264"/>
    </row>
    <row r="4" spans="1:6">
      <c r="A4" s="255" t="s">
        <v>13</v>
      </c>
      <c r="B4" s="255" t="s">
        <v>14</v>
      </c>
      <c r="C4" s="255" t="s">
        <v>15</v>
      </c>
      <c r="D4" s="266" t="s">
        <v>16</v>
      </c>
      <c r="E4" s="266" t="s">
        <v>12</v>
      </c>
      <c r="F4" s="255" t="s">
        <v>17</v>
      </c>
    </row>
    <row r="5" spans="1:6">
      <c r="A5" s="265"/>
      <c r="B5" s="256"/>
      <c r="C5" s="256"/>
      <c r="D5" s="267"/>
      <c r="E5" s="267"/>
      <c r="F5" s="256"/>
    </row>
    <row r="6" spans="1:6">
      <c r="A6" s="164" t="s">
        <v>18</v>
      </c>
      <c r="B6" s="189" t="s">
        <v>19</v>
      </c>
      <c r="C6" s="189"/>
      <c r="D6" s="184"/>
      <c r="E6" s="184"/>
      <c r="F6" s="189"/>
    </row>
    <row r="7" spans="1:6" ht="273" outlineLevel="1">
      <c r="A7" s="190"/>
      <c r="B7" s="191" t="s">
        <v>20</v>
      </c>
      <c r="C7" s="164" t="s">
        <v>21</v>
      </c>
      <c r="D7" s="184" t="s">
        <v>22</v>
      </c>
      <c r="E7" s="157" t="s">
        <v>23</v>
      </c>
      <c r="F7" s="189" t="s">
        <v>24</v>
      </c>
    </row>
    <row r="8" spans="1:6" outlineLevel="1">
      <c r="A8" s="190"/>
      <c r="B8" s="189" t="s">
        <v>25</v>
      </c>
      <c r="C8" s="164" t="s">
        <v>26</v>
      </c>
      <c r="D8" s="184" t="s">
        <v>27</v>
      </c>
      <c r="E8" s="157" t="s">
        <v>28</v>
      </c>
      <c r="F8" s="189" t="s">
        <v>29</v>
      </c>
    </row>
    <row r="9" spans="1:6" outlineLevel="1">
      <c r="A9" s="190"/>
      <c r="B9" s="189" t="s">
        <v>30</v>
      </c>
      <c r="C9" s="164" t="s">
        <v>31</v>
      </c>
      <c r="D9" s="184" t="s">
        <v>32</v>
      </c>
      <c r="E9" s="157" t="s">
        <v>33</v>
      </c>
      <c r="F9" s="189" t="s">
        <v>34</v>
      </c>
    </row>
    <row r="10" spans="1:6" outlineLevel="1">
      <c r="A10" s="190"/>
      <c r="B10" s="189" t="s">
        <v>35</v>
      </c>
      <c r="C10" s="164" t="s">
        <v>36</v>
      </c>
      <c r="D10" s="184" t="s">
        <v>37</v>
      </c>
      <c r="E10" s="157" t="s">
        <v>38</v>
      </c>
      <c r="F10" s="189" t="s">
        <v>39</v>
      </c>
    </row>
    <row r="11" spans="1:6" outlineLevel="1">
      <c r="A11" s="190"/>
      <c r="B11" s="189" t="s">
        <v>40</v>
      </c>
      <c r="C11" s="164" t="s">
        <v>41</v>
      </c>
      <c r="D11" s="184" t="s">
        <v>42</v>
      </c>
      <c r="E11" s="184" t="s">
        <v>43</v>
      </c>
      <c r="F11" s="189" t="s">
        <v>44</v>
      </c>
    </row>
    <row r="12" spans="1:6" outlineLevel="1">
      <c r="A12" s="190"/>
      <c r="B12" s="189" t="s">
        <v>45</v>
      </c>
      <c r="C12" s="164" t="s">
        <v>46</v>
      </c>
      <c r="D12" s="184" t="s">
        <v>47</v>
      </c>
      <c r="E12" s="184" t="s">
        <v>48</v>
      </c>
      <c r="F12" s="189" t="s">
        <v>49</v>
      </c>
    </row>
    <row r="13" spans="1:6" ht="30" outlineLevel="1">
      <c r="A13" s="190"/>
      <c r="B13" s="189" t="s">
        <v>50</v>
      </c>
      <c r="C13" s="164" t="s">
        <v>51</v>
      </c>
      <c r="D13" s="184" t="s">
        <v>52</v>
      </c>
      <c r="E13" s="184" t="s">
        <v>53</v>
      </c>
      <c r="F13" s="189" t="s">
        <v>49</v>
      </c>
    </row>
    <row r="14" spans="1:6" ht="45.75" outlineLevel="1">
      <c r="A14" s="190"/>
      <c r="B14" s="189" t="s">
        <v>54</v>
      </c>
      <c r="C14" s="164" t="s">
        <v>55</v>
      </c>
      <c r="D14" s="184" t="s">
        <v>56</v>
      </c>
      <c r="E14" s="157" t="s">
        <v>57</v>
      </c>
      <c r="F14" s="189" t="s">
        <v>58</v>
      </c>
    </row>
    <row r="15" spans="1:6" ht="71.25" outlineLevel="1">
      <c r="A15" s="190"/>
      <c r="B15" s="189" t="s">
        <v>59</v>
      </c>
      <c r="C15" s="164" t="s">
        <v>60</v>
      </c>
      <c r="D15" s="184" t="s">
        <v>61</v>
      </c>
      <c r="E15" s="157" t="s">
        <v>62</v>
      </c>
      <c r="F15" s="189" t="s">
        <v>63</v>
      </c>
    </row>
    <row r="16" spans="1:6" outlineLevel="1">
      <c r="A16" s="190"/>
      <c r="B16" s="189" t="s">
        <v>64</v>
      </c>
      <c r="C16" s="164" t="s">
        <v>65</v>
      </c>
      <c r="D16" s="184" t="s">
        <v>66</v>
      </c>
      <c r="E16" s="157" t="s">
        <v>67</v>
      </c>
      <c r="F16" s="189" t="s">
        <v>68</v>
      </c>
    </row>
    <row r="17" spans="1:6" outlineLevel="1">
      <c r="A17" s="190"/>
      <c r="B17" s="189" t="s">
        <v>69</v>
      </c>
      <c r="C17" s="164" t="s">
        <v>70</v>
      </c>
      <c r="D17" s="184" t="s">
        <v>71</v>
      </c>
      <c r="E17" s="192" t="s">
        <v>72</v>
      </c>
      <c r="F17" s="189" t="s">
        <v>68</v>
      </c>
    </row>
    <row r="18" spans="1:6" ht="236.1" customHeight="1" outlineLevel="1">
      <c r="A18" s="190"/>
      <c r="B18" s="189" t="s">
        <v>73</v>
      </c>
      <c r="C18" s="164" t="s">
        <v>74</v>
      </c>
      <c r="D18" s="184" t="s">
        <v>75</v>
      </c>
      <c r="E18" s="157" t="s">
        <v>76</v>
      </c>
      <c r="F18" s="189" t="s">
        <v>68</v>
      </c>
    </row>
    <row r="19" spans="1:6" outlineLevel="1">
      <c r="A19" s="190"/>
      <c r="B19" s="189" t="s">
        <v>77</v>
      </c>
      <c r="C19" s="164" t="s">
        <v>78</v>
      </c>
      <c r="D19" s="184" t="s">
        <v>79</v>
      </c>
      <c r="E19" s="157" t="s">
        <v>80</v>
      </c>
      <c r="F19" s="189" t="s">
        <v>68</v>
      </c>
    </row>
    <row r="20" spans="1:6" outlineLevel="1">
      <c r="A20" s="190"/>
      <c r="B20" s="189" t="s">
        <v>81</v>
      </c>
      <c r="C20" s="164" t="s">
        <v>82</v>
      </c>
      <c r="D20" s="184" t="s">
        <v>83</v>
      </c>
      <c r="E20" s="157" t="s">
        <v>84</v>
      </c>
      <c r="F20" s="189" t="s">
        <v>68</v>
      </c>
    </row>
    <row r="21" spans="1:6" ht="30" outlineLevel="1">
      <c r="A21" s="190"/>
      <c r="B21" s="189" t="s">
        <v>85</v>
      </c>
      <c r="C21" s="164" t="s">
        <v>86</v>
      </c>
      <c r="D21" s="184" t="s">
        <v>87</v>
      </c>
      <c r="E21" s="157" t="s">
        <v>88</v>
      </c>
      <c r="F21" s="189" t="s">
        <v>49</v>
      </c>
    </row>
    <row r="22" spans="1:6" outlineLevel="1">
      <c r="A22" s="190"/>
      <c r="B22" s="189" t="s">
        <v>89</v>
      </c>
      <c r="C22" s="164" t="s">
        <v>90</v>
      </c>
      <c r="D22" s="184" t="s">
        <v>91</v>
      </c>
      <c r="E22" s="157" t="s">
        <v>92</v>
      </c>
      <c r="F22" s="189" t="s">
        <v>68</v>
      </c>
    </row>
    <row r="23" spans="1:6" outlineLevel="1">
      <c r="A23" s="190"/>
      <c r="B23" s="189" t="s">
        <v>93</v>
      </c>
      <c r="C23" s="164" t="s">
        <v>94</v>
      </c>
      <c r="D23" s="184" t="s">
        <v>95</v>
      </c>
      <c r="E23" s="157" t="s">
        <v>96</v>
      </c>
      <c r="F23" s="189" t="s">
        <v>97</v>
      </c>
    </row>
    <row r="24" spans="1:6" outlineLevel="1">
      <c r="A24" s="190"/>
      <c r="B24" s="189" t="s">
        <v>98</v>
      </c>
      <c r="C24" s="164" t="s">
        <v>99</v>
      </c>
      <c r="D24" s="184" t="s">
        <v>100</v>
      </c>
      <c r="E24" s="157" t="s">
        <v>101</v>
      </c>
      <c r="F24" s="189" t="s">
        <v>68</v>
      </c>
    </row>
    <row r="25" spans="1:6" outlineLevel="1">
      <c r="A25" s="190"/>
      <c r="B25" s="189" t="s">
        <v>102</v>
      </c>
      <c r="C25" s="164" t="s">
        <v>103</v>
      </c>
      <c r="D25" s="184" t="s">
        <v>104</v>
      </c>
      <c r="E25" s="157" t="s">
        <v>105</v>
      </c>
      <c r="F25" s="189" t="s">
        <v>106</v>
      </c>
    </row>
    <row r="26" spans="1:6" outlineLevel="1">
      <c r="A26" s="190"/>
      <c r="B26" s="189" t="s">
        <v>107</v>
      </c>
      <c r="C26" s="164" t="s">
        <v>108</v>
      </c>
      <c r="D26" s="184" t="s">
        <v>109</v>
      </c>
      <c r="E26" s="157" t="s">
        <v>84</v>
      </c>
      <c r="F26" s="189" t="s">
        <v>110</v>
      </c>
    </row>
    <row r="27" spans="1:6" outlineLevel="1">
      <c r="A27" s="190"/>
      <c r="B27" s="189" t="s">
        <v>111</v>
      </c>
      <c r="C27" s="164" t="s">
        <v>112</v>
      </c>
      <c r="D27" s="184" t="s">
        <v>113</v>
      </c>
      <c r="E27" s="157" t="s">
        <v>84</v>
      </c>
      <c r="F27" s="189" t="s">
        <v>110</v>
      </c>
    </row>
    <row r="28" spans="1:6" outlineLevel="1">
      <c r="A28" s="190"/>
      <c r="B28" s="189" t="s">
        <v>114</v>
      </c>
      <c r="C28" s="164" t="s">
        <v>115</v>
      </c>
      <c r="D28" s="184" t="s">
        <v>116</v>
      </c>
      <c r="E28" s="157" t="s">
        <v>84</v>
      </c>
      <c r="F28" s="189" t="s">
        <v>68</v>
      </c>
    </row>
    <row r="29" spans="1:6" outlineLevel="1">
      <c r="A29" s="190"/>
      <c r="B29" s="189" t="s">
        <v>117</v>
      </c>
      <c r="C29" s="164" t="s">
        <v>118</v>
      </c>
      <c r="D29" s="184" t="s">
        <v>119</v>
      </c>
      <c r="E29" s="157" t="s">
        <v>120</v>
      </c>
      <c r="F29" s="189" t="s">
        <v>68</v>
      </c>
    </row>
    <row r="30" spans="1:6" outlineLevel="1">
      <c r="A30" s="190"/>
      <c r="B30" s="189" t="s">
        <v>121</v>
      </c>
      <c r="C30" s="164" t="s">
        <v>122</v>
      </c>
      <c r="D30" s="184" t="s">
        <v>123</v>
      </c>
      <c r="E30" s="157" t="s">
        <v>84</v>
      </c>
      <c r="F30" s="189" t="s">
        <v>68</v>
      </c>
    </row>
    <row r="31" spans="1:6" outlineLevel="1">
      <c r="A31" s="190"/>
      <c r="B31" s="189" t="s">
        <v>124</v>
      </c>
      <c r="C31" s="164" t="s">
        <v>125</v>
      </c>
      <c r="D31" s="184" t="s">
        <v>126</v>
      </c>
      <c r="E31" s="157" t="s">
        <v>127</v>
      </c>
      <c r="F31" s="189" t="s">
        <v>39</v>
      </c>
    </row>
    <row r="32" spans="1:6" outlineLevel="1">
      <c r="A32" s="190"/>
      <c r="B32" s="189" t="s">
        <v>128</v>
      </c>
      <c r="C32" s="164" t="s">
        <v>129</v>
      </c>
      <c r="D32" s="184" t="s">
        <v>130</v>
      </c>
      <c r="E32" s="157" t="s">
        <v>131</v>
      </c>
      <c r="F32" s="189" t="s">
        <v>24</v>
      </c>
    </row>
    <row r="33" spans="1:6" outlineLevel="1">
      <c r="A33" s="190"/>
      <c r="B33" s="189" t="s">
        <v>132</v>
      </c>
      <c r="C33" s="164" t="s">
        <v>133</v>
      </c>
      <c r="D33" s="184" t="s">
        <v>134</v>
      </c>
      <c r="E33" s="157" t="s">
        <v>67</v>
      </c>
      <c r="F33" s="189" t="s">
        <v>68</v>
      </c>
    </row>
    <row r="34" spans="1:6" outlineLevel="1">
      <c r="A34" s="190"/>
      <c r="B34" s="189" t="s">
        <v>135</v>
      </c>
      <c r="C34" s="164" t="s">
        <v>136</v>
      </c>
      <c r="D34" s="184" t="s">
        <v>137</v>
      </c>
      <c r="E34" s="157" t="s">
        <v>138</v>
      </c>
      <c r="F34" s="189" t="s">
        <v>68</v>
      </c>
    </row>
    <row r="35" spans="1:6" outlineLevel="1">
      <c r="A35" s="190"/>
      <c r="B35" s="189" t="s">
        <v>139</v>
      </c>
      <c r="C35" s="164" t="s">
        <v>140</v>
      </c>
      <c r="D35" s="184" t="s">
        <v>141</v>
      </c>
      <c r="E35" s="157" t="s">
        <v>67</v>
      </c>
      <c r="F35" s="189" t="s">
        <v>110</v>
      </c>
    </row>
    <row r="36" spans="1:6" outlineLevel="1">
      <c r="A36" s="190"/>
      <c r="B36" s="189" t="s">
        <v>142</v>
      </c>
      <c r="C36" s="164" t="s">
        <v>143</v>
      </c>
      <c r="D36" s="184" t="s">
        <v>144</v>
      </c>
      <c r="E36" s="157" t="s">
        <v>145</v>
      </c>
      <c r="F36" s="189" t="s">
        <v>110</v>
      </c>
    </row>
    <row r="37" spans="1:6" outlineLevel="1">
      <c r="A37" s="190"/>
      <c r="B37" s="189" t="s">
        <v>146</v>
      </c>
      <c r="C37" s="164" t="s">
        <v>147</v>
      </c>
      <c r="D37" s="184" t="s">
        <v>148</v>
      </c>
      <c r="E37" s="157" t="s">
        <v>149</v>
      </c>
      <c r="F37" s="189" t="s">
        <v>110</v>
      </c>
    </row>
    <row r="38" spans="1:6" outlineLevel="1">
      <c r="A38" s="190"/>
      <c r="B38" s="189" t="s">
        <v>150</v>
      </c>
      <c r="C38" s="164" t="s">
        <v>151</v>
      </c>
      <c r="D38" s="184" t="s">
        <v>152</v>
      </c>
      <c r="E38" s="157" t="s">
        <v>153</v>
      </c>
      <c r="F38" s="189" t="s">
        <v>63</v>
      </c>
    </row>
    <row r="39" spans="1:6" ht="227.25" outlineLevel="1">
      <c r="A39" s="190"/>
      <c r="B39" s="191" t="s">
        <v>154</v>
      </c>
      <c r="C39" s="164" t="s">
        <v>155</v>
      </c>
      <c r="D39" s="184" t="s">
        <v>156</v>
      </c>
      <c r="E39" s="157" t="s">
        <v>157</v>
      </c>
      <c r="F39" s="189" t="s">
        <v>68</v>
      </c>
    </row>
    <row r="40" spans="1:6" ht="71.25" outlineLevel="1">
      <c r="A40" s="190"/>
      <c r="B40" s="191" t="s">
        <v>158</v>
      </c>
      <c r="C40" s="164" t="s">
        <v>159</v>
      </c>
      <c r="D40" s="184" t="s">
        <v>160</v>
      </c>
      <c r="E40" s="157" t="s">
        <v>161</v>
      </c>
      <c r="F40" s="189" t="s">
        <v>110</v>
      </c>
    </row>
    <row r="41" spans="1:6" outlineLevel="1">
      <c r="A41" s="190"/>
      <c r="B41" s="191" t="s">
        <v>162</v>
      </c>
      <c r="C41" s="164" t="s">
        <v>163</v>
      </c>
      <c r="D41" s="184" t="s">
        <v>164</v>
      </c>
      <c r="E41" s="164" t="s">
        <v>165</v>
      </c>
      <c r="F41" s="189" t="s">
        <v>166</v>
      </c>
    </row>
    <row r="42" spans="1:6" outlineLevel="1">
      <c r="A42" s="190"/>
      <c r="B42" s="191" t="s">
        <v>167</v>
      </c>
      <c r="C42" s="164" t="s">
        <v>168</v>
      </c>
      <c r="D42" s="184" t="s">
        <v>169</v>
      </c>
      <c r="E42" s="164" t="s">
        <v>170</v>
      </c>
      <c r="F42" s="189" t="s">
        <v>171</v>
      </c>
    </row>
    <row r="43" spans="1:6" outlineLevel="1">
      <c r="A43" s="190"/>
      <c r="B43" s="191" t="s">
        <v>172</v>
      </c>
      <c r="C43" s="164" t="s">
        <v>173</v>
      </c>
      <c r="D43" s="184" t="s">
        <v>174</v>
      </c>
      <c r="E43" s="164" t="s">
        <v>175</v>
      </c>
      <c r="F43" s="189" t="s">
        <v>63</v>
      </c>
    </row>
    <row r="44" spans="1:6">
      <c r="A44" s="164" t="s">
        <v>176</v>
      </c>
      <c r="B44" s="189" t="s">
        <v>177</v>
      </c>
      <c r="C44" s="189"/>
      <c r="D44" s="184"/>
      <c r="E44" s="184"/>
      <c r="F44" s="189"/>
    </row>
    <row r="45" spans="1:6" ht="28.5" outlineLevel="1">
      <c r="A45" s="190"/>
      <c r="B45" s="189" t="s">
        <v>178</v>
      </c>
      <c r="C45" s="164" t="s">
        <v>179</v>
      </c>
      <c r="D45" s="184" t="s">
        <v>180</v>
      </c>
      <c r="E45" s="157" t="s">
        <v>181</v>
      </c>
      <c r="F45" s="189" t="s">
        <v>110</v>
      </c>
    </row>
    <row r="46" spans="1:6" outlineLevel="1">
      <c r="A46" s="190"/>
      <c r="B46" s="189" t="s">
        <v>182</v>
      </c>
      <c r="C46" s="164" t="s">
        <v>183</v>
      </c>
      <c r="D46" s="184" t="s">
        <v>184</v>
      </c>
      <c r="E46" s="157" t="s">
        <v>185</v>
      </c>
      <c r="F46" s="189" t="s">
        <v>24</v>
      </c>
    </row>
    <row r="47" spans="1:6" ht="57" outlineLevel="1">
      <c r="A47" s="190"/>
      <c r="B47" s="189" t="s">
        <v>186</v>
      </c>
      <c r="C47" s="164" t="s">
        <v>187</v>
      </c>
      <c r="D47" s="184" t="s">
        <v>188</v>
      </c>
      <c r="E47" s="157" t="s">
        <v>189</v>
      </c>
      <c r="F47" s="189" t="s">
        <v>110</v>
      </c>
    </row>
    <row r="48" spans="1:6" ht="28.5" outlineLevel="1">
      <c r="A48" s="190"/>
      <c r="B48" s="189" t="s">
        <v>190</v>
      </c>
      <c r="C48" s="164" t="s">
        <v>191</v>
      </c>
      <c r="D48" s="184" t="s">
        <v>192</v>
      </c>
      <c r="E48" s="157" t="s">
        <v>193</v>
      </c>
      <c r="F48" s="189" t="s">
        <v>110</v>
      </c>
    </row>
    <row r="49" spans="1:6" outlineLevel="1">
      <c r="A49" s="190"/>
      <c r="B49" s="189" t="s">
        <v>194</v>
      </c>
      <c r="C49" s="164" t="s">
        <v>195</v>
      </c>
      <c r="D49" s="184" t="s">
        <v>196</v>
      </c>
      <c r="E49" s="157" t="s">
        <v>197</v>
      </c>
      <c r="F49" s="189" t="s">
        <v>106</v>
      </c>
    </row>
    <row r="50" spans="1:6" outlineLevel="1">
      <c r="A50" s="190"/>
      <c r="B50" s="189" t="s">
        <v>198</v>
      </c>
      <c r="C50" s="164" t="s">
        <v>199</v>
      </c>
      <c r="D50" s="184" t="s">
        <v>200</v>
      </c>
      <c r="E50" s="193" t="s">
        <v>201</v>
      </c>
      <c r="F50" s="189" t="s">
        <v>110</v>
      </c>
    </row>
    <row r="51" spans="1:6" ht="28.5" outlineLevel="1">
      <c r="A51" s="190"/>
      <c r="B51" s="189" t="s">
        <v>202</v>
      </c>
      <c r="C51" s="164" t="s">
        <v>203</v>
      </c>
      <c r="D51" s="184" t="s">
        <v>204</v>
      </c>
      <c r="E51" s="157" t="s">
        <v>205</v>
      </c>
      <c r="F51" s="189" t="s">
        <v>68</v>
      </c>
    </row>
    <row r="52" spans="1:6" outlineLevel="1">
      <c r="A52" s="190"/>
      <c r="B52" s="189" t="s">
        <v>206</v>
      </c>
      <c r="C52" s="164" t="s">
        <v>207</v>
      </c>
      <c r="D52" s="184" t="s">
        <v>208</v>
      </c>
      <c r="E52" s="157" t="s">
        <v>209</v>
      </c>
      <c r="F52" s="189" t="s">
        <v>210</v>
      </c>
    </row>
    <row r="53" spans="1:6" ht="30" outlineLevel="1">
      <c r="A53" s="190"/>
      <c r="B53" s="189" t="s">
        <v>211</v>
      </c>
      <c r="C53" s="164" t="s">
        <v>212</v>
      </c>
      <c r="D53" s="184" t="s">
        <v>213</v>
      </c>
      <c r="E53" s="157" t="s">
        <v>214</v>
      </c>
      <c r="F53" s="189" t="s">
        <v>68</v>
      </c>
    </row>
    <row r="54" spans="1:6" outlineLevel="1">
      <c r="A54" s="190"/>
      <c r="B54" s="189" t="s">
        <v>215</v>
      </c>
      <c r="C54" s="164" t="s">
        <v>216</v>
      </c>
      <c r="D54" s="184" t="s">
        <v>217</v>
      </c>
      <c r="E54" s="157" t="s">
        <v>218</v>
      </c>
      <c r="F54" s="189" t="s">
        <v>219</v>
      </c>
    </row>
    <row r="55" spans="1:6" ht="30" outlineLevel="1">
      <c r="A55" s="190"/>
      <c r="B55" s="189" t="s">
        <v>220</v>
      </c>
      <c r="C55" s="164" t="s">
        <v>221</v>
      </c>
      <c r="D55" s="184" t="s">
        <v>222</v>
      </c>
      <c r="E55" s="157" t="s">
        <v>223</v>
      </c>
      <c r="F55" s="189" t="s">
        <v>68</v>
      </c>
    </row>
    <row r="56" spans="1:6" outlineLevel="1">
      <c r="A56" s="190"/>
      <c r="B56" s="189" t="s">
        <v>224</v>
      </c>
      <c r="C56" s="164" t="s">
        <v>225</v>
      </c>
      <c r="D56" s="184" t="s">
        <v>226</v>
      </c>
      <c r="E56" s="157" t="s">
        <v>84</v>
      </c>
      <c r="F56" s="189" t="s">
        <v>63</v>
      </c>
    </row>
    <row r="57" spans="1:6" outlineLevel="1">
      <c r="A57" s="190"/>
      <c r="B57" s="189" t="s">
        <v>227</v>
      </c>
      <c r="C57" s="164" t="s">
        <v>228</v>
      </c>
      <c r="D57" s="184" t="s">
        <v>229</v>
      </c>
      <c r="E57" s="157" t="s">
        <v>84</v>
      </c>
      <c r="F57" s="189" t="s">
        <v>110</v>
      </c>
    </row>
    <row r="58" spans="1:6" ht="30" outlineLevel="1">
      <c r="A58" s="190"/>
      <c r="B58" s="189" t="s">
        <v>230</v>
      </c>
      <c r="C58" s="164" t="s">
        <v>231</v>
      </c>
      <c r="D58" s="184" t="s">
        <v>232</v>
      </c>
      <c r="E58" s="157" t="s">
        <v>233</v>
      </c>
      <c r="F58" s="189" t="s">
        <v>110</v>
      </c>
    </row>
    <row r="59" spans="1:6" ht="28.5" outlineLevel="1">
      <c r="A59" s="190"/>
      <c r="B59" s="189" t="s">
        <v>234</v>
      </c>
      <c r="C59" s="164" t="s">
        <v>235</v>
      </c>
      <c r="D59" s="184" t="s">
        <v>236</v>
      </c>
      <c r="E59" s="157" t="s">
        <v>237</v>
      </c>
      <c r="F59" s="189" t="s">
        <v>110</v>
      </c>
    </row>
    <row r="60" spans="1:6" ht="28.5" outlineLevel="1">
      <c r="A60" s="190"/>
      <c r="B60" s="189" t="s">
        <v>238</v>
      </c>
      <c r="C60" s="164" t="s">
        <v>239</v>
      </c>
      <c r="D60" s="184" t="s">
        <v>240</v>
      </c>
      <c r="E60" s="157" t="s">
        <v>241</v>
      </c>
      <c r="F60" s="189" t="s">
        <v>68</v>
      </c>
    </row>
    <row r="61" spans="1:6" ht="44.25" outlineLevel="1">
      <c r="A61" s="190"/>
      <c r="B61" s="189" t="s">
        <v>242</v>
      </c>
      <c r="C61" s="164" t="s">
        <v>243</v>
      </c>
      <c r="D61" s="184" t="s">
        <v>244</v>
      </c>
      <c r="E61" s="157" t="s">
        <v>245</v>
      </c>
      <c r="F61" s="189" t="s">
        <v>110</v>
      </c>
    </row>
    <row r="62" spans="1:6" outlineLevel="1">
      <c r="A62" s="190"/>
      <c r="B62" s="189" t="s">
        <v>246</v>
      </c>
      <c r="C62" s="164" t="s">
        <v>247</v>
      </c>
      <c r="D62" s="184" t="s">
        <v>248</v>
      </c>
      <c r="E62" s="157" t="s">
        <v>249</v>
      </c>
      <c r="F62" s="189" t="s">
        <v>171</v>
      </c>
    </row>
    <row r="63" spans="1:6" ht="45.75" outlineLevel="1">
      <c r="A63" s="190"/>
      <c r="B63" s="189" t="s">
        <v>250</v>
      </c>
      <c r="C63" s="164" t="s">
        <v>251</v>
      </c>
      <c r="D63" s="184" t="s">
        <v>252</v>
      </c>
      <c r="E63" s="157" t="s">
        <v>253</v>
      </c>
      <c r="F63" s="189" t="s">
        <v>106</v>
      </c>
    </row>
    <row r="64" spans="1:6" outlineLevel="1">
      <c r="A64" s="190"/>
      <c r="B64" s="189" t="s">
        <v>254</v>
      </c>
      <c r="C64" s="164" t="s">
        <v>255</v>
      </c>
      <c r="D64" s="184" t="s">
        <v>256</v>
      </c>
      <c r="E64" s="157" t="s">
        <v>257</v>
      </c>
      <c r="F64" s="189" t="s">
        <v>68</v>
      </c>
    </row>
    <row r="65" spans="1:6" outlineLevel="1">
      <c r="A65" s="190"/>
      <c r="B65" s="189" t="s">
        <v>258</v>
      </c>
      <c r="C65" s="164" t="s">
        <v>259</v>
      </c>
      <c r="D65" s="184" t="s">
        <v>260</v>
      </c>
      <c r="E65" s="157" t="s">
        <v>261</v>
      </c>
      <c r="F65" s="189" t="s">
        <v>262</v>
      </c>
    </row>
    <row r="66" spans="1:6" ht="44.25" outlineLevel="1">
      <c r="A66" s="190"/>
      <c r="B66" s="189" t="s">
        <v>263</v>
      </c>
      <c r="C66" s="164" t="s">
        <v>264</v>
      </c>
      <c r="D66" s="184" t="s">
        <v>265</v>
      </c>
      <c r="E66" s="157" t="s">
        <v>245</v>
      </c>
      <c r="F66" s="189" t="s">
        <v>262</v>
      </c>
    </row>
    <row r="67" spans="1:6" ht="44.25" outlineLevel="1">
      <c r="A67" s="190"/>
      <c r="B67" s="189" t="s">
        <v>266</v>
      </c>
      <c r="C67" s="164" t="s">
        <v>267</v>
      </c>
      <c r="D67" s="184" t="s">
        <v>268</v>
      </c>
      <c r="E67" s="157" t="s">
        <v>245</v>
      </c>
      <c r="F67" s="189" t="s">
        <v>262</v>
      </c>
    </row>
    <row r="68" spans="1:6" ht="28.5" outlineLevel="1">
      <c r="A68" s="190"/>
      <c r="B68" s="189" t="s">
        <v>269</v>
      </c>
      <c r="C68" s="164" t="s">
        <v>270</v>
      </c>
      <c r="D68" s="184" t="s">
        <v>271</v>
      </c>
      <c r="E68" s="194" t="s">
        <v>272</v>
      </c>
      <c r="F68" s="189" t="s">
        <v>24</v>
      </c>
    </row>
    <row r="69" spans="1:6" outlineLevel="1">
      <c r="A69" s="190"/>
      <c r="B69" s="189" t="s">
        <v>273</v>
      </c>
      <c r="C69" s="164" t="s">
        <v>274</v>
      </c>
      <c r="D69" s="184" t="s">
        <v>275</v>
      </c>
      <c r="E69" s="157" t="s">
        <v>276</v>
      </c>
      <c r="F69" s="189" t="s">
        <v>68</v>
      </c>
    </row>
    <row r="70" spans="1:6" outlineLevel="1">
      <c r="A70" s="190"/>
      <c r="B70" s="189" t="s">
        <v>277</v>
      </c>
      <c r="C70" s="164" t="s">
        <v>278</v>
      </c>
      <c r="D70" s="184" t="s">
        <v>279</v>
      </c>
      <c r="E70" s="157" t="s">
        <v>280</v>
      </c>
      <c r="F70" s="189" t="s">
        <v>281</v>
      </c>
    </row>
    <row r="71" spans="1:6" ht="60" outlineLevel="1">
      <c r="A71" s="190"/>
      <c r="B71" s="189" t="s">
        <v>282</v>
      </c>
      <c r="C71" s="164" t="s">
        <v>283</v>
      </c>
      <c r="D71" s="184" t="s">
        <v>284</v>
      </c>
      <c r="E71" s="157" t="s">
        <v>285</v>
      </c>
      <c r="F71" s="189" t="s">
        <v>286</v>
      </c>
    </row>
    <row r="72" spans="1:6" outlineLevel="1">
      <c r="A72" s="190"/>
      <c r="B72" s="189" t="s">
        <v>287</v>
      </c>
      <c r="C72" s="164" t="s">
        <v>288</v>
      </c>
      <c r="D72" s="184" t="s">
        <v>289</v>
      </c>
      <c r="E72" s="157" t="s">
        <v>290</v>
      </c>
      <c r="F72" s="189" t="s">
        <v>68</v>
      </c>
    </row>
    <row r="73" spans="1:6" ht="85.5" outlineLevel="1">
      <c r="A73" s="190"/>
      <c r="B73" s="189" t="s">
        <v>291</v>
      </c>
      <c r="C73" s="164" t="s">
        <v>292</v>
      </c>
      <c r="D73" s="184" t="s">
        <v>293</v>
      </c>
      <c r="E73" s="157" t="s">
        <v>294</v>
      </c>
      <c r="F73" s="189" t="s">
        <v>295</v>
      </c>
    </row>
    <row r="74" spans="1:6" outlineLevel="1">
      <c r="A74" s="190"/>
      <c r="B74" s="189" t="s">
        <v>296</v>
      </c>
      <c r="C74" s="164" t="s">
        <v>297</v>
      </c>
      <c r="D74" s="184" t="s">
        <v>298</v>
      </c>
      <c r="E74" s="157" t="s">
        <v>299</v>
      </c>
      <c r="F74" s="189" t="s">
        <v>68</v>
      </c>
    </row>
    <row r="75" spans="1:6">
      <c r="A75" s="164" t="s">
        <v>300</v>
      </c>
      <c r="B75" s="189" t="s">
        <v>301</v>
      </c>
      <c r="C75" s="189"/>
      <c r="D75" s="184"/>
      <c r="E75" s="184"/>
      <c r="F75" s="189"/>
    </row>
    <row r="76" spans="1:6" ht="28.5" outlineLevel="1">
      <c r="A76" s="190"/>
      <c r="B76" s="189" t="s">
        <v>302</v>
      </c>
      <c r="C76" s="164" t="s">
        <v>303</v>
      </c>
      <c r="D76" s="184" t="s">
        <v>304</v>
      </c>
      <c r="E76" s="157" t="s">
        <v>305</v>
      </c>
      <c r="F76" s="189" t="s">
        <v>110</v>
      </c>
    </row>
    <row r="77" spans="1:6" ht="31.5" outlineLevel="1">
      <c r="A77" s="190"/>
      <c r="B77" s="189" t="s">
        <v>306</v>
      </c>
      <c r="C77" s="164" t="s">
        <v>307</v>
      </c>
      <c r="D77" s="184" t="s">
        <v>308</v>
      </c>
      <c r="E77" s="157" t="s">
        <v>309</v>
      </c>
      <c r="F77" s="189" t="s">
        <v>110</v>
      </c>
    </row>
    <row r="78" spans="1:6" ht="31.5" outlineLevel="1">
      <c r="A78" s="190"/>
      <c r="B78" s="189" t="s">
        <v>310</v>
      </c>
      <c r="C78" s="164" t="s">
        <v>311</v>
      </c>
      <c r="D78" s="184" t="s">
        <v>312</v>
      </c>
      <c r="E78" s="157" t="s">
        <v>313</v>
      </c>
      <c r="F78" s="189" t="s">
        <v>24</v>
      </c>
    </row>
    <row r="79" spans="1:6" outlineLevel="1">
      <c r="A79" s="190"/>
      <c r="B79" s="189" t="s">
        <v>314</v>
      </c>
      <c r="C79" s="164" t="s">
        <v>315</v>
      </c>
      <c r="D79" s="184" t="s">
        <v>316</v>
      </c>
      <c r="E79" s="157" t="s">
        <v>317</v>
      </c>
      <c r="F79" s="189" t="s">
        <v>318</v>
      </c>
    </row>
    <row r="80" spans="1:6" outlineLevel="1">
      <c r="A80" s="190"/>
      <c r="B80" s="189" t="s">
        <v>319</v>
      </c>
      <c r="C80" s="164" t="s">
        <v>320</v>
      </c>
      <c r="D80" s="184" t="s">
        <v>321</v>
      </c>
      <c r="E80" s="157" t="s">
        <v>322</v>
      </c>
      <c r="F80" s="189" t="s">
        <v>323</v>
      </c>
    </row>
    <row r="81" spans="1:6" outlineLevel="1">
      <c r="A81" s="190"/>
      <c r="B81" s="189" t="s">
        <v>324</v>
      </c>
      <c r="C81" s="164" t="s">
        <v>325</v>
      </c>
      <c r="D81" s="184" t="s">
        <v>326</v>
      </c>
      <c r="E81" s="157" t="s">
        <v>327</v>
      </c>
      <c r="F81" s="189" t="s">
        <v>110</v>
      </c>
    </row>
    <row r="82" spans="1:6" outlineLevel="1">
      <c r="A82" s="190"/>
      <c r="B82" s="189" t="s">
        <v>328</v>
      </c>
      <c r="C82" s="164" t="s">
        <v>329</v>
      </c>
      <c r="D82" s="184" t="s">
        <v>330</v>
      </c>
      <c r="E82" s="157" t="s">
        <v>331</v>
      </c>
      <c r="F82" s="189" t="s">
        <v>295</v>
      </c>
    </row>
    <row r="83" spans="1:6" ht="31.5" outlineLevel="1">
      <c r="A83" s="190"/>
      <c r="B83" s="189" t="s">
        <v>332</v>
      </c>
      <c r="C83" s="164" t="s">
        <v>333</v>
      </c>
      <c r="D83" s="184" t="s">
        <v>334</v>
      </c>
      <c r="E83" s="157" t="s">
        <v>335</v>
      </c>
      <c r="F83" s="189" t="s">
        <v>336</v>
      </c>
    </row>
    <row r="84" spans="1:6" ht="31.5" outlineLevel="1">
      <c r="A84" s="190"/>
      <c r="B84" s="189" t="s">
        <v>337</v>
      </c>
      <c r="C84" s="164" t="s">
        <v>338</v>
      </c>
      <c r="D84" s="184" t="s">
        <v>339</v>
      </c>
      <c r="E84" s="184" t="s">
        <v>340</v>
      </c>
      <c r="F84" s="195" t="s">
        <v>110</v>
      </c>
    </row>
    <row r="85" spans="1:6" outlineLevel="1">
      <c r="A85" s="190"/>
      <c r="B85" s="189" t="s">
        <v>341</v>
      </c>
      <c r="C85" s="164" t="s">
        <v>342</v>
      </c>
      <c r="D85" s="184" t="s">
        <v>343</v>
      </c>
      <c r="E85" s="157" t="s">
        <v>344</v>
      </c>
      <c r="F85" s="189" t="s">
        <v>345</v>
      </c>
    </row>
    <row r="86" spans="1:6" outlineLevel="1">
      <c r="A86" s="190"/>
      <c r="B86" s="189" t="s">
        <v>346</v>
      </c>
      <c r="C86" s="164" t="s">
        <v>347</v>
      </c>
      <c r="D86" s="184" t="s">
        <v>348</v>
      </c>
      <c r="E86" s="157" t="s">
        <v>349</v>
      </c>
      <c r="F86" s="189" t="s">
        <v>39</v>
      </c>
    </row>
    <row r="87" spans="1:6" outlineLevel="1">
      <c r="A87" s="190"/>
      <c r="B87" s="189" t="s">
        <v>350</v>
      </c>
      <c r="C87" s="164" t="s">
        <v>351</v>
      </c>
      <c r="D87" s="184" t="s">
        <v>352</v>
      </c>
      <c r="E87" s="157" t="s">
        <v>349</v>
      </c>
      <c r="F87" s="189" t="s">
        <v>39</v>
      </c>
    </row>
    <row r="88" spans="1:6" outlineLevel="1">
      <c r="A88" s="190"/>
      <c r="B88" s="189" t="s">
        <v>353</v>
      </c>
      <c r="C88" s="164" t="s">
        <v>354</v>
      </c>
      <c r="D88" s="184" t="s">
        <v>355</v>
      </c>
      <c r="E88" s="157" t="s">
        <v>349</v>
      </c>
      <c r="F88" s="189" t="s">
        <v>39</v>
      </c>
    </row>
    <row r="89" spans="1:6" outlineLevel="1">
      <c r="A89" s="190"/>
      <c r="B89" s="189" t="s">
        <v>356</v>
      </c>
      <c r="C89" s="164" t="s">
        <v>357</v>
      </c>
      <c r="D89" s="184" t="s">
        <v>358</v>
      </c>
      <c r="E89" s="157" t="s">
        <v>349</v>
      </c>
      <c r="F89" s="189" t="s">
        <v>39</v>
      </c>
    </row>
    <row r="90" spans="1:6" outlineLevel="1">
      <c r="A90" s="190"/>
      <c r="B90" s="189" t="s">
        <v>359</v>
      </c>
      <c r="C90" s="164" t="s">
        <v>360</v>
      </c>
      <c r="D90" s="184" t="s">
        <v>361</v>
      </c>
      <c r="E90" s="157" t="s">
        <v>362</v>
      </c>
      <c r="F90" s="189" t="s">
        <v>363</v>
      </c>
    </row>
    <row r="91" spans="1:6" ht="31.5" outlineLevel="1">
      <c r="A91" s="190"/>
      <c r="B91" s="189" t="s">
        <v>364</v>
      </c>
      <c r="C91" s="164" t="s">
        <v>365</v>
      </c>
      <c r="D91" s="184" t="s">
        <v>366</v>
      </c>
      <c r="E91" s="157" t="s">
        <v>367</v>
      </c>
      <c r="F91" s="189" t="s">
        <v>368</v>
      </c>
    </row>
    <row r="92" spans="1:6" ht="28.5" outlineLevel="1">
      <c r="A92" s="190"/>
      <c r="B92" s="189" t="s">
        <v>369</v>
      </c>
      <c r="C92" s="164" t="s">
        <v>370</v>
      </c>
      <c r="D92" s="184" t="s">
        <v>371</v>
      </c>
      <c r="E92" s="157" t="s">
        <v>372</v>
      </c>
      <c r="F92" s="189" t="s">
        <v>373</v>
      </c>
    </row>
    <row r="93" spans="1:6" ht="42.75" outlineLevel="1">
      <c r="A93" s="190"/>
      <c r="B93" s="189" t="s">
        <v>374</v>
      </c>
      <c r="C93" s="164" t="s">
        <v>375</v>
      </c>
      <c r="D93" s="184" t="s">
        <v>376</v>
      </c>
      <c r="E93" s="157" t="s">
        <v>377</v>
      </c>
      <c r="F93" s="189" t="s">
        <v>373</v>
      </c>
    </row>
    <row r="94" spans="1:6" ht="28.5" outlineLevel="1">
      <c r="A94" s="190"/>
      <c r="B94" s="189" t="s">
        <v>378</v>
      </c>
      <c r="C94" s="164" t="s">
        <v>379</v>
      </c>
      <c r="D94" s="184" t="s">
        <v>380</v>
      </c>
      <c r="E94" s="157" t="s">
        <v>381</v>
      </c>
      <c r="F94" s="189" t="s">
        <v>24</v>
      </c>
    </row>
    <row r="95" spans="1:6" ht="31.5" outlineLevel="1">
      <c r="A95" s="190"/>
      <c r="B95" s="189" t="s">
        <v>382</v>
      </c>
      <c r="C95" s="164" t="s">
        <v>383</v>
      </c>
      <c r="D95" s="184" t="s">
        <v>384</v>
      </c>
      <c r="E95" s="194" t="s">
        <v>385</v>
      </c>
      <c r="F95" s="189" t="s">
        <v>110</v>
      </c>
    </row>
    <row r="96" spans="1:6" outlineLevel="1">
      <c r="A96" s="190"/>
      <c r="B96" s="189" t="s">
        <v>386</v>
      </c>
      <c r="C96" s="49" t="s">
        <v>387</v>
      </c>
      <c r="D96" s="184" t="s">
        <v>388</v>
      </c>
      <c r="E96" s="157" t="s">
        <v>389</v>
      </c>
      <c r="F96" s="189" t="s">
        <v>68</v>
      </c>
    </row>
    <row r="97" spans="1:6" ht="31.5" outlineLevel="1">
      <c r="A97" s="190"/>
      <c r="B97" s="189" t="s">
        <v>390</v>
      </c>
      <c r="C97" s="164" t="s">
        <v>391</v>
      </c>
      <c r="D97" s="184" t="s">
        <v>392</v>
      </c>
      <c r="E97" s="157" t="s">
        <v>393</v>
      </c>
      <c r="F97" s="189" t="s">
        <v>110</v>
      </c>
    </row>
    <row r="98" spans="1:6" outlineLevel="1">
      <c r="A98" s="190"/>
      <c r="B98" s="189" t="s">
        <v>394</v>
      </c>
      <c r="C98" s="164" t="s">
        <v>395</v>
      </c>
      <c r="D98" s="184" t="s">
        <v>396</v>
      </c>
      <c r="E98" s="157" t="s">
        <v>397</v>
      </c>
      <c r="F98" s="189" t="s">
        <v>345</v>
      </c>
    </row>
    <row r="99" spans="1:6" ht="31.5" outlineLevel="1">
      <c r="A99" s="190"/>
      <c r="B99" s="189" t="s">
        <v>398</v>
      </c>
      <c r="C99" s="164" t="s">
        <v>399</v>
      </c>
      <c r="D99" s="184" t="s">
        <v>400</v>
      </c>
      <c r="E99" s="157" t="s">
        <v>401</v>
      </c>
      <c r="F99" s="189" t="s">
        <v>110</v>
      </c>
    </row>
    <row r="100" spans="1:6" ht="47.25" outlineLevel="1">
      <c r="A100" s="190"/>
      <c r="B100" s="189" t="s">
        <v>402</v>
      </c>
      <c r="C100" s="164" t="s">
        <v>403</v>
      </c>
      <c r="D100" s="184" t="s">
        <v>404</v>
      </c>
      <c r="E100" s="184" t="s">
        <v>405</v>
      </c>
      <c r="F100" s="189" t="s">
        <v>318</v>
      </c>
    </row>
    <row r="101" spans="1:6" ht="135.75" outlineLevel="1">
      <c r="A101" s="190"/>
      <c r="B101" s="189" t="s">
        <v>406</v>
      </c>
      <c r="C101" s="164" t="s">
        <v>407</v>
      </c>
      <c r="D101" s="184" t="s">
        <v>408</v>
      </c>
      <c r="E101" s="157" t="s">
        <v>409</v>
      </c>
      <c r="F101" s="189" t="s">
        <v>110</v>
      </c>
    </row>
    <row r="102" spans="1:6" outlineLevel="1">
      <c r="A102" s="190"/>
      <c r="B102" s="189" t="s">
        <v>410</v>
      </c>
      <c r="C102" s="164" t="s">
        <v>411</v>
      </c>
      <c r="D102" s="184" t="s">
        <v>412</v>
      </c>
      <c r="E102" s="157" t="s">
        <v>349</v>
      </c>
      <c r="F102" s="189" t="s">
        <v>39</v>
      </c>
    </row>
    <row r="103" spans="1:6" outlineLevel="1">
      <c r="A103" s="190"/>
      <c r="B103" s="189" t="s">
        <v>413</v>
      </c>
      <c r="C103" s="164" t="s">
        <v>414</v>
      </c>
      <c r="D103" s="184" t="s">
        <v>415</v>
      </c>
      <c r="E103" s="157" t="s">
        <v>416</v>
      </c>
      <c r="F103" s="189" t="s">
        <v>363</v>
      </c>
    </row>
    <row r="104" spans="1:6" ht="28.5" outlineLevel="1">
      <c r="A104" s="190"/>
      <c r="B104" s="189" t="s">
        <v>417</v>
      </c>
      <c r="C104" s="164" t="s">
        <v>418</v>
      </c>
      <c r="D104" s="184" t="s">
        <v>419</v>
      </c>
      <c r="E104" s="157" t="s">
        <v>401</v>
      </c>
      <c r="F104" s="189" t="s">
        <v>110</v>
      </c>
    </row>
    <row r="105" spans="1:6" ht="31.5" outlineLevel="1">
      <c r="A105" s="190"/>
      <c r="B105" s="189" t="s">
        <v>420</v>
      </c>
      <c r="C105" s="164" t="s">
        <v>421</v>
      </c>
      <c r="D105" s="184" t="s">
        <v>422</v>
      </c>
      <c r="E105" s="157" t="s">
        <v>423</v>
      </c>
      <c r="F105" s="189" t="s">
        <v>110</v>
      </c>
    </row>
    <row r="106" spans="1:6" ht="42.75" outlineLevel="1">
      <c r="A106" s="190"/>
      <c r="B106" s="189" t="s">
        <v>424</v>
      </c>
      <c r="C106" s="164" t="s">
        <v>425</v>
      </c>
      <c r="D106" s="184" t="s">
        <v>426</v>
      </c>
      <c r="E106" s="157" t="s">
        <v>427</v>
      </c>
      <c r="F106" s="189" t="s">
        <v>68</v>
      </c>
    </row>
    <row r="107" spans="1:6" outlineLevel="1">
      <c r="A107" s="190"/>
      <c r="B107" s="189" t="s">
        <v>428</v>
      </c>
      <c r="C107" s="164" t="s">
        <v>429</v>
      </c>
      <c r="D107" s="184" t="s">
        <v>430</v>
      </c>
      <c r="E107" s="157" t="s">
        <v>431</v>
      </c>
      <c r="F107" s="189" t="s">
        <v>106</v>
      </c>
    </row>
    <row r="108" spans="1:6" outlineLevel="1">
      <c r="A108" s="190"/>
      <c r="B108" s="189" t="s">
        <v>432</v>
      </c>
      <c r="C108" s="164" t="s">
        <v>433</v>
      </c>
      <c r="D108" s="184" t="s">
        <v>434</v>
      </c>
      <c r="E108" s="157" t="s">
        <v>435</v>
      </c>
      <c r="F108" s="189" t="s">
        <v>106</v>
      </c>
    </row>
    <row r="109" spans="1:6" ht="31.5" outlineLevel="1">
      <c r="A109" s="190"/>
      <c r="B109" s="189" t="s">
        <v>436</v>
      </c>
      <c r="C109" s="164" t="s">
        <v>437</v>
      </c>
      <c r="D109" s="184" t="s">
        <v>438</v>
      </c>
      <c r="E109" s="157" t="s">
        <v>439</v>
      </c>
      <c r="F109" s="189" t="s">
        <v>49</v>
      </c>
    </row>
    <row r="110" spans="1:6" outlineLevel="1">
      <c r="A110" s="190"/>
      <c r="B110" s="189" t="s">
        <v>440</v>
      </c>
      <c r="C110" s="164" t="s">
        <v>441</v>
      </c>
      <c r="D110" s="184" t="s">
        <v>442</v>
      </c>
      <c r="E110" s="157" t="s">
        <v>443</v>
      </c>
      <c r="F110" s="189" t="s">
        <v>110</v>
      </c>
    </row>
    <row r="111" spans="1:6" outlineLevel="1">
      <c r="A111" s="190"/>
      <c r="B111" s="189" t="s">
        <v>444</v>
      </c>
      <c r="C111" s="164" t="s">
        <v>445</v>
      </c>
      <c r="D111" s="184" t="s">
        <v>446</v>
      </c>
      <c r="E111" s="184" t="s">
        <v>447</v>
      </c>
      <c r="F111" s="195" t="s">
        <v>318</v>
      </c>
    </row>
    <row r="112" spans="1:6" outlineLevel="1">
      <c r="A112" s="190"/>
      <c r="B112" s="191" t="s">
        <v>448</v>
      </c>
      <c r="C112" s="164" t="s">
        <v>449</v>
      </c>
      <c r="D112" s="184" t="s">
        <v>450</v>
      </c>
      <c r="E112" s="157" t="s">
        <v>451</v>
      </c>
      <c r="F112" s="195" t="s">
        <v>110</v>
      </c>
    </row>
    <row r="113" spans="1:8" ht="138.75" outlineLevel="1">
      <c r="A113" s="190"/>
      <c r="B113" s="191" t="s">
        <v>452</v>
      </c>
      <c r="C113" s="164" t="s">
        <v>453</v>
      </c>
      <c r="D113" s="184" t="s">
        <v>454</v>
      </c>
      <c r="E113" s="157" t="s">
        <v>455</v>
      </c>
      <c r="F113" s="189" t="s">
        <v>68</v>
      </c>
    </row>
    <row r="114" spans="1:8" ht="31.5" outlineLevel="1">
      <c r="A114" s="190"/>
      <c r="B114" s="191" t="s">
        <v>456</v>
      </c>
      <c r="C114" s="164" t="s">
        <v>457</v>
      </c>
      <c r="D114" s="184" t="s">
        <v>458</v>
      </c>
      <c r="E114" s="157" t="s">
        <v>459</v>
      </c>
      <c r="F114" s="189" t="s">
        <v>345</v>
      </c>
    </row>
    <row r="115" spans="1:8" s="185" customFormat="1" ht="42.75" outlineLevel="1">
      <c r="A115" s="196"/>
      <c r="B115" s="197" t="s">
        <v>460</v>
      </c>
      <c r="C115" s="198" t="s">
        <v>461</v>
      </c>
      <c r="D115" s="199" t="s">
        <v>462</v>
      </c>
      <c r="E115" s="194" t="s">
        <v>463</v>
      </c>
      <c r="F115" s="195" t="s">
        <v>110</v>
      </c>
      <c r="H115" s="1"/>
    </row>
    <row r="116" spans="1:8" s="185" customFormat="1" outlineLevel="1">
      <c r="A116" s="196"/>
      <c r="B116" s="197" t="s">
        <v>464</v>
      </c>
      <c r="C116" s="198" t="s">
        <v>465</v>
      </c>
      <c r="D116" s="199" t="s">
        <v>466</v>
      </c>
      <c r="E116" s="194" t="s">
        <v>467</v>
      </c>
      <c r="F116" s="195" t="s">
        <v>68</v>
      </c>
      <c r="H116" s="1"/>
    </row>
    <row r="117" spans="1:8">
      <c r="A117" s="164" t="s">
        <v>468</v>
      </c>
      <c r="B117" s="189" t="s">
        <v>469</v>
      </c>
      <c r="C117" s="189"/>
      <c r="D117" s="184"/>
      <c r="E117" s="184"/>
      <c r="F117" s="189"/>
    </row>
    <row r="118" spans="1:8" outlineLevel="1">
      <c r="A118" s="190"/>
      <c r="B118" s="189" t="s">
        <v>470</v>
      </c>
      <c r="C118" s="164" t="s">
        <v>471</v>
      </c>
      <c r="D118" s="184" t="s">
        <v>472</v>
      </c>
      <c r="E118" s="157" t="s">
        <v>473</v>
      </c>
      <c r="F118" s="189" t="s">
        <v>110</v>
      </c>
    </row>
    <row r="119" spans="1:8" outlineLevel="1">
      <c r="A119" s="190"/>
      <c r="B119" s="189" t="s">
        <v>474</v>
      </c>
      <c r="C119" s="164" t="s">
        <v>475</v>
      </c>
      <c r="D119" s="184" t="s">
        <v>476</v>
      </c>
      <c r="E119" s="157" t="s">
        <v>477</v>
      </c>
      <c r="F119" s="189" t="s">
        <v>68</v>
      </c>
    </row>
    <row r="120" spans="1:8" outlineLevel="1">
      <c r="A120" s="190"/>
      <c r="B120" s="189" t="s">
        <v>478</v>
      </c>
      <c r="C120" s="164" t="s">
        <v>479</v>
      </c>
      <c r="D120" s="184" t="s">
        <v>480</v>
      </c>
      <c r="E120" s="157" t="s">
        <v>481</v>
      </c>
      <c r="F120" s="189" t="s">
        <v>68</v>
      </c>
    </row>
    <row r="121" spans="1:8" outlineLevel="1">
      <c r="A121" s="190"/>
      <c r="B121" s="189" t="s">
        <v>482</v>
      </c>
      <c r="C121" s="164" t="s">
        <v>483</v>
      </c>
      <c r="D121" s="184" t="s">
        <v>484</v>
      </c>
      <c r="E121" s="157" t="s">
        <v>485</v>
      </c>
      <c r="F121" s="189" t="s">
        <v>110</v>
      </c>
    </row>
    <row r="122" spans="1:8" outlineLevel="1">
      <c r="A122" s="190"/>
      <c r="B122" s="189" t="s">
        <v>486</v>
      </c>
      <c r="C122" s="164" t="s">
        <v>487</v>
      </c>
      <c r="D122" s="184" t="s">
        <v>488</v>
      </c>
      <c r="E122" s="157" t="s">
        <v>489</v>
      </c>
      <c r="F122" s="189" t="s">
        <v>110</v>
      </c>
    </row>
    <row r="123" spans="1:8" ht="30" outlineLevel="1">
      <c r="A123" s="190"/>
      <c r="B123" s="189" t="s">
        <v>490</v>
      </c>
      <c r="C123" s="164" t="s">
        <v>491</v>
      </c>
      <c r="D123" s="184" t="s">
        <v>492</v>
      </c>
      <c r="E123" s="157" t="s">
        <v>493</v>
      </c>
      <c r="F123" s="189" t="s">
        <v>110</v>
      </c>
    </row>
    <row r="124" spans="1:8" outlineLevel="1">
      <c r="A124" s="190"/>
      <c r="B124" s="189" t="s">
        <v>494</v>
      </c>
      <c r="C124" s="164" t="s">
        <v>495</v>
      </c>
      <c r="D124" s="184" t="s">
        <v>496</v>
      </c>
      <c r="E124" s="157" t="s">
        <v>497</v>
      </c>
      <c r="F124" s="189" t="s">
        <v>97</v>
      </c>
    </row>
    <row r="125" spans="1:8" outlineLevel="1">
      <c r="A125" s="190"/>
      <c r="B125" s="189" t="s">
        <v>498</v>
      </c>
      <c r="C125" s="164" t="s">
        <v>499</v>
      </c>
      <c r="D125" s="184" t="s">
        <v>500</v>
      </c>
      <c r="E125" s="157" t="s">
        <v>501</v>
      </c>
      <c r="F125" s="189" t="s">
        <v>110</v>
      </c>
    </row>
    <row r="126" spans="1:8" outlineLevel="1">
      <c r="A126" s="190"/>
      <c r="B126" s="189" t="s">
        <v>502</v>
      </c>
      <c r="C126" s="164" t="s">
        <v>503</v>
      </c>
      <c r="D126" s="184" t="s">
        <v>504</v>
      </c>
      <c r="E126" s="157" t="s">
        <v>505</v>
      </c>
      <c r="F126" s="189" t="s">
        <v>29</v>
      </c>
    </row>
    <row r="127" spans="1:8" outlineLevel="1">
      <c r="A127" s="190"/>
      <c r="B127" s="189" t="s">
        <v>506</v>
      </c>
      <c r="C127" s="164" t="s">
        <v>507</v>
      </c>
      <c r="D127" s="184" t="s">
        <v>508</v>
      </c>
      <c r="E127" s="157" t="s">
        <v>509</v>
      </c>
      <c r="F127" s="189" t="s">
        <v>63</v>
      </c>
    </row>
    <row r="128" spans="1:8" outlineLevel="1">
      <c r="A128" s="190"/>
      <c r="B128" s="189" t="s">
        <v>510</v>
      </c>
      <c r="C128" s="164" t="s">
        <v>511</v>
      </c>
      <c r="D128" s="184" t="s">
        <v>512</v>
      </c>
      <c r="E128" s="157" t="s">
        <v>513</v>
      </c>
      <c r="F128" s="189" t="s">
        <v>210</v>
      </c>
    </row>
    <row r="129" spans="1:6" outlineLevel="1">
      <c r="A129" s="190"/>
      <c r="B129" s="189" t="s">
        <v>514</v>
      </c>
      <c r="C129" s="164" t="s">
        <v>515</v>
      </c>
      <c r="D129" s="184" t="s">
        <v>516</v>
      </c>
      <c r="E129" s="157" t="s">
        <v>218</v>
      </c>
      <c r="F129" s="189" t="s">
        <v>110</v>
      </c>
    </row>
    <row r="130" spans="1:6" outlineLevel="1">
      <c r="A130" s="164" t="s">
        <v>517</v>
      </c>
      <c r="B130" s="189" t="s">
        <v>518</v>
      </c>
      <c r="C130" s="164" t="s">
        <v>449</v>
      </c>
      <c r="D130" s="184" t="s">
        <v>450</v>
      </c>
      <c r="E130" s="157" t="s">
        <v>519</v>
      </c>
      <c r="F130" s="189" t="s">
        <v>110</v>
      </c>
    </row>
    <row r="131" spans="1:6" outlineLevel="1">
      <c r="A131" s="190"/>
      <c r="B131" s="189" t="s">
        <v>520</v>
      </c>
      <c r="C131" s="164" t="s">
        <v>521</v>
      </c>
      <c r="D131" s="184" t="s">
        <v>522</v>
      </c>
      <c r="E131" s="157" t="s">
        <v>218</v>
      </c>
      <c r="F131" s="189" t="s">
        <v>68</v>
      </c>
    </row>
    <row r="132" spans="1:6" outlineLevel="1">
      <c r="A132" s="190"/>
      <c r="B132" s="189" t="s">
        <v>523</v>
      </c>
      <c r="C132" s="164" t="s">
        <v>524</v>
      </c>
      <c r="D132" s="184" t="s">
        <v>525</v>
      </c>
      <c r="E132" s="157" t="s">
        <v>526</v>
      </c>
      <c r="F132" s="189" t="s">
        <v>49</v>
      </c>
    </row>
    <row r="133" spans="1:6" outlineLevel="1">
      <c r="A133" s="190"/>
      <c r="B133" s="189" t="s">
        <v>527</v>
      </c>
      <c r="C133" s="164" t="s">
        <v>528</v>
      </c>
      <c r="D133" s="184" t="s">
        <v>529</v>
      </c>
      <c r="E133" s="157" t="s">
        <v>530</v>
      </c>
      <c r="F133" s="189" t="s">
        <v>49</v>
      </c>
    </row>
    <row r="134" spans="1:6">
      <c r="A134" s="164" t="s">
        <v>531</v>
      </c>
      <c r="B134" s="189" t="s">
        <v>532</v>
      </c>
      <c r="C134" s="189"/>
      <c r="D134" s="184"/>
      <c r="E134" s="184"/>
      <c r="F134" s="189"/>
    </row>
    <row r="135" spans="1:6" outlineLevel="1">
      <c r="A135" s="190"/>
      <c r="B135" s="189" t="s">
        <v>533</v>
      </c>
      <c r="C135" s="164" t="s">
        <v>534</v>
      </c>
      <c r="D135" s="184" t="s">
        <v>535</v>
      </c>
      <c r="E135" s="157" t="s">
        <v>536</v>
      </c>
      <c r="F135" s="189" t="s">
        <v>24</v>
      </c>
    </row>
    <row r="136" spans="1:6" outlineLevel="1">
      <c r="A136" s="190"/>
      <c r="B136" s="189" t="s">
        <v>537</v>
      </c>
      <c r="C136" s="164" t="s">
        <v>538</v>
      </c>
      <c r="D136" s="184" t="s">
        <v>539</v>
      </c>
      <c r="E136" s="157" t="s">
        <v>540</v>
      </c>
      <c r="F136" s="189" t="s">
        <v>68</v>
      </c>
    </row>
    <row r="137" spans="1:6" ht="71.25" outlineLevel="1">
      <c r="A137" s="190"/>
      <c r="B137" s="189" t="s">
        <v>541</v>
      </c>
      <c r="C137" s="164" t="s">
        <v>542</v>
      </c>
      <c r="D137" s="184" t="s">
        <v>543</v>
      </c>
      <c r="E137" s="157" t="s">
        <v>544</v>
      </c>
      <c r="F137" s="189" t="s">
        <v>106</v>
      </c>
    </row>
    <row r="138" spans="1:6" outlineLevel="1">
      <c r="A138" s="190"/>
      <c r="B138" s="242" t="s">
        <v>545</v>
      </c>
      <c r="C138" s="164" t="s">
        <v>546</v>
      </c>
      <c r="D138" s="184" t="s">
        <v>547</v>
      </c>
      <c r="E138" s="157" t="s">
        <v>548</v>
      </c>
      <c r="F138" s="189" t="s">
        <v>281</v>
      </c>
    </row>
    <row r="139" spans="1:6" outlineLevel="1">
      <c r="A139" s="190"/>
      <c r="B139" s="189" t="s">
        <v>549</v>
      </c>
      <c r="C139" s="164" t="s">
        <v>550</v>
      </c>
      <c r="D139" s="184" t="s">
        <v>551</v>
      </c>
      <c r="E139" s="157" t="s">
        <v>552</v>
      </c>
      <c r="F139" s="189" t="s">
        <v>262</v>
      </c>
    </row>
    <row r="140" spans="1:6" outlineLevel="1">
      <c r="A140" s="190"/>
      <c r="B140" s="189" t="s">
        <v>553</v>
      </c>
      <c r="C140" s="164" t="s">
        <v>554</v>
      </c>
      <c r="D140" s="184" t="s">
        <v>555</v>
      </c>
      <c r="E140" s="157" t="s">
        <v>556</v>
      </c>
      <c r="F140" s="189" t="s">
        <v>557</v>
      </c>
    </row>
    <row r="141" spans="1:6" outlineLevel="1">
      <c r="A141" s="190"/>
      <c r="B141" s="189" t="s">
        <v>558</v>
      </c>
      <c r="C141" s="164" t="s">
        <v>559</v>
      </c>
      <c r="D141" s="184" t="s">
        <v>560</v>
      </c>
      <c r="E141" s="157" t="s">
        <v>84</v>
      </c>
      <c r="F141" s="189" t="s">
        <v>106</v>
      </c>
    </row>
    <row r="142" spans="1:6" outlineLevel="1">
      <c r="A142" s="190"/>
      <c r="B142" s="189" t="s">
        <v>561</v>
      </c>
      <c r="C142" s="164" t="s">
        <v>562</v>
      </c>
      <c r="D142" s="184" t="s">
        <v>563</v>
      </c>
      <c r="E142" s="157" t="s">
        <v>564</v>
      </c>
      <c r="F142" s="189" t="s">
        <v>63</v>
      </c>
    </row>
    <row r="143" spans="1:6" ht="74.25" outlineLevel="1">
      <c r="A143" s="190"/>
      <c r="B143" s="189" t="s">
        <v>565</v>
      </c>
      <c r="C143" s="164" t="s">
        <v>566</v>
      </c>
      <c r="D143" s="184" t="s">
        <v>567</v>
      </c>
      <c r="E143" s="157" t="s">
        <v>568</v>
      </c>
      <c r="F143" s="189" t="s">
        <v>106</v>
      </c>
    </row>
    <row r="144" spans="1:6" outlineLevel="1">
      <c r="A144" s="190"/>
      <c r="B144" s="189" t="s">
        <v>569</v>
      </c>
      <c r="C144" s="164" t="s">
        <v>570</v>
      </c>
      <c r="D144" s="184" t="s">
        <v>571</v>
      </c>
      <c r="E144" s="157" t="s">
        <v>572</v>
      </c>
      <c r="F144" s="189" t="s">
        <v>573</v>
      </c>
    </row>
    <row r="145" spans="1:6" ht="42.75" outlineLevel="1">
      <c r="A145" s="190"/>
      <c r="B145" s="189" t="s">
        <v>574</v>
      </c>
      <c r="C145" s="164" t="s">
        <v>575</v>
      </c>
      <c r="D145" s="184" t="s">
        <v>576</v>
      </c>
      <c r="E145" s="157" t="s">
        <v>577</v>
      </c>
      <c r="F145" s="189" t="s">
        <v>106</v>
      </c>
    </row>
    <row r="146" spans="1:6" ht="31.5" outlineLevel="1">
      <c r="A146" s="190"/>
      <c r="B146" s="189" t="s">
        <v>578</v>
      </c>
      <c r="C146" s="164" t="s">
        <v>579</v>
      </c>
      <c r="D146" s="184" t="s">
        <v>580</v>
      </c>
      <c r="E146" s="157" t="s">
        <v>581</v>
      </c>
      <c r="F146" s="189" t="s">
        <v>68</v>
      </c>
    </row>
    <row r="147" spans="1:6" outlineLevel="1">
      <c r="A147" s="190"/>
      <c r="B147" s="189" t="s">
        <v>582</v>
      </c>
      <c r="C147" s="164" t="s">
        <v>583</v>
      </c>
      <c r="D147" s="184" t="s">
        <v>584</v>
      </c>
      <c r="E147" s="157" t="s">
        <v>67</v>
      </c>
      <c r="F147" s="189" t="s">
        <v>262</v>
      </c>
    </row>
    <row r="148" spans="1:6" outlineLevel="1">
      <c r="A148" s="190"/>
      <c r="B148" s="189" t="s">
        <v>585</v>
      </c>
      <c r="C148" s="164" t="s">
        <v>586</v>
      </c>
      <c r="D148" s="184" t="s">
        <v>587</v>
      </c>
      <c r="E148" s="157" t="s">
        <v>588</v>
      </c>
      <c r="F148" s="189" t="s">
        <v>262</v>
      </c>
    </row>
    <row r="149" spans="1:6" outlineLevel="1">
      <c r="A149" s="190"/>
      <c r="B149" s="189" t="s">
        <v>589</v>
      </c>
      <c r="C149" s="164" t="s">
        <v>590</v>
      </c>
      <c r="D149" s="184" t="s">
        <v>591</v>
      </c>
      <c r="E149" s="157" t="s">
        <v>67</v>
      </c>
      <c r="F149" s="189" t="s">
        <v>262</v>
      </c>
    </row>
    <row r="150" spans="1:6" outlineLevel="1">
      <c r="A150" s="190"/>
      <c r="B150" s="189" t="s">
        <v>592</v>
      </c>
      <c r="C150" s="164" t="s">
        <v>593</v>
      </c>
      <c r="D150" s="184" t="s">
        <v>594</v>
      </c>
      <c r="E150" s="157" t="s">
        <v>67</v>
      </c>
      <c r="F150" s="189" t="s">
        <v>262</v>
      </c>
    </row>
    <row r="151" spans="1:6" ht="31.5" outlineLevel="1">
      <c r="A151" s="190"/>
      <c r="B151" s="189" t="s">
        <v>595</v>
      </c>
      <c r="C151" s="164" t="s">
        <v>596</v>
      </c>
      <c r="D151" s="184" t="s">
        <v>597</v>
      </c>
      <c r="E151" s="157" t="s">
        <v>67</v>
      </c>
      <c r="F151" s="189" t="s">
        <v>262</v>
      </c>
    </row>
    <row r="152" spans="1:6" outlineLevel="1">
      <c r="A152" s="190"/>
      <c r="B152" s="189" t="s">
        <v>598</v>
      </c>
      <c r="C152" s="164" t="s">
        <v>599</v>
      </c>
      <c r="D152" s="184" t="s">
        <v>600</v>
      </c>
      <c r="E152" s="157" t="s">
        <v>67</v>
      </c>
      <c r="F152" s="189" t="s">
        <v>262</v>
      </c>
    </row>
    <row r="153" spans="1:6" outlineLevel="1">
      <c r="A153" s="190"/>
      <c r="B153" s="189" t="s">
        <v>601</v>
      </c>
      <c r="C153" s="164" t="s">
        <v>602</v>
      </c>
      <c r="D153" s="184" t="s">
        <v>603</v>
      </c>
      <c r="E153" s="157" t="s">
        <v>67</v>
      </c>
      <c r="F153" s="189" t="s">
        <v>262</v>
      </c>
    </row>
    <row r="154" spans="1:6" outlineLevel="1">
      <c r="A154" s="190"/>
      <c r="B154" s="189" t="s">
        <v>604</v>
      </c>
      <c r="C154" s="164" t="s">
        <v>605</v>
      </c>
      <c r="D154" s="184" t="s">
        <v>606</v>
      </c>
      <c r="E154" s="157" t="s">
        <v>67</v>
      </c>
      <c r="F154" s="189" t="s">
        <v>262</v>
      </c>
    </row>
    <row r="155" spans="1:6" outlineLevel="1">
      <c r="A155" s="190"/>
      <c r="B155" s="189" t="s">
        <v>607</v>
      </c>
      <c r="C155" s="164" t="s">
        <v>608</v>
      </c>
      <c r="D155" s="184" t="s">
        <v>609</v>
      </c>
      <c r="E155" s="157" t="s">
        <v>610</v>
      </c>
      <c r="F155" s="189" t="s">
        <v>110</v>
      </c>
    </row>
    <row r="156" spans="1:6" outlineLevel="1">
      <c r="A156" s="190"/>
      <c r="B156" s="189" t="s">
        <v>611</v>
      </c>
      <c r="C156" s="164" t="s">
        <v>612</v>
      </c>
      <c r="D156" s="184" t="s">
        <v>613</v>
      </c>
      <c r="E156" s="157" t="s">
        <v>614</v>
      </c>
      <c r="F156" s="189" t="s">
        <v>262</v>
      </c>
    </row>
    <row r="157" spans="1:6" outlineLevel="1">
      <c r="A157" s="190"/>
      <c r="B157" s="189" t="s">
        <v>615</v>
      </c>
      <c r="C157" s="164" t="s">
        <v>616</v>
      </c>
      <c r="D157" s="184" t="s">
        <v>617</v>
      </c>
      <c r="E157" s="157" t="s">
        <v>618</v>
      </c>
      <c r="F157" s="189" t="s">
        <v>619</v>
      </c>
    </row>
    <row r="158" spans="1:6" outlineLevel="1">
      <c r="A158" s="190"/>
      <c r="B158" s="189" t="s">
        <v>620</v>
      </c>
      <c r="C158" s="164" t="s">
        <v>621</v>
      </c>
      <c r="D158" s="184" t="s">
        <v>622</v>
      </c>
      <c r="E158" s="157" t="s">
        <v>623</v>
      </c>
      <c r="F158" s="189" t="s">
        <v>68</v>
      </c>
    </row>
    <row r="159" spans="1:6" outlineLevel="1">
      <c r="A159" s="190"/>
      <c r="B159" s="189" t="s">
        <v>624</v>
      </c>
      <c r="C159" s="164" t="s">
        <v>625</v>
      </c>
      <c r="D159" s="184" t="s">
        <v>626</v>
      </c>
      <c r="E159" s="157" t="s">
        <v>627</v>
      </c>
      <c r="F159" s="189" t="s">
        <v>262</v>
      </c>
    </row>
    <row r="160" spans="1:6" ht="101.25" outlineLevel="1">
      <c r="A160" s="190"/>
      <c r="B160" s="189" t="s">
        <v>628</v>
      </c>
      <c r="C160" s="164" t="s">
        <v>629</v>
      </c>
      <c r="D160" s="184" t="s">
        <v>630</v>
      </c>
      <c r="E160" s="157" t="s">
        <v>631</v>
      </c>
      <c r="F160" s="189" t="s">
        <v>262</v>
      </c>
    </row>
    <row r="161" spans="1:7" ht="164.25" outlineLevel="1">
      <c r="A161" s="190"/>
      <c r="B161" s="189" t="s">
        <v>632</v>
      </c>
      <c r="C161" s="164" t="s">
        <v>633</v>
      </c>
      <c r="D161" s="184" t="s">
        <v>634</v>
      </c>
      <c r="E161" s="194" t="s">
        <v>635</v>
      </c>
      <c r="F161" s="189" t="s">
        <v>262</v>
      </c>
    </row>
    <row r="162" spans="1:7" ht="28.5" outlineLevel="1">
      <c r="A162" s="190"/>
      <c r="B162" s="189" t="s">
        <v>636</v>
      </c>
      <c r="C162" s="164" t="s">
        <v>637</v>
      </c>
      <c r="D162" s="184" t="s">
        <v>638</v>
      </c>
      <c r="E162" s="157" t="s">
        <v>639</v>
      </c>
      <c r="F162" s="189" t="s">
        <v>68</v>
      </c>
    </row>
    <row r="163" spans="1:7" outlineLevel="1">
      <c r="A163" s="190"/>
      <c r="B163" s="189" t="s">
        <v>640</v>
      </c>
      <c r="C163" s="164" t="s">
        <v>641</v>
      </c>
      <c r="D163" s="184" t="s">
        <v>642</v>
      </c>
      <c r="E163" s="157" t="s">
        <v>643</v>
      </c>
      <c r="F163" s="189" t="s">
        <v>24</v>
      </c>
    </row>
    <row r="164" spans="1:7" ht="42.75" outlineLevel="1">
      <c r="A164" s="190"/>
      <c r="B164" s="242" t="s">
        <v>644</v>
      </c>
      <c r="C164" s="164" t="s">
        <v>645</v>
      </c>
      <c r="D164" s="184" t="s">
        <v>646</v>
      </c>
      <c r="E164" s="157" t="s">
        <v>647</v>
      </c>
      <c r="F164" s="189" t="s">
        <v>110</v>
      </c>
    </row>
    <row r="165" spans="1:7" outlineLevel="1">
      <c r="A165" s="190"/>
      <c r="B165" s="189" t="s">
        <v>648</v>
      </c>
      <c r="C165" s="164" t="s">
        <v>649</v>
      </c>
      <c r="D165" s="184" t="s">
        <v>650</v>
      </c>
      <c r="E165" s="194" t="s">
        <v>651</v>
      </c>
      <c r="F165" s="189" t="s">
        <v>68</v>
      </c>
    </row>
    <row r="166" spans="1:7" outlineLevel="1">
      <c r="A166" s="190"/>
      <c r="B166" s="189" t="s">
        <v>652</v>
      </c>
      <c r="C166" s="164" t="s">
        <v>653</v>
      </c>
      <c r="D166" s="184" t="s">
        <v>654</v>
      </c>
      <c r="E166" s="157" t="s">
        <v>655</v>
      </c>
      <c r="F166" s="189" t="s">
        <v>68</v>
      </c>
    </row>
    <row r="167" spans="1:7" outlineLevel="1">
      <c r="A167" s="190"/>
      <c r="B167" s="189" t="s">
        <v>656</v>
      </c>
      <c r="C167" s="164" t="s">
        <v>657</v>
      </c>
      <c r="D167" s="184" t="s">
        <v>658</v>
      </c>
      <c r="E167" s="157" t="s">
        <v>659</v>
      </c>
      <c r="F167" s="189" t="s">
        <v>68</v>
      </c>
    </row>
    <row r="168" spans="1:7" outlineLevel="1">
      <c r="A168" s="190"/>
      <c r="B168" s="189" t="s">
        <v>660</v>
      </c>
      <c r="C168" s="164" t="s">
        <v>661</v>
      </c>
      <c r="D168" s="184" t="s">
        <v>662</v>
      </c>
      <c r="E168" s="157" t="s">
        <v>218</v>
      </c>
      <c r="F168" s="189" t="s">
        <v>110</v>
      </c>
    </row>
    <row r="169" spans="1:7" outlineLevel="1">
      <c r="A169" s="190"/>
      <c r="B169" s="189" t="s">
        <v>663</v>
      </c>
      <c r="C169" s="164" t="s">
        <v>664</v>
      </c>
      <c r="D169" s="184" t="s">
        <v>665</v>
      </c>
      <c r="E169" s="157" t="s">
        <v>218</v>
      </c>
      <c r="F169" s="189" t="s">
        <v>110</v>
      </c>
    </row>
    <row r="170" spans="1:7" outlineLevel="1">
      <c r="A170" s="190"/>
      <c r="B170" s="189" t="s">
        <v>666</v>
      </c>
      <c r="C170" s="164" t="s">
        <v>667</v>
      </c>
      <c r="D170" s="184" t="s">
        <v>668</v>
      </c>
      <c r="E170" s="157" t="s">
        <v>218</v>
      </c>
      <c r="F170" s="189" t="s">
        <v>110</v>
      </c>
    </row>
    <row r="171" spans="1:7" outlineLevel="1">
      <c r="A171" s="190"/>
      <c r="B171" s="189" t="s">
        <v>669</v>
      </c>
      <c r="C171" s="164" t="s">
        <v>670</v>
      </c>
      <c r="D171" s="184" t="s">
        <v>671</v>
      </c>
      <c r="E171" s="157" t="s">
        <v>218</v>
      </c>
      <c r="F171" s="189" t="s">
        <v>110</v>
      </c>
    </row>
    <row r="172" spans="1:7" outlineLevel="1">
      <c r="A172" s="190"/>
      <c r="B172" s="189" t="s">
        <v>672</v>
      </c>
      <c r="C172" s="164" t="s">
        <v>673</v>
      </c>
      <c r="D172" s="184" t="s">
        <v>674</v>
      </c>
      <c r="E172" s="157" t="s">
        <v>675</v>
      </c>
      <c r="F172" s="189" t="s">
        <v>676</v>
      </c>
    </row>
    <row r="173" spans="1:7" outlineLevel="1">
      <c r="A173" s="190"/>
      <c r="B173" s="189" t="s">
        <v>677</v>
      </c>
      <c r="C173" s="164" t="s">
        <v>678</v>
      </c>
      <c r="D173" s="184" t="s">
        <v>679</v>
      </c>
      <c r="E173" s="157" t="s">
        <v>680</v>
      </c>
      <c r="F173" s="189" t="s">
        <v>681</v>
      </c>
    </row>
    <row r="174" spans="1:7" outlineLevel="1">
      <c r="A174" s="190"/>
      <c r="B174" s="189" t="s">
        <v>682</v>
      </c>
      <c r="C174" s="164" t="s">
        <v>683</v>
      </c>
      <c r="D174" s="184" t="s">
        <v>684</v>
      </c>
      <c r="E174" s="157" t="s">
        <v>685</v>
      </c>
      <c r="F174" s="189" t="s">
        <v>681</v>
      </c>
    </row>
    <row r="175" spans="1:7" ht="28.5" outlineLevel="1">
      <c r="A175" s="190"/>
      <c r="B175" s="189" t="s">
        <v>686</v>
      </c>
      <c r="C175" s="164" t="s">
        <v>687</v>
      </c>
      <c r="D175" s="184" t="s">
        <v>688</v>
      </c>
      <c r="E175" s="194" t="s">
        <v>689</v>
      </c>
      <c r="F175" s="200" t="s">
        <v>106</v>
      </c>
    </row>
    <row r="176" spans="1:7" ht="28.5" outlineLevel="1">
      <c r="A176" s="190"/>
      <c r="B176" s="189" t="s">
        <v>690</v>
      </c>
      <c r="C176" s="164" t="s">
        <v>691</v>
      </c>
      <c r="D176" s="184" t="s">
        <v>692</v>
      </c>
      <c r="E176" s="201" t="s">
        <v>693</v>
      </c>
      <c r="F176" s="189" t="s">
        <v>106</v>
      </c>
      <c r="G176" s="202"/>
    </row>
    <row r="177" spans="1:8" ht="28.5" outlineLevel="1">
      <c r="A177" s="190"/>
      <c r="B177" s="189" t="s">
        <v>694</v>
      </c>
      <c r="C177" s="164" t="s">
        <v>695</v>
      </c>
      <c r="D177" s="184" t="s">
        <v>696</v>
      </c>
      <c r="E177" s="157" t="s">
        <v>697</v>
      </c>
      <c r="F177" s="203" t="s">
        <v>286</v>
      </c>
    </row>
    <row r="178" spans="1:8" outlineLevel="1">
      <c r="A178" s="190"/>
      <c r="B178" s="189" t="s">
        <v>698</v>
      </c>
      <c r="C178" s="164" t="s">
        <v>699</v>
      </c>
      <c r="D178" s="184" t="s">
        <v>700</v>
      </c>
      <c r="E178" s="157" t="s">
        <v>84</v>
      </c>
      <c r="F178" s="189" t="s">
        <v>106</v>
      </c>
    </row>
    <row r="179" spans="1:8" ht="219.75" outlineLevel="1">
      <c r="A179" s="190"/>
      <c r="B179" s="189" t="s">
        <v>701</v>
      </c>
      <c r="C179" s="164" t="s">
        <v>702</v>
      </c>
      <c r="D179" s="184" t="s">
        <v>703</v>
      </c>
      <c r="E179" s="194" t="s">
        <v>704</v>
      </c>
      <c r="F179" s="189" t="s">
        <v>68</v>
      </c>
    </row>
    <row r="180" spans="1:8" outlineLevel="1">
      <c r="A180" s="190"/>
      <c r="B180" s="189" t="s">
        <v>705</v>
      </c>
      <c r="C180" s="164" t="s">
        <v>706</v>
      </c>
      <c r="D180" s="184" t="s">
        <v>707</v>
      </c>
      <c r="E180" s="157" t="s">
        <v>708</v>
      </c>
      <c r="F180" s="189" t="s">
        <v>68</v>
      </c>
    </row>
    <row r="181" spans="1:8" outlineLevel="1">
      <c r="A181" s="190"/>
      <c r="B181" s="189" t="s">
        <v>709</v>
      </c>
      <c r="C181" s="164" t="s">
        <v>710</v>
      </c>
      <c r="D181" s="184" t="s">
        <v>711</v>
      </c>
      <c r="E181" s="157" t="s">
        <v>712</v>
      </c>
      <c r="F181" s="189" t="s">
        <v>49</v>
      </c>
    </row>
    <row r="182" spans="1:8" outlineLevel="1">
      <c r="A182" s="190"/>
      <c r="B182" s="189" t="s">
        <v>713</v>
      </c>
      <c r="C182" s="164" t="s">
        <v>714</v>
      </c>
      <c r="D182" s="184" t="s">
        <v>715</v>
      </c>
      <c r="E182" s="157" t="s">
        <v>290</v>
      </c>
      <c r="F182" s="189" t="s">
        <v>49</v>
      </c>
    </row>
    <row r="183" spans="1:8" outlineLevel="1">
      <c r="A183" s="190"/>
      <c r="B183" s="189" t="s">
        <v>716</v>
      </c>
      <c r="C183" s="164" t="s">
        <v>717</v>
      </c>
      <c r="D183" s="184" t="s">
        <v>718</v>
      </c>
      <c r="E183" s="157" t="s">
        <v>719</v>
      </c>
      <c r="F183" s="189" t="s">
        <v>68</v>
      </c>
    </row>
    <row r="184" spans="1:8" ht="28.5" outlineLevel="1">
      <c r="A184" s="190"/>
      <c r="B184" s="189" t="s">
        <v>720</v>
      </c>
      <c r="C184" s="164" t="s">
        <v>721</v>
      </c>
      <c r="D184" s="184" t="s">
        <v>722</v>
      </c>
      <c r="E184" s="157" t="s">
        <v>723</v>
      </c>
      <c r="F184" s="189" t="s">
        <v>171</v>
      </c>
    </row>
    <row r="185" spans="1:8" outlineLevel="1">
      <c r="A185" s="190"/>
      <c r="B185" s="189" t="s">
        <v>724</v>
      </c>
      <c r="C185" s="164" t="s">
        <v>725</v>
      </c>
      <c r="D185" s="184" t="s">
        <v>726</v>
      </c>
      <c r="E185" s="157" t="s">
        <v>727</v>
      </c>
      <c r="F185" s="189" t="s">
        <v>110</v>
      </c>
    </row>
    <row r="186" spans="1:8" outlineLevel="1">
      <c r="A186" s="190"/>
      <c r="B186" s="189" t="s">
        <v>728</v>
      </c>
      <c r="C186" s="164" t="s">
        <v>729</v>
      </c>
      <c r="D186" s="184" t="s">
        <v>730</v>
      </c>
      <c r="E186" s="157" t="s">
        <v>731</v>
      </c>
      <c r="F186" s="189" t="s">
        <v>171</v>
      </c>
    </row>
    <row r="187" spans="1:8" ht="42.75" outlineLevel="1">
      <c r="A187" s="190"/>
      <c r="B187" s="189" t="s">
        <v>732</v>
      </c>
      <c r="C187" s="164" t="s">
        <v>733</v>
      </c>
      <c r="D187" s="184" t="s">
        <v>734</v>
      </c>
      <c r="E187" s="157" t="s">
        <v>735</v>
      </c>
      <c r="F187" s="189" t="s">
        <v>295</v>
      </c>
    </row>
    <row r="188" spans="1:8" s="185" customFormat="1" outlineLevel="1">
      <c r="A188" s="196"/>
      <c r="B188" s="243" t="s">
        <v>736</v>
      </c>
      <c r="C188" s="205" t="s">
        <v>737</v>
      </c>
      <c r="D188" s="206" t="s">
        <v>738</v>
      </c>
      <c r="E188" s="207" t="s">
        <v>739</v>
      </c>
      <c r="F188" s="195" t="s">
        <v>68</v>
      </c>
      <c r="H188" s="1"/>
    </row>
    <row r="189" spans="1:8" outlineLevel="1">
      <c r="A189" s="190"/>
      <c r="B189" s="189" t="s">
        <v>740</v>
      </c>
      <c r="C189" s="164" t="s">
        <v>741</v>
      </c>
      <c r="D189" s="184" t="s">
        <v>742</v>
      </c>
      <c r="E189" s="157" t="s">
        <v>743</v>
      </c>
      <c r="F189" s="189" t="s">
        <v>110</v>
      </c>
    </row>
    <row r="190" spans="1:8" outlineLevel="1">
      <c r="A190" s="190"/>
      <c r="B190" s="189" t="s">
        <v>744</v>
      </c>
      <c r="C190" s="164" t="s">
        <v>745</v>
      </c>
      <c r="D190" s="184" t="s">
        <v>746</v>
      </c>
      <c r="E190" s="157" t="s">
        <v>84</v>
      </c>
      <c r="F190" s="189" t="s">
        <v>110</v>
      </c>
    </row>
    <row r="191" spans="1:8" outlineLevel="1">
      <c r="A191" s="190"/>
      <c r="B191" s="189" t="s">
        <v>747</v>
      </c>
      <c r="C191" s="164" t="s">
        <v>748</v>
      </c>
      <c r="D191" s="184" t="s">
        <v>749</v>
      </c>
      <c r="E191" s="157" t="s">
        <v>750</v>
      </c>
      <c r="F191" s="189" t="s">
        <v>295</v>
      </c>
    </row>
    <row r="192" spans="1:8" outlineLevel="1">
      <c r="A192" s="190"/>
      <c r="B192" s="189" t="s">
        <v>751</v>
      </c>
      <c r="C192" s="164" t="s">
        <v>752</v>
      </c>
      <c r="D192" s="184" t="s">
        <v>753</v>
      </c>
      <c r="E192" s="157" t="s">
        <v>754</v>
      </c>
      <c r="F192" s="189" t="s">
        <v>295</v>
      </c>
    </row>
    <row r="193" spans="1:256" outlineLevel="1">
      <c r="A193" s="190"/>
      <c r="B193" s="189" t="s">
        <v>755</v>
      </c>
      <c r="C193" s="164" t="s">
        <v>756</v>
      </c>
      <c r="D193" s="184" t="s">
        <v>757</v>
      </c>
      <c r="E193" s="157" t="s">
        <v>67</v>
      </c>
      <c r="F193" s="189" t="s">
        <v>295</v>
      </c>
    </row>
    <row r="194" spans="1:256" outlineLevel="1">
      <c r="A194" s="190"/>
      <c r="B194" s="189" t="s">
        <v>758</v>
      </c>
      <c r="C194" s="164" t="s">
        <v>759</v>
      </c>
      <c r="D194" s="184" t="s">
        <v>760</v>
      </c>
      <c r="E194" s="157" t="s">
        <v>761</v>
      </c>
      <c r="F194" s="189" t="s">
        <v>68</v>
      </c>
    </row>
    <row r="195" spans="1:256" outlineLevel="1">
      <c r="A195" s="208"/>
      <c r="B195" s="189" t="s">
        <v>762</v>
      </c>
      <c r="C195" s="209" t="s">
        <v>763</v>
      </c>
      <c r="D195" s="210" t="s">
        <v>764</v>
      </c>
      <c r="E195" s="211" t="s">
        <v>765</v>
      </c>
      <c r="F195" s="200" t="s">
        <v>24</v>
      </c>
    </row>
    <row r="196" spans="1:256" s="186" customFormat="1" ht="114" outlineLevel="1">
      <c r="A196" s="189"/>
      <c r="B196" s="189" t="s">
        <v>766</v>
      </c>
      <c r="C196" s="164" t="s">
        <v>767</v>
      </c>
      <c r="D196" s="184" t="s">
        <v>768</v>
      </c>
      <c r="E196" s="157" t="s">
        <v>769</v>
      </c>
      <c r="F196" s="189" t="s">
        <v>29</v>
      </c>
      <c r="G196" s="212"/>
      <c r="H196" s="1"/>
      <c r="I196" s="212"/>
      <c r="J196" s="212"/>
      <c r="K196" s="212"/>
      <c r="L196" s="212"/>
      <c r="M196" s="212"/>
      <c r="N196" s="212"/>
      <c r="O196" s="212"/>
      <c r="P196" s="212"/>
      <c r="Q196" s="212"/>
      <c r="R196" s="212"/>
      <c r="S196" s="212"/>
      <c r="T196" s="212"/>
      <c r="U196" s="212"/>
      <c r="V196" s="212"/>
      <c r="W196" s="212"/>
      <c r="X196" s="212"/>
      <c r="Y196" s="212"/>
      <c r="Z196" s="212"/>
      <c r="AA196" s="212"/>
      <c r="AB196" s="212"/>
      <c r="AC196" s="212"/>
      <c r="AD196" s="212"/>
      <c r="AE196" s="212"/>
      <c r="AF196" s="212"/>
      <c r="AG196" s="212"/>
      <c r="AH196" s="212"/>
      <c r="AI196" s="212"/>
      <c r="AJ196" s="212"/>
      <c r="AK196" s="212"/>
      <c r="AL196" s="212"/>
      <c r="AM196" s="212"/>
      <c r="AN196" s="212"/>
      <c r="AO196" s="212"/>
      <c r="AP196" s="212"/>
      <c r="AQ196" s="212"/>
      <c r="AR196" s="212"/>
      <c r="AS196" s="212"/>
      <c r="AT196" s="212"/>
      <c r="AU196" s="212"/>
      <c r="AV196" s="212"/>
      <c r="AW196" s="212"/>
      <c r="AX196" s="212"/>
      <c r="AY196" s="212"/>
      <c r="AZ196" s="212"/>
      <c r="BA196" s="212"/>
      <c r="BB196" s="212"/>
      <c r="BC196" s="212"/>
      <c r="BD196" s="212"/>
      <c r="BE196" s="212"/>
      <c r="BF196" s="212"/>
      <c r="BG196" s="212"/>
      <c r="BH196" s="212"/>
      <c r="BI196" s="212"/>
      <c r="BJ196" s="212"/>
      <c r="BK196" s="212"/>
      <c r="BL196" s="212"/>
      <c r="BM196" s="212"/>
      <c r="BN196" s="212"/>
      <c r="BO196" s="212"/>
      <c r="BP196" s="212"/>
      <c r="BQ196" s="212"/>
      <c r="BR196" s="212"/>
      <c r="BS196" s="212"/>
      <c r="BT196" s="212"/>
      <c r="BU196" s="212"/>
      <c r="BV196" s="212"/>
      <c r="BW196" s="212"/>
      <c r="BX196" s="212"/>
      <c r="BY196" s="212"/>
      <c r="BZ196" s="212"/>
      <c r="CA196" s="212"/>
      <c r="CB196" s="212"/>
      <c r="CC196" s="212"/>
      <c r="CD196" s="212"/>
      <c r="CE196" s="212"/>
      <c r="CF196" s="212"/>
      <c r="CG196" s="212"/>
      <c r="CH196" s="212"/>
      <c r="CI196" s="212"/>
      <c r="CJ196" s="212"/>
      <c r="CK196" s="212"/>
      <c r="CL196" s="212"/>
      <c r="CM196" s="212"/>
      <c r="CN196" s="212"/>
      <c r="CO196" s="212"/>
      <c r="CP196" s="212"/>
      <c r="CQ196" s="212"/>
      <c r="CR196" s="212"/>
      <c r="CS196" s="212"/>
      <c r="CT196" s="212"/>
      <c r="CU196" s="212"/>
      <c r="CV196" s="212"/>
      <c r="CW196" s="212"/>
      <c r="CX196" s="212"/>
      <c r="CY196" s="212"/>
      <c r="CZ196" s="212"/>
      <c r="DA196" s="212"/>
      <c r="DB196" s="212"/>
      <c r="DC196" s="212"/>
      <c r="DD196" s="212"/>
      <c r="DE196" s="212"/>
      <c r="DF196" s="212"/>
      <c r="DG196" s="212"/>
      <c r="DH196" s="212"/>
      <c r="DI196" s="212"/>
      <c r="DJ196" s="212"/>
      <c r="DK196" s="212"/>
      <c r="DL196" s="212"/>
      <c r="DM196" s="212"/>
      <c r="DN196" s="212"/>
      <c r="DO196" s="212"/>
      <c r="DP196" s="212"/>
      <c r="DQ196" s="212"/>
      <c r="DR196" s="212"/>
      <c r="DS196" s="212"/>
      <c r="DT196" s="212"/>
      <c r="DU196" s="212"/>
      <c r="DV196" s="212"/>
      <c r="DW196" s="212"/>
      <c r="DX196" s="212"/>
      <c r="DY196" s="212"/>
      <c r="DZ196" s="212"/>
      <c r="EA196" s="212"/>
      <c r="EB196" s="212"/>
      <c r="EC196" s="212"/>
      <c r="ED196" s="212"/>
      <c r="EE196" s="212"/>
      <c r="EF196" s="212"/>
      <c r="EG196" s="212"/>
      <c r="EH196" s="212"/>
      <c r="EI196" s="212"/>
      <c r="EJ196" s="212"/>
      <c r="EK196" s="212"/>
      <c r="EL196" s="212"/>
      <c r="EM196" s="212"/>
      <c r="EN196" s="212"/>
      <c r="EO196" s="212"/>
      <c r="EP196" s="212"/>
      <c r="EQ196" s="212"/>
      <c r="ER196" s="212"/>
      <c r="ES196" s="212"/>
      <c r="ET196" s="212"/>
      <c r="EU196" s="212"/>
      <c r="EV196" s="212"/>
      <c r="EW196" s="212"/>
      <c r="EX196" s="212"/>
      <c r="EY196" s="212"/>
      <c r="EZ196" s="212"/>
      <c r="FA196" s="212"/>
      <c r="FB196" s="212"/>
      <c r="FC196" s="212"/>
      <c r="FD196" s="212"/>
      <c r="FE196" s="212"/>
      <c r="FF196" s="212"/>
      <c r="FG196" s="212"/>
      <c r="FH196" s="212"/>
      <c r="FI196" s="212"/>
      <c r="FJ196" s="212"/>
      <c r="FK196" s="212"/>
      <c r="FL196" s="212"/>
      <c r="FM196" s="212"/>
      <c r="FN196" s="212"/>
      <c r="FO196" s="212"/>
      <c r="FP196" s="212"/>
      <c r="FQ196" s="212"/>
      <c r="FR196" s="212"/>
      <c r="FS196" s="212"/>
      <c r="FT196" s="212"/>
      <c r="FU196" s="212"/>
      <c r="FV196" s="212"/>
      <c r="FW196" s="212"/>
      <c r="FX196" s="212"/>
      <c r="FY196" s="212"/>
      <c r="FZ196" s="212"/>
      <c r="GA196" s="212"/>
      <c r="GB196" s="212"/>
      <c r="GC196" s="212"/>
      <c r="GD196" s="212"/>
      <c r="GE196" s="212"/>
      <c r="GF196" s="212"/>
      <c r="GG196" s="212"/>
      <c r="GH196" s="212"/>
      <c r="GI196" s="212"/>
      <c r="GJ196" s="212"/>
      <c r="GK196" s="212"/>
      <c r="GL196" s="212"/>
      <c r="GM196" s="212"/>
      <c r="GN196" s="212"/>
      <c r="GO196" s="212"/>
      <c r="GP196" s="212"/>
      <c r="GQ196" s="212"/>
      <c r="GR196" s="212"/>
      <c r="GS196" s="212"/>
      <c r="GT196" s="212"/>
      <c r="GU196" s="212"/>
      <c r="GV196" s="212"/>
      <c r="GW196" s="212"/>
      <c r="GX196" s="212"/>
      <c r="GY196" s="212"/>
      <c r="GZ196" s="212"/>
      <c r="HA196" s="212"/>
      <c r="HB196" s="212"/>
      <c r="HC196" s="212"/>
      <c r="HD196" s="212"/>
      <c r="HE196" s="212"/>
      <c r="HF196" s="212"/>
      <c r="HG196" s="212"/>
      <c r="HH196" s="212"/>
      <c r="HI196" s="212"/>
      <c r="HJ196" s="212"/>
      <c r="HK196" s="212"/>
      <c r="HL196" s="212"/>
      <c r="HM196" s="212"/>
      <c r="HN196" s="212"/>
      <c r="HO196" s="212"/>
      <c r="HP196" s="212"/>
      <c r="HQ196" s="212"/>
      <c r="HR196" s="212"/>
      <c r="HS196" s="212"/>
      <c r="HT196" s="212"/>
      <c r="HU196" s="212"/>
      <c r="HV196" s="212"/>
      <c r="HW196" s="212"/>
      <c r="HX196" s="212"/>
      <c r="HY196" s="212"/>
      <c r="HZ196" s="212"/>
      <c r="IA196" s="212"/>
      <c r="IB196" s="212"/>
      <c r="IC196" s="212"/>
      <c r="ID196" s="212"/>
      <c r="IE196" s="212"/>
      <c r="IF196" s="212"/>
      <c r="IG196" s="212"/>
      <c r="IH196" s="212"/>
      <c r="II196" s="212"/>
      <c r="IJ196" s="212"/>
      <c r="IK196" s="212"/>
      <c r="IL196" s="212"/>
      <c r="IM196" s="212"/>
      <c r="IN196" s="212"/>
      <c r="IO196" s="212"/>
      <c r="IP196" s="212"/>
      <c r="IQ196" s="212"/>
      <c r="IR196" s="212"/>
      <c r="IS196" s="212"/>
      <c r="IT196" s="212"/>
      <c r="IU196" s="212"/>
      <c r="IV196" s="212"/>
    </row>
    <row r="197" spans="1:256" ht="60" outlineLevel="1">
      <c r="A197" s="203"/>
      <c r="B197" s="244" t="s">
        <v>770</v>
      </c>
      <c r="C197" s="213" t="s">
        <v>771</v>
      </c>
      <c r="D197" s="214" t="s">
        <v>772</v>
      </c>
      <c r="E197" s="215" t="s">
        <v>773</v>
      </c>
      <c r="F197" s="203" t="s">
        <v>24</v>
      </c>
      <c r="G197" s="216"/>
      <c r="I197" s="216"/>
      <c r="J197" s="216"/>
      <c r="K197" s="216"/>
      <c r="L197" s="216"/>
      <c r="M197" s="216"/>
      <c r="N197" s="216"/>
      <c r="O197" s="216"/>
      <c r="P197" s="216"/>
      <c r="Q197" s="216"/>
      <c r="R197" s="216"/>
      <c r="S197" s="216"/>
      <c r="T197" s="216"/>
      <c r="U197" s="216"/>
      <c r="V197" s="216"/>
      <c r="W197" s="216"/>
      <c r="X197" s="216"/>
      <c r="Y197" s="216"/>
      <c r="Z197" s="216"/>
      <c r="AA197" s="216"/>
      <c r="AB197" s="216"/>
      <c r="AC197" s="216"/>
      <c r="AD197" s="216"/>
      <c r="AE197" s="216"/>
      <c r="AF197" s="216"/>
      <c r="AG197" s="216"/>
      <c r="AH197" s="216"/>
      <c r="AI197" s="216"/>
      <c r="AJ197" s="216"/>
      <c r="AK197" s="216"/>
      <c r="AL197" s="216"/>
      <c r="AM197" s="216"/>
      <c r="AN197" s="216"/>
      <c r="AO197" s="216"/>
      <c r="AP197" s="216"/>
      <c r="AQ197" s="216"/>
      <c r="AR197" s="216"/>
      <c r="AS197" s="216"/>
      <c r="AT197" s="216"/>
      <c r="AU197" s="216"/>
      <c r="AV197" s="216"/>
      <c r="AW197" s="216"/>
      <c r="AX197" s="216"/>
      <c r="AY197" s="216"/>
      <c r="AZ197" s="216"/>
      <c r="BA197" s="216"/>
      <c r="BB197" s="216"/>
      <c r="BC197" s="216"/>
      <c r="BD197" s="216"/>
      <c r="BE197" s="216"/>
      <c r="BF197" s="216"/>
      <c r="BG197" s="216"/>
      <c r="BH197" s="216"/>
      <c r="BI197" s="216"/>
      <c r="BJ197" s="216"/>
      <c r="BK197" s="216"/>
      <c r="BL197" s="216"/>
      <c r="BM197" s="216"/>
      <c r="BN197" s="216"/>
      <c r="BO197" s="216"/>
      <c r="BP197" s="216"/>
      <c r="BQ197" s="216"/>
      <c r="BR197" s="216"/>
      <c r="BS197" s="216"/>
      <c r="BT197" s="216"/>
      <c r="BU197" s="216"/>
      <c r="BV197" s="216"/>
      <c r="BW197" s="216"/>
      <c r="BX197" s="216"/>
      <c r="BY197" s="216"/>
      <c r="BZ197" s="216"/>
      <c r="CA197" s="216"/>
      <c r="CB197" s="216"/>
      <c r="CC197" s="216"/>
      <c r="CD197" s="216"/>
      <c r="CE197" s="216"/>
      <c r="CF197" s="216"/>
      <c r="CG197" s="216"/>
      <c r="CH197" s="216"/>
      <c r="CI197" s="216"/>
      <c r="CJ197" s="216"/>
      <c r="CK197" s="216"/>
      <c r="CL197" s="216"/>
      <c r="CM197" s="216"/>
      <c r="CN197" s="216"/>
      <c r="CO197" s="216"/>
      <c r="CP197" s="216"/>
      <c r="CQ197" s="216"/>
      <c r="CR197" s="216"/>
      <c r="CS197" s="216"/>
      <c r="CT197" s="216"/>
      <c r="CU197" s="216"/>
      <c r="CV197" s="216"/>
      <c r="CW197" s="216"/>
      <c r="CX197" s="216"/>
      <c r="CY197" s="216"/>
      <c r="CZ197" s="216"/>
      <c r="DA197" s="216"/>
      <c r="DB197" s="216"/>
      <c r="DC197" s="216"/>
      <c r="DD197" s="216"/>
      <c r="DE197" s="216"/>
      <c r="DF197" s="21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216"/>
      <c r="EC197" s="216"/>
      <c r="ED197" s="216"/>
      <c r="EE197" s="216"/>
      <c r="EF197" s="216"/>
      <c r="EG197" s="216"/>
      <c r="EH197" s="216"/>
      <c r="EI197" s="216"/>
      <c r="EJ197" s="216"/>
      <c r="EK197" s="216"/>
      <c r="EL197" s="216"/>
      <c r="EM197" s="216"/>
      <c r="EN197" s="216"/>
      <c r="EO197" s="216"/>
      <c r="EP197" s="216"/>
      <c r="EQ197" s="216"/>
      <c r="ER197" s="216"/>
      <c r="ES197" s="216"/>
      <c r="ET197" s="216"/>
      <c r="EU197" s="216"/>
      <c r="EV197" s="216"/>
      <c r="EW197" s="216"/>
      <c r="EX197" s="216"/>
      <c r="EY197" s="216"/>
      <c r="EZ197" s="216"/>
      <c r="FA197" s="216"/>
      <c r="FB197" s="216"/>
      <c r="FC197" s="216"/>
      <c r="FD197" s="216"/>
      <c r="FE197" s="216"/>
      <c r="FF197" s="216"/>
      <c r="FG197" s="216"/>
      <c r="FH197" s="216"/>
      <c r="FI197" s="216"/>
      <c r="FJ197" s="216"/>
      <c r="FK197" s="216"/>
      <c r="FL197" s="216"/>
      <c r="FM197" s="216"/>
      <c r="FN197" s="216"/>
      <c r="FO197" s="216"/>
      <c r="FP197" s="216"/>
      <c r="FQ197" s="216"/>
      <c r="FR197" s="216"/>
      <c r="FS197" s="216"/>
      <c r="FT197" s="216"/>
      <c r="FU197" s="216"/>
      <c r="FV197" s="216"/>
      <c r="FW197" s="216"/>
      <c r="FX197" s="216"/>
      <c r="FY197" s="216"/>
      <c r="FZ197" s="216"/>
      <c r="GA197" s="216"/>
      <c r="GB197" s="216"/>
      <c r="GC197" s="216"/>
      <c r="GD197" s="216"/>
      <c r="GE197" s="216"/>
      <c r="GF197" s="216"/>
      <c r="GG197" s="216"/>
      <c r="GH197" s="216"/>
      <c r="GI197" s="216"/>
      <c r="GJ197" s="216"/>
      <c r="GK197" s="216"/>
      <c r="GL197" s="216"/>
      <c r="GM197" s="216"/>
      <c r="GN197" s="216"/>
      <c r="GO197" s="216"/>
      <c r="GP197" s="216"/>
      <c r="GQ197" s="216"/>
      <c r="GR197" s="216"/>
      <c r="GS197" s="216"/>
      <c r="GT197" s="216"/>
      <c r="GU197" s="216"/>
      <c r="GV197" s="216"/>
      <c r="GW197" s="216"/>
      <c r="GX197" s="216"/>
      <c r="GY197" s="216"/>
      <c r="GZ197" s="216"/>
      <c r="HA197" s="216"/>
      <c r="HB197" s="216"/>
      <c r="HC197" s="216"/>
      <c r="HD197" s="216"/>
      <c r="HE197" s="216"/>
      <c r="HF197" s="216"/>
      <c r="HG197" s="216"/>
      <c r="HH197" s="216"/>
      <c r="HI197" s="216"/>
      <c r="HJ197" s="216"/>
      <c r="HK197" s="216"/>
      <c r="HL197" s="216"/>
      <c r="HM197" s="216"/>
      <c r="HN197" s="216"/>
      <c r="HO197" s="216"/>
      <c r="HP197" s="216"/>
      <c r="HQ197" s="216"/>
      <c r="HR197" s="216"/>
      <c r="HS197" s="216"/>
      <c r="HT197" s="216"/>
      <c r="HU197" s="216"/>
      <c r="HV197" s="216"/>
      <c r="HW197" s="216"/>
      <c r="HX197" s="216"/>
      <c r="HY197" s="216"/>
      <c r="HZ197" s="216"/>
      <c r="IA197" s="216"/>
      <c r="IB197" s="216"/>
      <c r="IC197" s="216"/>
      <c r="ID197" s="216"/>
      <c r="IE197" s="216"/>
      <c r="IF197" s="216"/>
      <c r="IG197" s="216"/>
      <c r="IH197" s="216"/>
      <c r="II197" s="216"/>
      <c r="IJ197" s="216"/>
      <c r="IK197" s="216"/>
      <c r="IL197" s="216"/>
      <c r="IM197" s="216"/>
      <c r="IN197" s="216"/>
      <c r="IO197" s="216"/>
      <c r="IP197" s="216"/>
      <c r="IQ197" s="216"/>
      <c r="IR197" s="216"/>
      <c r="IS197" s="216"/>
      <c r="IT197" s="216"/>
      <c r="IU197" s="216"/>
      <c r="IV197" s="216"/>
    </row>
    <row r="198" spans="1:256" ht="28.5" outlineLevel="1">
      <c r="A198" s="203"/>
      <c r="B198" s="244" t="s">
        <v>774</v>
      </c>
      <c r="C198" s="213" t="s">
        <v>775</v>
      </c>
      <c r="D198" s="214" t="s">
        <v>776</v>
      </c>
      <c r="E198" s="215" t="s">
        <v>777</v>
      </c>
      <c r="F198" s="203" t="s">
        <v>110</v>
      </c>
      <c r="G198" s="216"/>
      <c r="I198" s="216"/>
      <c r="J198" s="216"/>
      <c r="K198" s="216"/>
      <c r="L198" s="216"/>
      <c r="M198" s="216"/>
      <c r="N198" s="216"/>
      <c r="O198" s="216"/>
      <c r="P198" s="216"/>
      <c r="Q198" s="216"/>
      <c r="R198" s="216"/>
      <c r="S198" s="216"/>
      <c r="T198" s="216"/>
      <c r="U198" s="216"/>
      <c r="V198" s="216"/>
      <c r="W198" s="216"/>
      <c r="X198" s="216"/>
      <c r="Y198" s="216"/>
      <c r="Z198" s="216"/>
      <c r="AA198" s="216"/>
      <c r="AB198" s="216"/>
      <c r="AC198" s="216"/>
      <c r="AD198" s="216"/>
      <c r="AE198" s="216"/>
      <c r="AF198" s="216"/>
      <c r="AG198" s="216"/>
      <c r="AH198" s="216"/>
      <c r="AI198" s="216"/>
      <c r="AJ198" s="216"/>
      <c r="AK198" s="216"/>
      <c r="AL198" s="216"/>
      <c r="AM198" s="216"/>
      <c r="AN198" s="216"/>
      <c r="AO198" s="216"/>
      <c r="AP198" s="216"/>
      <c r="AQ198" s="216"/>
      <c r="AR198" s="216"/>
      <c r="AS198" s="216"/>
      <c r="AT198" s="216"/>
      <c r="AU198" s="216"/>
      <c r="AV198" s="216"/>
      <c r="AW198" s="216"/>
      <c r="AX198" s="216"/>
      <c r="AY198" s="216"/>
      <c r="AZ198" s="216"/>
      <c r="BA198" s="216"/>
      <c r="BB198" s="216"/>
      <c r="BC198" s="216"/>
      <c r="BD198" s="216"/>
      <c r="BE198" s="216"/>
      <c r="BF198" s="216"/>
      <c r="BG198" s="216"/>
      <c r="BH198" s="216"/>
      <c r="BI198" s="216"/>
      <c r="BJ198" s="216"/>
      <c r="BK198" s="216"/>
      <c r="BL198" s="216"/>
      <c r="BM198" s="216"/>
      <c r="BN198" s="216"/>
      <c r="BO198" s="216"/>
      <c r="BP198" s="216"/>
      <c r="BQ198" s="216"/>
      <c r="BR198" s="216"/>
      <c r="BS198" s="216"/>
      <c r="BT198" s="216"/>
      <c r="BU198" s="216"/>
      <c r="BV198" s="216"/>
      <c r="BW198" s="216"/>
      <c r="BX198" s="216"/>
      <c r="BY198" s="216"/>
      <c r="BZ198" s="216"/>
      <c r="CA198" s="216"/>
      <c r="CB198" s="216"/>
      <c r="CC198" s="216"/>
      <c r="CD198" s="216"/>
      <c r="CE198" s="216"/>
      <c r="CF198" s="216"/>
      <c r="CG198" s="216"/>
      <c r="CH198" s="216"/>
      <c r="CI198" s="216"/>
      <c r="CJ198" s="216"/>
      <c r="CK198" s="216"/>
      <c r="CL198" s="216"/>
      <c r="CM198" s="216"/>
      <c r="CN198" s="216"/>
      <c r="CO198" s="216"/>
      <c r="CP198" s="216"/>
      <c r="CQ198" s="216"/>
      <c r="CR198" s="216"/>
      <c r="CS198" s="216"/>
      <c r="CT198" s="216"/>
      <c r="CU198" s="216"/>
      <c r="CV198" s="216"/>
      <c r="CW198" s="216"/>
      <c r="CX198" s="216"/>
      <c r="CY198" s="216"/>
      <c r="CZ198" s="216"/>
      <c r="DA198" s="216"/>
      <c r="DB198" s="216"/>
      <c r="DC198" s="216"/>
      <c r="DD198" s="216"/>
      <c r="DE198" s="216"/>
      <c r="DF198" s="216"/>
      <c r="DG198" s="216"/>
      <c r="DH198" s="216"/>
      <c r="DI198" s="216"/>
      <c r="DJ198" s="216"/>
      <c r="DK198" s="216"/>
      <c r="DL198" s="216"/>
      <c r="DM198" s="216"/>
      <c r="DN198" s="216"/>
      <c r="DO198" s="216"/>
      <c r="DP198" s="216"/>
      <c r="DQ198" s="216"/>
      <c r="DR198" s="216"/>
      <c r="DS198" s="216"/>
      <c r="DT198" s="216"/>
      <c r="DU198" s="216"/>
      <c r="DV198" s="216"/>
      <c r="DW198" s="216"/>
      <c r="DX198" s="216"/>
      <c r="DY198" s="216"/>
      <c r="DZ198" s="216"/>
      <c r="EA198" s="216"/>
      <c r="EB198" s="216"/>
      <c r="EC198" s="216"/>
      <c r="ED198" s="216"/>
      <c r="EE198" s="216"/>
      <c r="EF198" s="216"/>
      <c r="EG198" s="216"/>
      <c r="EH198" s="216"/>
      <c r="EI198" s="216"/>
      <c r="EJ198" s="216"/>
      <c r="EK198" s="216"/>
      <c r="EL198" s="216"/>
      <c r="EM198" s="216"/>
      <c r="EN198" s="216"/>
      <c r="EO198" s="216"/>
      <c r="EP198" s="216"/>
      <c r="EQ198" s="216"/>
      <c r="ER198" s="216"/>
      <c r="ES198" s="216"/>
      <c r="ET198" s="216"/>
      <c r="EU198" s="216"/>
      <c r="EV198" s="216"/>
      <c r="EW198" s="216"/>
      <c r="EX198" s="216"/>
      <c r="EY198" s="216"/>
      <c r="EZ198" s="216"/>
      <c r="FA198" s="216"/>
      <c r="FB198" s="216"/>
      <c r="FC198" s="216"/>
      <c r="FD198" s="216"/>
      <c r="FE198" s="216"/>
      <c r="FF198" s="216"/>
      <c r="FG198" s="216"/>
      <c r="FH198" s="216"/>
      <c r="FI198" s="216"/>
      <c r="FJ198" s="216"/>
      <c r="FK198" s="216"/>
      <c r="FL198" s="216"/>
      <c r="FM198" s="216"/>
      <c r="FN198" s="216"/>
      <c r="FO198" s="216"/>
      <c r="FP198" s="216"/>
      <c r="FQ198" s="216"/>
      <c r="FR198" s="216"/>
      <c r="FS198" s="216"/>
      <c r="FT198" s="216"/>
      <c r="FU198" s="216"/>
      <c r="FV198" s="216"/>
      <c r="FW198" s="216"/>
      <c r="FX198" s="216"/>
      <c r="FY198" s="216"/>
      <c r="FZ198" s="216"/>
      <c r="GA198" s="216"/>
      <c r="GB198" s="216"/>
      <c r="GC198" s="216"/>
      <c r="GD198" s="216"/>
      <c r="GE198" s="216"/>
      <c r="GF198" s="216"/>
      <c r="GG198" s="216"/>
      <c r="GH198" s="216"/>
      <c r="GI198" s="216"/>
      <c r="GJ198" s="216"/>
      <c r="GK198" s="216"/>
      <c r="GL198" s="216"/>
      <c r="GM198" s="216"/>
      <c r="GN198" s="216"/>
      <c r="GO198" s="216"/>
      <c r="GP198" s="216"/>
      <c r="GQ198" s="216"/>
      <c r="GR198" s="216"/>
      <c r="GS198" s="216"/>
      <c r="GT198" s="216"/>
      <c r="GU198" s="216"/>
      <c r="GV198" s="216"/>
      <c r="GW198" s="216"/>
      <c r="GX198" s="216"/>
      <c r="GY198" s="216"/>
      <c r="GZ198" s="216"/>
      <c r="HA198" s="216"/>
      <c r="HB198" s="216"/>
      <c r="HC198" s="216"/>
      <c r="HD198" s="216"/>
      <c r="HE198" s="216"/>
      <c r="HF198" s="216"/>
      <c r="HG198" s="216"/>
      <c r="HH198" s="216"/>
      <c r="HI198" s="216"/>
      <c r="HJ198" s="216"/>
      <c r="HK198" s="216"/>
      <c r="HL198" s="216"/>
      <c r="HM198" s="216"/>
      <c r="HN198" s="216"/>
      <c r="HO198" s="216"/>
      <c r="HP198" s="216"/>
      <c r="HQ198" s="216"/>
      <c r="HR198" s="216"/>
      <c r="HS198" s="216"/>
      <c r="HT198" s="216"/>
      <c r="HU198" s="216"/>
      <c r="HV198" s="216"/>
      <c r="HW198" s="216"/>
      <c r="HX198" s="216"/>
      <c r="HY198" s="216"/>
      <c r="HZ198" s="216"/>
      <c r="IA198" s="216"/>
      <c r="IB198" s="216"/>
      <c r="IC198" s="216"/>
      <c r="ID198" s="216"/>
      <c r="IE198" s="216"/>
      <c r="IF198" s="216"/>
      <c r="IG198" s="216"/>
      <c r="IH198" s="216"/>
      <c r="II198" s="216"/>
      <c r="IJ198" s="216"/>
      <c r="IK198" s="216"/>
      <c r="IL198" s="216"/>
      <c r="IM198" s="216"/>
      <c r="IN198" s="216"/>
      <c r="IO198" s="216"/>
      <c r="IP198" s="216"/>
      <c r="IQ198" s="216"/>
      <c r="IR198" s="216"/>
      <c r="IS198" s="216"/>
      <c r="IT198" s="216"/>
      <c r="IU198" s="216"/>
      <c r="IV198" s="216"/>
    </row>
    <row r="199" spans="1:256" ht="28.5" outlineLevel="1">
      <c r="A199" s="203"/>
      <c r="B199" s="243" t="s">
        <v>778</v>
      </c>
      <c r="C199" s="217" t="s">
        <v>779</v>
      </c>
      <c r="D199" s="199" t="s">
        <v>780</v>
      </c>
      <c r="E199" s="194" t="s">
        <v>781</v>
      </c>
      <c r="F199" s="195" t="s">
        <v>68</v>
      </c>
      <c r="G199" s="216"/>
      <c r="I199" s="216"/>
      <c r="J199" s="216"/>
      <c r="K199" s="216"/>
      <c r="L199" s="216"/>
      <c r="M199" s="216"/>
      <c r="N199" s="216"/>
      <c r="O199" s="216"/>
      <c r="P199" s="216"/>
      <c r="Q199" s="216"/>
      <c r="R199" s="216"/>
      <c r="S199" s="216"/>
      <c r="T199" s="216"/>
      <c r="U199" s="216"/>
      <c r="V199" s="216"/>
      <c r="W199" s="216"/>
      <c r="X199" s="216"/>
      <c r="Y199" s="216"/>
      <c r="Z199" s="216"/>
      <c r="AA199" s="216"/>
      <c r="AB199" s="216"/>
      <c r="AC199" s="216"/>
      <c r="AD199" s="216"/>
      <c r="AE199" s="216"/>
      <c r="AF199" s="216"/>
      <c r="AG199" s="216"/>
      <c r="AH199" s="216"/>
      <c r="AI199" s="216"/>
      <c r="AJ199" s="216"/>
      <c r="AK199" s="216"/>
      <c r="AL199" s="216"/>
      <c r="AM199" s="216"/>
      <c r="AN199" s="216"/>
      <c r="AO199" s="216"/>
      <c r="AP199" s="216"/>
      <c r="AQ199" s="216"/>
      <c r="AR199" s="216"/>
      <c r="AS199" s="216"/>
      <c r="AT199" s="216"/>
      <c r="AU199" s="216"/>
      <c r="AV199" s="216"/>
      <c r="AW199" s="216"/>
      <c r="AX199" s="216"/>
      <c r="AY199" s="216"/>
      <c r="AZ199" s="216"/>
      <c r="BA199" s="216"/>
      <c r="BB199" s="216"/>
      <c r="BC199" s="216"/>
      <c r="BD199" s="216"/>
      <c r="BE199" s="216"/>
      <c r="BF199" s="216"/>
      <c r="BG199" s="216"/>
      <c r="BH199" s="216"/>
      <c r="BI199" s="216"/>
      <c r="BJ199" s="216"/>
      <c r="BK199" s="216"/>
      <c r="BL199" s="216"/>
      <c r="BM199" s="216"/>
      <c r="BN199" s="216"/>
      <c r="BO199" s="216"/>
      <c r="BP199" s="216"/>
      <c r="BQ199" s="216"/>
      <c r="BR199" s="216"/>
      <c r="BS199" s="216"/>
      <c r="BT199" s="216"/>
      <c r="BU199" s="216"/>
      <c r="BV199" s="216"/>
      <c r="BW199" s="216"/>
      <c r="BX199" s="216"/>
      <c r="BY199" s="216"/>
      <c r="BZ199" s="216"/>
      <c r="CA199" s="216"/>
      <c r="CB199" s="216"/>
      <c r="CC199" s="216"/>
      <c r="CD199" s="216"/>
      <c r="CE199" s="216"/>
      <c r="CF199" s="216"/>
      <c r="CG199" s="216"/>
      <c r="CH199" s="216"/>
      <c r="CI199" s="216"/>
      <c r="CJ199" s="216"/>
      <c r="CK199" s="216"/>
      <c r="CL199" s="216"/>
      <c r="CM199" s="216"/>
      <c r="CN199" s="216"/>
      <c r="CO199" s="216"/>
      <c r="CP199" s="216"/>
      <c r="CQ199" s="216"/>
      <c r="CR199" s="216"/>
      <c r="CS199" s="216"/>
      <c r="CT199" s="216"/>
      <c r="CU199" s="216"/>
      <c r="CV199" s="216"/>
      <c r="CW199" s="216"/>
      <c r="CX199" s="216"/>
      <c r="CY199" s="216"/>
      <c r="CZ199" s="216"/>
      <c r="DA199" s="216"/>
      <c r="DB199" s="216"/>
      <c r="DC199" s="216"/>
      <c r="DD199" s="216"/>
      <c r="DE199" s="216"/>
      <c r="DF199" s="216"/>
      <c r="DG199" s="216"/>
      <c r="DH199" s="216"/>
      <c r="DI199" s="216"/>
      <c r="DJ199" s="216"/>
      <c r="DK199" s="216"/>
      <c r="DL199" s="216"/>
      <c r="DM199" s="216"/>
      <c r="DN199" s="216"/>
      <c r="DO199" s="216"/>
      <c r="DP199" s="216"/>
      <c r="DQ199" s="216"/>
      <c r="DR199" s="216"/>
      <c r="DS199" s="216"/>
      <c r="DT199" s="216"/>
      <c r="DU199" s="216"/>
      <c r="DV199" s="216"/>
      <c r="DW199" s="216"/>
      <c r="DX199" s="216"/>
      <c r="DY199" s="216"/>
      <c r="DZ199" s="216"/>
      <c r="EA199" s="216"/>
      <c r="EB199" s="216"/>
      <c r="EC199" s="216"/>
      <c r="ED199" s="216"/>
      <c r="EE199" s="216"/>
      <c r="EF199" s="216"/>
      <c r="EG199" s="216"/>
      <c r="EH199" s="216"/>
      <c r="EI199" s="216"/>
      <c r="EJ199" s="216"/>
      <c r="EK199" s="216"/>
      <c r="EL199" s="216"/>
      <c r="EM199" s="216"/>
      <c r="EN199" s="216"/>
      <c r="EO199" s="216"/>
      <c r="EP199" s="216"/>
      <c r="EQ199" s="216"/>
      <c r="ER199" s="216"/>
      <c r="ES199" s="216"/>
      <c r="ET199" s="216"/>
      <c r="EU199" s="216"/>
      <c r="EV199" s="216"/>
      <c r="EW199" s="216"/>
      <c r="EX199" s="216"/>
      <c r="EY199" s="216"/>
      <c r="EZ199" s="216"/>
      <c r="FA199" s="216"/>
      <c r="FB199" s="216"/>
      <c r="FC199" s="216"/>
      <c r="FD199" s="216"/>
      <c r="FE199" s="216"/>
      <c r="FF199" s="216"/>
      <c r="FG199" s="216"/>
      <c r="FH199" s="216"/>
      <c r="FI199" s="216"/>
      <c r="FJ199" s="216"/>
      <c r="FK199" s="216"/>
      <c r="FL199" s="216"/>
      <c r="FM199" s="216"/>
      <c r="FN199" s="216"/>
      <c r="FO199" s="216"/>
      <c r="FP199" s="216"/>
      <c r="FQ199" s="216"/>
      <c r="FR199" s="216"/>
      <c r="FS199" s="216"/>
      <c r="FT199" s="216"/>
      <c r="FU199" s="216"/>
      <c r="FV199" s="216"/>
      <c r="FW199" s="216"/>
      <c r="FX199" s="216"/>
      <c r="FY199" s="216"/>
      <c r="FZ199" s="216"/>
      <c r="GA199" s="216"/>
      <c r="GB199" s="216"/>
      <c r="GC199" s="216"/>
      <c r="GD199" s="216"/>
      <c r="GE199" s="216"/>
      <c r="GF199" s="216"/>
      <c r="GG199" s="216"/>
      <c r="GH199" s="216"/>
      <c r="GI199" s="216"/>
      <c r="GJ199" s="216"/>
      <c r="GK199" s="216"/>
      <c r="GL199" s="216"/>
      <c r="GM199" s="216"/>
      <c r="GN199" s="216"/>
      <c r="GO199" s="216"/>
      <c r="GP199" s="216"/>
      <c r="GQ199" s="216"/>
      <c r="GR199" s="216"/>
      <c r="GS199" s="216"/>
      <c r="GT199" s="216"/>
      <c r="GU199" s="216"/>
      <c r="GV199" s="216"/>
      <c r="GW199" s="216"/>
      <c r="GX199" s="216"/>
      <c r="GY199" s="216"/>
      <c r="GZ199" s="216"/>
      <c r="HA199" s="216"/>
      <c r="HB199" s="216"/>
      <c r="HC199" s="216"/>
      <c r="HD199" s="216"/>
      <c r="HE199" s="216"/>
      <c r="HF199" s="216"/>
      <c r="HG199" s="216"/>
      <c r="HH199" s="216"/>
      <c r="HI199" s="216"/>
      <c r="HJ199" s="216"/>
      <c r="HK199" s="216"/>
      <c r="HL199" s="216"/>
      <c r="HM199" s="216"/>
      <c r="HN199" s="216"/>
      <c r="HO199" s="216"/>
      <c r="HP199" s="216"/>
      <c r="HQ199" s="216"/>
      <c r="HR199" s="216"/>
      <c r="HS199" s="216"/>
      <c r="HT199" s="216"/>
      <c r="HU199" s="216"/>
      <c r="HV199" s="216"/>
      <c r="HW199" s="216"/>
      <c r="HX199" s="216"/>
      <c r="HY199" s="216"/>
      <c r="HZ199" s="216"/>
      <c r="IA199" s="216"/>
      <c r="IB199" s="216"/>
      <c r="IC199" s="216"/>
      <c r="ID199" s="216"/>
      <c r="IE199" s="216"/>
      <c r="IF199" s="216"/>
      <c r="IG199" s="216"/>
      <c r="IH199" s="216"/>
      <c r="II199" s="216"/>
      <c r="IJ199" s="216"/>
      <c r="IK199" s="216"/>
      <c r="IL199" s="216"/>
      <c r="IM199" s="216"/>
      <c r="IN199" s="216"/>
      <c r="IO199" s="216"/>
      <c r="IP199" s="216"/>
      <c r="IQ199" s="216"/>
      <c r="IR199" s="216"/>
      <c r="IS199" s="216"/>
      <c r="IT199" s="216"/>
      <c r="IU199" s="216"/>
      <c r="IV199" s="216"/>
    </row>
    <row r="200" spans="1:256" outlineLevel="1">
      <c r="A200" s="203"/>
      <c r="B200" s="243" t="s">
        <v>782</v>
      </c>
      <c r="C200" s="218" t="s">
        <v>783</v>
      </c>
      <c r="D200" s="199" t="s">
        <v>784</v>
      </c>
      <c r="E200" s="207" t="s">
        <v>84</v>
      </c>
      <c r="F200" s="204" t="s">
        <v>110</v>
      </c>
      <c r="G200" s="216"/>
      <c r="I200" s="216"/>
      <c r="J200" s="216"/>
      <c r="K200" s="216"/>
      <c r="L200" s="216"/>
      <c r="M200" s="216"/>
      <c r="N200" s="216"/>
      <c r="O200" s="216"/>
      <c r="P200" s="216"/>
      <c r="Q200" s="216"/>
      <c r="R200" s="216"/>
      <c r="S200" s="216"/>
      <c r="T200" s="216"/>
      <c r="U200" s="216"/>
      <c r="V200" s="216"/>
      <c r="W200" s="216"/>
      <c r="X200" s="216"/>
      <c r="Y200" s="216"/>
      <c r="Z200" s="216"/>
      <c r="AA200" s="216"/>
      <c r="AB200" s="216"/>
      <c r="AC200" s="216"/>
      <c r="AD200" s="216"/>
      <c r="AE200" s="216"/>
      <c r="AF200" s="216"/>
      <c r="AG200" s="216"/>
      <c r="AH200" s="216"/>
      <c r="AI200" s="216"/>
      <c r="AJ200" s="216"/>
      <c r="AK200" s="216"/>
      <c r="AL200" s="216"/>
      <c r="AM200" s="216"/>
      <c r="AN200" s="216"/>
      <c r="AO200" s="216"/>
      <c r="AP200" s="216"/>
      <c r="AQ200" s="216"/>
      <c r="AR200" s="216"/>
      <c r="AS200" s="216"/>
      <c r="AT200" s="216"/>
      <c r="AU200" s="216"/>
      <c r="AV200" s="216"/>
      <c r="AW200" s="216"/>
      <c r="AX200" s="216"/>
      <c r="AY200" s="216"/>
      <c r="AZ200" s="216"/>
      <c r="BA200" s="216"/>
      <c r="BB200" s="216"/>
      <c r="BC200" s="216"/>
      <c r="BD200" s="216"/>
      <c r="BE200" s="216"/>
      <c r="BF200" s="216"/>
      <c r="BG200" s="216"/>
      <c r="BH200" s="216"/>
      <c r="BI200" s="216"/>
      <c r="BJ200" s="216"/>
      <c r="BK200" s="216"/>
      <c r="BL200" s="216"/>
      <c r="BM200" s="216"/>
      <c r="BN200" s="216"/>
      <c r="BO200" s="216"/>
      <c r="BP200" s="216"/>
      <c r="BQ200" s="216"/>
      <c r="BR200" s="216"/>
      <c r="BS200" s="216"/>
      <c r="BT200" s="216"/>
      <c r="BU200" s="216"/>
      <c r="BV200" s="216"/>
      <c r="BW200" s="216"/>
      <c r="BX200" s="216"/>
      <c r="BY200" s="216"/>
      <c r="BZ200" s="216"/>
      <c r="CA200" s="216"/>
      <c r="CB200" s="216"/>
      <c r="CC200" s="216"/>
      <c r="CD200" s="216"/>
      <c r="CE200" s="216"/>
      <c r="CF200" s="216"/>
      <c r="CG200" s="216"/>
      <c r="CH200" s="216"/>
      <c r="CI200" s="216"/>
      <c r="CJ200" s="216"/>
      <c r="CK200" s="216"/>
      <c r="CL200" s="216"/>
      <c r="CM200" s="216"/>
      <c r="CN200" s="216"/>
      <c r="CO200" s="216"/>
      <c r="CP200" s="216"/>
      <c r="CQ200" s="216"/>
      <c r="CR200" s="216"/>
      <c r="CS200" s="216"/>
      <c r="CT200" s="216"/>
      <c r="CU200" s="216"/>
      <c r="CV200" s="216"/>
      <c r="CW200" s="216"/>
      <c r="CX200" s="216"/>
      <c r="CY200" s="216"/>
      <c r="CZ200" s="216"/>
      <c r="DA200" s="216"/>
      <c r="DB200" s="216"/>
      <c r="DC200" s="216"/>
      <c r="DD200" s="216"/>
      <c r="DE200" s="216"/>
      <c r="DF200" s="216"/>
      <c r="DG200" s="216"/>
      <c r="DH200" s="216"/>
      <c r="DI200" s="216"/>
      <c r="DJ200" s="216"/>
      <c r="DK200" s="216"/>
      <c r="DL200" s="216"/>
      <c r="DM200" s="216"/>
      <c r="DN200" s="216"/>
      <c r="DO200" s="216"/>
      <c r="DP200" s="216"/>
      <c r="DQ200" s="216"/>
      <c r="DR200" s="216"/>
      <c r="DS200" s="216"/>
      <c r="DT200" s="216"/>
      <c r="DU200" s="216"/>
      <c r="DV200" s="216"/>
      <c r="DW200" s="216"/>
      <c r="DX200" s="216"/>
      <c r="DY200" s="216"/>
      <c r="DZ200" s="216"/>
      <c r="EA200" s="216"/>
      <c r="EB200" s="216"/>
      <c r="EC200" s="216"/>
      <c r="ED200" s="216"/>
      <c r="EE200" s="216"/>
      <c r="EF200" s="216"/>
      <c r="EG200" s="216"/>
      <c r="EH200" s="216"/>
      <c r="EI200" s="216"/>
      <c r="EJ200" s="216"/>
      <c r="EK200" s="216"/>
      <c r="EL200" s="216"/>
      <c r="EM200" s="216"/>
      <c r="EN200" s="216"/>
      <c r="EO200" s="216"/>
      <c r="EP200" s="216"/>
      <c r="EQ200" s="216"/>
      <c r="ER200" s="216"/>
      <c r="ES200" s="216"/>
      <c r="ET200" s="216"/>
      <c r="EU200" s="216"/>
      <c r="EV200" s="216"/>
      <c r="EW200" s="216"/>
      <c r="EX200" s="216"/>
      <c r="EY200" s="216"/>
      <c r="EZ200" s="216"/>
      <c r="FA200" s="216"/>
      <c r="FB200" s="216"/>
      <c r="FC200" s="216"/>
      <c r="FD200" s="216"/>
      <c r="FE200" s="216"/>
      <c r="FF200" s="216"/>
      <c r="FG200" s="216"/>
      <c r="FH200" s="216"/>
      <c r="FI200" s="216"/>
      <c r="FJ200" s="216"/>
      <c r="FK200" s="216"/>
      <c r="FL200" s="216"/>
      <c r="FM200" s="216"/>
      <c r="FN200" s="216"/>
      <c r="FO200" s="216"/>
      <c r="FP200" s="216"/>
      <c r="FQ200" s="216"/>
      <c r="FR200" s="216"/>
      <c r="FS200" s="216"/>
      <c r="FT200" s="216"/>
      <c r="FU200" s="216"/>
      <c r="FV200" s="216"/>
      <c r="FW200" s="216"/>
      <c r="FX200" s="216"/>
      <c r="FY200" s="216"/>
      <c r="FZ200" s="216"/>
      <c r="GA200" s="216"/>
      <c r="GB200" s="216"/>
      <c r="GC200" s="216"/>
      <c r="GD200" s="216"/>
      <c r="GE200" s="216"/>
      <c r="GF200" s="216"/>
      <c r="GG200" s="216"/>
      <c r="GH200" s="216"/>
      <c r="GI200" s="216"/>
      <c r="GJ200" s="216"/>
      <c r="GK200" s="216"/>
      <c r="GL200" s="216"/>
      <c r="GM200" s="216"/>
      <c r="GN200" s="216"/>
      <c r="GO200" s="216"/>
      <c r="GP200" s="216"/>
      <c r="GQ200" s="216"/>
      <c r="GR200" s="216"/>
      <c r="GS200" s="216"/>
      <c r="GT200" s="216"/>
      <c r="GU200" s="216"/>
      <c r="GV200" s="216"/>
      <c r="GW200" s="216"/>
      <c r="GX200" s="216"/>
      <c r="GY200" s="216"/>
      <c r="GZ200" s="216"/>
      <c r="HA200" s="216"/>
      <c r="HB200" s="216"/>
      <c r="HC200" s="216"/>
      <c r="HD200" s="216"/>
      <c r="HE200" s="216"/>
      <c r="HF200" s="216"/>
      <c r="HG200" s="216"/>
      <c r="HH200" s="216"/>
      <c r="HI200" s="216"/>
      <c r="HJ200" s="216"/>
      <c r="HK200" s="216"/>
      <c r="HL200" s="216"/>
      <c r="HM200" s="216"/>
      <c r="HN200" s="216"/>
      <c r="HO200" s="216"/>
      <c r="HP200" s="216"/>
      <c r="HQ200" s="216"/>
      <c r="HR200" s="216"/>
      <c r="HS200" s="216"/>
      <c r="HT200" s="216"/>
      <c r="HU200" s="216"/>
      <c r="HV200" s="216"/>
      <c r="HW200" s="216"/>
      <c r="HX200" s="216"/>
      <c r="HY200" s="216"/>
      <c r="HZ200" s="216"/>
      <c r="IA200" s="216"/>
      <c r="IB200" s="216"/>
      <c r="IC200" s="216"/>
      <c r="ID200" s="216"/>
      <c r="IE200" s="216"/>
      <c r="IF200" s="216"/>
      <c r="IG200" s="216"/>
      <c r="IH200" s="216"/>
      <c r="II200" s="216"/>
      <c r="IJ200" s="216"/>
      <c r="IK200" s="216"/>
      <c r="IL200" s="216"/>
      <c r="IM200" s="216"/>
      <c r="IN200" s="216"/>
      <c r="IO200" s="216"/>
      <c r="IP200" s="216"/>
      <c r="IQ200" s="216"/>
      <c r="IR200" s="216"/>
      <c r="IS200" s="216"/>
      <c r="IT200" s="216"/>
      <c r="IU200" s="216"/>
      <c r="IV200" s="216"/>
    </row>
    <row r="201" spans="1:256" outlineLevel="1">
      <c r="A201" s="203"/>
      <c r="B201" s="243" t="s">
        <v>785</v>
      </c>
      <c r="C201" s="218" t="s">
        <v>786</v>
      </c>
      <c r="D201" s="199" t="s">
        <v>787</v>
      </c>
      <c r="E201" s="207" t="s">
        <v>84</v>
      </c>
      <c r="F201" s="204" t="s">
        <v>110</v>
      </c>
      <c r="G201" s="216"/>
      <c r="I201" s="216"/>
      <c r="J201" s="216"/>
      <c r="K201" s="216"/>
      <c r="L201" s="216"/>
      <c r="M201" s="216"/>
      <c r="N201" s="216"/>
      <c r="O201" s="216"/>
      <c r="P201" s="216"/>
      <c r="Q201" s="216"/>
      <c r="R201" s="216"/>
      <c r="S201" s="216"/>
      <c r="T201" s="216"/>
      <c r="U201" s="216"/>
      <c r="V201" s="216"/>
      <c r="W201" s="216"/>
      <c r="X201" s="216"/>
      <c r="Y201" s="216"/>
      <c r="Z201" s="216"/>
      <c r="AA201" s="216"/>
      <c r="AB201" s="216"/>
      <c r="AC201" s="216"/>
      <c r="AD201" s="216"/>
      <c r="AE201" s="216"/>
      <c r="AF201" s="216"/>
      <c r="AG201" s="216"/>
      <c r="AH201" s="216"/>
      <c r="AI201" s="216"/>
      <c r="AJ201" s="216"/>
      <c r="AK201" s="216"/>
      <c r="AL201" s="216"/>
      <c r="AM201" s="216"/>
      <c r="AN201" s="216"/>
      <c r="AO201" s="216"/>
      <c r="AP201" s="216"/>
      <c r="AQ201" s="216"/>
      <c r="AR201" s="216"/>
      <c r="AS201" s="216"/>
      <c r="AT201" s="216"/>
      <c r="AU201" s="216"/>
      <c r="AV201" s="216"/>
      <c r="AW201" s="216"/>
      <c r="AX201" s="216"/>
      <c r="AY201" s="216"/>
      <c r="AZ201" s="216"/>
      <c r="BA201" s="216"/>
      <c r="BB201" s="216"/>
      <c r="BC201" s="216"/>
      <c r="BD201" s="216"/>
      <c r="BE201" s="216"/>
      <c r="BF201" s="216"/>
      <c r="BG201" s="216"/>
      <c r="BH201" s="216"/>
      <c r="BI201" s="216"/>
      <c r="BJ201" s="216"/>
      <c r="BK201" s="216"/>
      <c r="BL201" s="216"/>
      <c r="BM201" s="216"/>
      <c r="BN201" s="216"/>
      <c r="BO201" s="216"/>
      <c r="BP201" s="216"/>
      <c r="BQ201" s="216"/>
      <c r="BR201" s="216"/>
      <c r="BS201" s="216"/>
      <c r="BT201" s="216"/>
      <c r="BU201" s="216"/>
      <c r="BV201" s="216"/>
      <c r="BW201" s="216"/>
      <c r="BX201" s="216"/>
      <c r="BY201" s="216"/>
      <c r="BZ201" s="216"/>
      <c r="CA201" s="216"/>
      <c r="CB201" s="216"/>
      <c r="CC201" s="216"/>
      <c r="CD201" s="216"/>
      <c r="CE201" s="216"/>
      <c r="CF201" s="216"/>
      <c r="CG201" s="216"/>
      <c r="CH201" s="216"/>
      <c r="CI201" s="216"/>
      <c r="CJ201" s="216"/>
      <c r="CK201" s="216"/>
      <c r="CL201" s="216"/>
      <c r="CM201" s="216"/>
      <c r="CN201" s="216"/>
      <c r="CO201" s="216"/>
      <c r="CP201" s="216"/>
      <c r="CQ201" s="216"/>
      <c r="CR201" s="216"/>
      <c r="CS201" s="216"/>
      <c r="CT201" s="216"/>
      <c r="CU201" s="216"/>
      <c r="CV201" s="216"/>
      <c r="CW201" s="216"/>
      <c r="CX201" s="216"/>
      <c r="CY201" s="216"/>
      <c r="CZ201" s="216"/>
      <c r="DA201" s="216"/>
      <c r="DB201" s="216"/>
      <c r="DC201" s="216"/>
      <c r="DD201" s="216"/>
      <c r="DE201" s="216"/>
      <c r="DF201" s="216"/>
      <c r="DG201" s="216"/>
      <c r="DH201" s="216"/>
      <c r="DI201" s="216"/>
      <c r="DJ201" s="216"/>
      <c r="DK201" s="216"/>
      <c r="DL201" s="216"/>
      <c r="DM201" s="216"/>
      <c r="DN201" s="216"/>
      <c r="DO201" s="216"/>
      <c r="DP201" s="216"/>
      <c r="DQ201" s="216"/>
      <c r="DR201" s="216"/>
      <c r="DS201" s="216"/>
      <c r="DT201" s="216"/>
      <c r="DU201" s="216"/>
      <c r="DV201" s="216"/>
      <c r="DW201" s="216"/>
      <c r="DX201" s="216"/>
      <c r="DY201" s="216"/>
      <c r="DZ201" s="216"/>
      <c r="EA201" s="216"/>
      <c r="EB201" s="216"/>
      <c r="EC201" s="216"/>
      <c r="ED201" s="216"/>
      <c r="EE201" s="216"/>
      <c r="EF201" s="216"/>
      <c r="EG201" s="216"/>
      <c r="EH201" s="216"/>
      <c r="EI201" s="216"/>
      <c r="EJ201" s="216"/>
      <c r="EK201" s="216"/>
      <c r="EL201" s="216"/>
      <c r="EM201" s="216"/>
      <c r="EN201" s="216"/>
      <c r="EO201" s="216"/>
      <c r="EP201" s="216"/>
      <c r="EQ201" s="216"/>
      <c r="ER201" s="216"/>
      <c r="ES201" s="216"/>
      <c r="ET201" s="216"/>
      <c r="EU201" s="216"/>
      <c r="EV201" s="216"/>
      <c r="EW201" s="216"/>
      <c r="EX201" s="216"/>
      <c r="EY201" s="216"/>
      <c r="EZ201" s="216"/>
      <c r="FA201" s="216"/>
      <c r="FB201" s="216"/>
      <c r="FC201" s="216"/>
      <c r="FD201" s="216"/>
      <c r="FE201" s="216"/>
      <c r="FF201" s="216"/>
      <c r="FG201" s="216"/>
      <c r="FH201" s="216"/>
      <c r="FI201" s="216"/>
      <c r="FJ201" s="216"/>
      <c r="FK201" s="216"/>
      <c r="FL201" s="216"/>
      <c r="FM201" s="216"/>
      <c r="FN201" s="216"/>
      <c r="FO201" s="216"/>
      <c r="FP201" s="216"/>
      <c r="FQ201" s="216"/>
      <c r="FR201" s="216"/>
      <c r="FS201" s="216"/>
      <c r="FT201" s="216"/>
      <c r="FU201" s="216"/>
      <c r="FV201" s="216"/>
      <c r="FW201" s="216"/>
      <c r="FX201" s="216"/>
      <c r="FY201" s="216"/>
      <c r="FZ201" s="216"/>
      <c r="GA201" s="216"/>
      <c r="GB201" s="216"/>
      <c r="GC201" s="216"/>
      <c r="GD201" s="216"/>
      <c r="GE201" s="216"/>
      <c r="GF201" s="216"/>
      <c r="GG201" s="216"/>
      <c r="GH201" s="216"/>
      <c r="GI201" s="216"/>
      <c r="GJ201" s="216"/>
      <c r="GK201" s="216"/>
      <c r="GL201" s="216"/>
      <c r="GM201" s="216"/>
      <c r="GN201" s="216"/>
      <c r="GO201" s="216"/>
      <c r="GP201" s="216"/>
      <c r="GQ201" s="216"/>
      <c r="GR201" s="216"/>
      <c r="GS201" s="216"/>
      <c r="GT201" s="216"/>
      <c r="GU201" s="216"/>
      <c r="GV201" s="216"/>
      <c r="GW201" s="216"/>
      <c r="GX201" s="216"/>
      <c r="GY201" s="216"/>
      <c r="GZ201" s="216"/>
      <c r="HA201" s="216"/>
      <c r="HB201" s="216"/>
      <c r="HC201" s="216"/>
      <c r="HD201" s="216"/>
      <c r="HE201" s="216"/>
      <c r="HF201" s="216"/>
      <c r="HG201" s="216"/>
      <c r="HH201" s="216"/>
      <c r="HI201" s="216"/>
      <c r="HJ201" s="216"/>
      <c r="HK201" s="216"/>
      <c r="HL201" s="216"/>
      <c r="HM201" s="216"/>
      <c r="HN201" s="216"/>
      <c r="HO201" s="216"/>
      <c r="HP201" s="216"/>
      <c r="HQ201" s="216"/>
      <c r="HR201" s="216"/>
      <c r="HS201" s="216"/>
      <c r="HT201" s="216"/>
      <c r="HU201" s="216"/>
      <c r="HV201" s="216"/>
      <c r="HW201" s="216"/>
      <c r="HX201" s="216"/>
      <c r="HY201" s="216"/>
      <c r="HZ201" s="216"/>
      <c r="IA201" s="216"/>
      <c r="IB201" s="216"/>
      <c r="IC201" s="216"/>
      <c r="ID201" s="216"/>
      <c r="IE201" s="216"/>
      <c r="IF201" s="216"/>
      <c r="IG201" s="216"/>
      <c r="IH201" s="216"/>
      <c r="II201" s="216"/>
      <c r="IJ201" s="216"/>
      <c r="IK201" s="216"/>
      <c r="IL201" s="216"/>
      <c r="IM201" s="216"/>
      <c r="IN201" s="216"/>
      <c r="IO201" s="216"/>
      <c r="IP201" s="216"/>
      <c r="IQ201" s="216"/>
      <c r="IR201" s="216"/>
      <c r="IS201" s="216"/>
      <c r="IT201" s="216"/>
      <c r="IU201" s="216"/>
      <c r="IV201" s="216"/>
    </row>
    <row r="202" spans="1:256" outlineLevel="1">
      <c r="A202" s="203"/>
      <c r="B202" s="243" t="s">
        <v>788</v>
      </c>
      <c r="C202" s="205" t="s">
        <v>789</v>
      </c>
      <c r="D202" s="206" t="s">
        <v>790</v>
      </c>
      <c r="E202" s="207" t="s">
        <v>84</v>
      </c>
      <c r="F202" s="204" t="s">
        <v>24</v>
      </c>
      <c r="G202" s="216"/>
      <c r="I202" s="216"/>
      <c r="J202" s="216"/>
      <c r="K202" s="216"/>
      <c r="L202" s="216"/>
      <c r="M202" s="216"/>
      <c r="N202" s="216"/>
      <c r="O202" s="216"/>
      <c r="P202" s="216"/>
      <c r="Q202" s="216"/>
      <c r="R202" s="216"/>
      <c r="S202" s="216"/>
      <c r="T202" s="216"/>
      <c r="U202" s="216"/>
      <c r="V202" s="216"/>
      <c r="W202" s="216"/>
      <c r="X202" s="216"/>
      <c r="Y202" s="216"/>
      <c r="Z202" s="216"/>
      <c r="AA202" s="216"/>
      <c r="AB202" s="216"/>
      <c r="AC202" s="216"/>
      <c r="AD202" s="216"/>
      <c r="AE202" s="216"/>
      <c r="AF202" s="216"/>
      <c r="AG202" s="216"/>
      <c r="AH202" s="216"/>
      <c r="AI202" s="216"/>
      <c r="AJ202" s="216"/>
      <c r="AK202" s="216"/>
      <c r="AL202" s="216"/>
      <c r="AM202" s="216"/>
      <c r="AN202" s="216"/>
      <c r="AO202" s="216"/>
      <c r="AP202" s="216"/>
      <c r="AQ202" s="216"/>
      <c r="AR202" s="216"/>
      <c r="AS202" s="216"/>
      <c r="AT202" s="216"/>
      <c r="AU202" s="216"/>
      <c r="AV202" s="216"/>
      <c r="AW202" s="216"/>
      <c r="AX202" s="216"/>
      <c r="AY202" s="216"/>
      <c r="AZ202" s="216"/>
      <c r="BA202" s="216"/>
      <c r="BB202" s="216"/>
      <c r="BC202" s="216"/>
      <c r="BD202" s="216"/>
      <c r="BE202" s="216"/>
      <c r="BF202" s="216"/>
      <c r="BG202" s="216"/>
      <c r="BH202" s="216"/>
      <c r="BI202" s="216"/>
      <c r="BJ202" s="216"/>
      <c r="BK202" s="216"/>
      <c r="BL202" s="216"/>
      <c r="BM202" s="216"/>
      <c r="BN202" s="216"/>
      <c r="BO202" s="216"/>
      <c r="BP202" s="216"/>
      <c r="BQ202" s="216"/>
      <c r="BR202" s="216"/>
      <c r="BS202" s="216"/>
      <c r="BT202" s="216"/>
      <c r="BU202" s="216"/>
      <c r="BV202" s="216"/>
      <c r="BW202" s="216"/>
      <c r="BX202" s="216"/>
      <c r="BY202" s="216"/>
      <c r="BZ202" s="216"/>
      <c r="CA202" s="216"/>
      <c r="CB202" s="216"/>
      <c r="CC202" s="216"/>
      <c r="CD202" s="216"/>
      <c r="CE202" s="216"/>
      <c r="CF202" s="216"/>
      <c r="CG202" s="216"/>
      <c r="CH202" s="216"/>
      <c r="CI202" s="216"/>
      <c r="CJ202" s="216"/>
      <c r="CK202" s="216"/>
      <c r="CL202" s="216"/>
      <c r="CM202" s="216"/>
      <c r="CN202" s="216"/>
      <c r="CO202" s="216"/>
      <c r="CP202" s="216"/>
      <c r="CQ202" s="216"/>
      <c r="CR202" s="216"/>
      <c r="CS202" s="216"/>
      <c r="CT202" s="216"/>
      <c r="CU202" s="216"/>
      <c r="CV202" s="216"/>
      <c r="CW202" s="216"/>
      <c r="CX202" s="216"/>
      <c r="CY202" s="216"/>
      <c r="CZ202" s="216"/>
      <c r="DA202" s="216"/>
      <c r="DB202" s="216"/>
      <c r="DC202" s="216"/>
      <c r="DD202" s="216"/>
      <c r="DE202" s="216"/>
      <c r="DF202" s="216"/>
      <c r="DG202" s="216"/>
      <c r="DH202" s="216"/>
      <c r="DI202" s="216"/>
      <c r="DJ202" s="216"/>
      <c r="DK202" s="216"/>
      <c r="DL202" s="216"/>
      <c r="DM202" s="216"/>
      <c r="DN202" s="216"/>
      <c r="DO202" s="216"/>
      <c r="DP202" s="216"/>
      <c r="DQ202" s="216"/>
      <c r="DR202" s="216"/>
      <c r="DS202" s="216"/>
      <c r="DT202" s="216"/>
      <c r="DU202" s="216"/>
      <c r="DV202" s="216"/>
      <c r="DW202" s="216"/>
      <c r="DX202" s="216"/>
      <c r="DY202" s="216"/>
      <c r="DZ202" s="216"/>
      <c r="EA202" s="216"/>
      <c r="EB202" s="216"/>
      <c r="EC202" s="216"/>
      <c r="ED202" s="216"/>
      <c r="EE202" s="216"/>
      <c r="EF202" s="216"/>
      <c r="EG202" s="216"/>
      <c r="EH202" s="216"/>
      <c r="EI202" s="216"/>
      <c r="EJ202" s="216"/>
      <c r="EK202" s="216"/>
      <c r="EL202" s="216"/>
      <c r="EM202" s="216"/>
      <c r="EN202" s="216"/>
      <c r="EO202" s="216"/>
      <c r="EP202" s="216"/>
      <c r="EQ202" s="216"/>
      <c r="ER202" s="216"/>
      <c r="ES202" s="216"/>
      <c r="ET202" s="216"/>
      <c r="EU202" s="216"/>
      <c r="EV202" s="216"/>
      <c r="EW202" s="216"/>
      <c r="EX202" s="216"/>
      <c r="EY202" s="216"/>
      <c r="EZ202" s="216"/>
      <c r="FA202" s="216"/>
      <c r="FB202" s="216"/>
      <c r="FC202" s="216"/>
      <c r="FD202" s="216"/>
      <c r="FE202" s="216"/>
      <c r="FF202" s="216"/>
      <c r="FG202" s="216"/>
      <c r="FH202" s="216"/>
      <c r="FI202" s="216"/>
      <c r="FJ202" s="216"/>
      <c r="FK202" s="216"/>
      <c r="FL202" s="216"/>
      <c r="FM202" s="216"/>
      <c r="FN202" s="216"/>
      <c r="FO202" s="216"/>
      <c r="FP202" s="216"/>
      <c r="FQ202" s="216"/>
      <c r="FR202" s="216"/>
      <c r="FS202" s="216"/>
      <c r="FT202" s="216"/>
      <c r="FU202" s="216"/>
      <c r="FV202" s="216"/>
      <c r="FW202" s="216"/>
      <c r="FX202" s="216"/>
      <c r="FY202" s="216"/>
      <c r="FZ202" s="216"/>
      <c r="GA202" s="216"/>
      <c r="GB202" s="216"/>
      <c r="GC202" s="216"/>
      <c r="GD202" s="216"/>
      <c r="GE202" s="216"/>
      <c r="GF202" s="216"/>
      <c r="GG202" s="216"/>
      <c r="GH202" s="216"/>
      <c r="GI202" s="216"/>
      <c r="GJ202" s="216"/>
      <c r="GK202" s="216"/>
      <c r="GL202" s="216"/>
      <c r="GM202" s="216"/>
      <c r="GN202" s="216"/>
      <c r="GO202" s="216"/>
      <c r="GP202" s="216"/>
      <c r="GQ202" s="216"/>
      <c r="GR202" s="216"/>
      <c r="GS202" s="216"/>
      <c r="GT202" s="216"/>
      <c r="GU202" s="216"/>
      <c r="GV202" s="216"/>
      <c r="GW202" s="216"/>
      <c r="GX202" s="216"/>
      <c r="GY202" s="216"/>
      <c r="GZ202" s="216"/>
      <c r="HA202" s="216"/>
      <c r="HB202" s="216"/>
      <c r="HC202" s="216"/>
      <c r="HD202" s="216"/>
      <c r="HE202" s="216"/>
      <c r="HF202" s="216"/>
      <c r="HG202" s="216"/>
      <c r="HH202" s="216"/>
      <c r="HI202" s="216"/>
      <c r="HJ202" s="216"/>
      <c r="HK202" s="216"/>
      <c r="HL202" s="216"/>
      <c r="HM202" s="216"/>
      <c r="HN202" s="216"/>
      <c r="HO202" s="216"/>
      <c r="HP202" s="216"/>
      <c r="HQ202" s="216"/>
      <c r="HR202" s="216"/>
      <c r="HS202" s="216"/>
      <c r="HT202" s="216"/>
      <c r="HU202" s="216"/>
      <c r="HV202" s="216"/>
      <c r="HW202" s="216"/>
      <c r="HX202" s="216"/>
      <c r="HY202" s="216"/>
      <c r="HZ202" s="216"/>
      <c r="IA202" s="216"/>
      <c r="IB202" s="216"/>
      <c r="IC202" s="216"/>
      <c r="ID202" s="216"/>
      <c r="IE202" s="216"/>
      <c r="IF202" s="216"/>
      <c r="IG202" s="216"/>
      <c r="IH202" s="216"/>
      <c r="II202" s="216"/>
      <c r="IJ202" s="216"/>
      <c r="IK202" s="216"/>
      <c r="IL202" s="216"/>
      <c r="IM202" s="216"/>
      <c r="IN202" s="216"/>
      <c r="IO202" s="216"/>
      <c r="IP202" s="216"/>
      <c r="IQ202" s="216"/>
      <c r="IR202" s="216"/>
      <c r="IS202" s="216"/>
      <c r="IT202" s="216"/>
      <c r="IU202" s="216"/>
      <c r="IV202" s="216"/>
    </row>
    <row r="203" spans="1:256">
      <c r="A203" s="213" t="s">
        <v>791</v>
      </c>
      <c r="B203" s="203" t="s">
        <v>792</v>
      </c>
      <c r="C203" s="203"/>
      <c r="D203" s="214"/>
      <c r="E203" s="214"/>
      <c r="F203" s="203"/>
    </row>
    <row r="204" spans="1:256" outlineLevel="1">
      <c r="A204" s="190"/>
      <c r="B204" s="189" t="s">
        <v>793</v>
      </c>
      <c r="C204" s="164" t="s">
        <v>794</v>
      </c>
      <c r="D204" s="184" t="s">
        <v>795</v>
      </c>
      <c r="E204" s="157" t="s">
        <v>796</v>
      </c>
      <c r="F204" s="189" t="s">
        <v>110</v>
      </c>
    </row>
    <row r="205" spans="1:256" ht="28.5" outlineLevel="1">
      <c r="A205" s="190"/>
      <c r="B205" s="189" t="s">
        <v>797</v>
      </c>
      <c r="C205" s="164" t="s">
        <v>798</v>
      </c>
      <c r="D205" s="184" t="s">
        <v>799</v>
      </c>
      <c r="E205" s="157" t="s">
        <v>800</v>
      </c>
      <c r="F205" s="189" t="s">
        <v>110</v>
      </c>
    </row>
    <row r="206" spans="1:256" ht="28.5" outlineLevel="1">
      <c r="A206" s="190"/>
      <c r="B206" s="189" t="s">
        <v>801</v>
      </c>
      <c r="C206" s="164" t="s">
        <v>802</v>
      </c>
      <c r="D206" s="184" t="s">
        <v>803</v>
      </c>
      <c r="E206" s="194" t="s">
        <v>804</v>
      </c>
      <c r="F206" s="189" t="s">
        <v>68</v>
      </c>
    </row>
    <row r="207" spans="1:256" outlineLevel="1">
      <c r="A207" s="190"/>
      <c r="B207" s="189" t="s">
        <v>805</v>
      </c>
      <c r="C207" s="164" t="s">
        <v>806</v>
      </c>
      <c r="D207" s="184" t="s">
        <v>807</v>
      </c>
      <c r="E207" s="157" t="s">
        <v>808</v>
      </c>
      <c r="F207" s="189" t="s">
        <v>318</v>
      </c>
    </row>
    <row r="208" spans="1:256" outlineLevel="1">
      <c r="A208" s="190"/>
      <c r="B208" s="189" t="s">
        <v>809</v>
      </c>
      <c r="C208" s="164" t="s">
        <v>810</v>
      </c>
      <c r="D208" s="184" t="s">
        <v>811</v>
      </c>
      <c r="E208" s="157" t="s">
        <v>812</v>
      </c>
      <c r="F208" s="189" t="s">
        <v>68</v>
      </c>
    </row>
    <row r="209" spans="1:8" outlineLevel="1">
      <c r="A209" s="190"/>
      <c r="B209" s="189" t="s">
        <v>813</v>
      </c>
      <c r="C209" s="164" t="s">
        <v>814</v>
      </c>
      <c r="D209" s="184" t="s">
        <v>815</v>
      </c>
      <c r="E209" s="157" t="s">
        <v>816</v>
      </c>
      <c r="F209" s="189" t="s">
        <v>110</v>
      </c>
    </row>
    <row r="210" spans="1:8" outlineLevel="1">
      <c r="A210" s="190"/>
      <c r="B210" s="189" t="s">
        <v>817</v>
      </c>
      <c r="C210" s="164" t="s">
        <v>818</v>
      </c>
      <c r="D210" s="184" t="s">
        <v>819</v>
      </c>
      <c r="E210" s="157" t="s">
        <v>84</v>
      </c>
      <c r="F210" s="189" t="s">
        <v>110</v>
      </c>
    </row>
    <row r="211" spans="1:8" outlineLevel="1">
      <c r="A211" s="190"/>
      <c r="B211" s="189" t="s">
        <v>820</v>
      </c>
      <c r="C211" s="164" t="s">
        <v>391</v>
      </c>
      <c r="D211" s="184" t="s">
        <v>392</v>
      </c>
      <c r="E211" s="157" t="s">
        <v>821</v>
      </c>
      <c r="F211" s="189" t="s">
        <v>110</v>
      </c>
    </row>
    <row r="212" spans="1:8" outlineLevel="1">
      <c r="A212" s="190"/>
      <c r="B212" s="189" t="s">
        <v>822</v>
      </c>
      <c r="C212" s="164" t="s">
        <v>823</v>
      </c>
      <c r="D212" s="184" t="s">
        <v>824</v>
      </c>
      <c r="E212" s="157" t="s">
        <v>84</v>
      </c>
      <c r="F212" s="189" t="s">
        <v>63</v>
      </c>
    </row>
    <row r="213" spans="1:8" ht="44.25" outlineLevel="1">
      <c r="A213" s="190"/>
      <c r="B213" s="189" t="s">
        <v>825</v>
      </c>
      <c r="C213" s="164" t="s">
        <v>826</v>
      </c>
      <c r="D213" s="184" t="s">
        <v>827</v>
      </c>
      <c r="E213" s="157" t="s">
        <v>828</v>
      </c>
      <c r="F213" s="189" t="s">
        <v>68</v>
      </c>
    </row>
    <row r="214" spans="1:8" outlineLevel="1">
      <c r="A214" s="190"/>
      <c r="B214" s="189" t="s">
        <v>829</v>
      </c>
      <c r="C214" s="164" t="s">
        <v>830</v>
      </c>
      <c r="D214" s="184" t="s">
        <v>831</v>
      </c>
      <c r="E214" s="194" t="s">
        <v>832</v>
      </c>
      <c r="F214" s="189" t="s">
        <v>833</v>
      </c>
    </row>
    <row r="215" spans="1:8" ht="31.5" outlineLevel="1">
      <c r="A215" s="190"/>
      <c r="B215" s="189" t="s">
        <v>834</v>
      </c>
      <c r="C215" s="164" t="s">
        <v>835</v>
      </c>
      <c r="D215" s="184" t="s">
        <v>836</v>
      </c>
      <c r="E215" s="194" t="s">
        <v>837</v>
      </c>
      <c r="F215" s="189" t="s">
        <v>68</v>
      </c>
    </row>
    <row r="216" spans="1:8" outlineLevel="1">
      <c r="A216" s="190"/>
      <c r="B216" s="189" t="s">
        <v>838</v>
      </c>
      <c r="C216" s="164" t="s">
        <v>839</v>
      </c>
      <c r="D216" s="184" t="s">
        <v>840</v>
      </c>
      <c r="E216" s="157" t="s">
        <v>841</v>
      </c>
      <c r="F216" s="189" t="s">
        <v>68</v>
      </c>
    </row>
    <row r="217" spans="1:8" outlineLevel="1">
      <c r="A217" s="190"/>
      <c r="B217" s="189" t="s">
        <v>842</v>
      </c>
      <c r="C217" s="164" t="s">
        <v>843</v>
      </c>
      <c r="D217" s="184" t="s">
        <v>844</v>
      </c>
      <c r="E217" s="157" t="s">
        <v>845</v>
      </c>
      <c r="F217" s="189" t="s">
        <v>49</v>
      </c>
    </row>
    <row r="218" spans="1:8" s="187" customFormat="1" outlineLevel="1">
      <c r="A218" s="219"/>
      <c r="B218" s="220" t="s">
        <v>846</v>
      </c>
      <c r="C218" s="221" t="s">
        <v>847</v>
      </c>
      <c r="D218" s="222" t="s">
        <v>848</v>
      </c>
      <c r="E218" s="223" t="s">
        <v>849</v>
      </c>
      <c r="F218" s="220" t="s">
        <v>24</v>
      </c>
      <c r="H218" s="1"/>
    </row>
    <row r="219" spans="1:8" s="187" customFormat="1" outlineLevel="1">
      <c r="A219" s="219"/>
      <c r="B219" s="220" t="s">
        <v>850</v>
      </c>
      <c r="C219" s="221" t="s">
        <v>851</v>
      </c>
      <c r="D219" s="222" t="s">
        <v>852</v>
      </c>
      <c r="E219" s="223" t="s">
        <v>853</v>
      </c>
      <c r="F219" s="220" t="s">
        <v>106</v>
      </c>
      <c r="H219" s="1"/>
    </row>
    <row r="220" spans="1:8" s="187" customFormat="1" outlineLevel="1">
      <c r="A220" s="219"/>
      <c r="B220" s="220" t="s">
        <v>854</v>
      </c>
      <c r="C220" s="221" t="s">
        <v>855</v>
      </c>
      <c r="D220" s="222" t="s">
        <v>856</v>
      </c>
      <c r="E220" s="223" t="s">
        <v>857</v>
      </c>
      <c r="F220" s="220" t="s">
        <v>858</v>
      </c>
      <c r="H220" s="1"/>
    </row>
    <row r="221" spans="1:8" s="187" customFormat="1" outlineLevel="1">
      <c r="A221" s="219"/>
      <c r="B221" s="220" t="s">
        <v>859</v>
      </c>
      <c r="C221" s="221" t="s">
        <v>860</v>
      </c>
      <c r="D221" s="222" t="s">
        <v>861</v>
      </c>
      <c r="E221" s="223" t="s">
        <v>862</v>
      </c>
      <c r="F221" s="220" t="s">
        <v>863</v>
      </c>
      <c r="H221" s="1"/>
    </row>
    <row r="222" spans="1:8" s="187" customFormat="1" ht="28.5" outlineLevel="1">
      <c r="A222" s="219"/>
      <c r="B222" s="220" t="s">
        <v>864</v>
      </c>
      <c r="C222" s="221" t="s">
        <v>865</v>
      </c>
      <c r="D222" s="222" t="s">
        <v>866</v>
      </c>
      <c r="E222" s="223" t="s">
        <v>867</v>
      </c>
      <c r="F222" s="220" t="s">
        <v>68</v>
      </c>
      <c r="H222" s="1"/>
    </row>
    <row r="223" spans="1:8" s="187" customFormat="1" ht="42.75" outlineLevel="1">
      <c r="A223" s="219"/>
      <c r="B223" s="220" t="s">
        <v>868</v>
      </c>
      <c r="C223" s="221" t="s">
        <v>869</v>
      </c>
      <c r="D223" s="199" t="s">
        <v>870</v>
      </c>
      <c r="E223" s="223" t="s">
        <v>871</v>
      </c>
      <c r="F223" s="195" t="s">
        <v>110</v>
      </c>
      <c r="H223" s="1"/>
    </row>
    <row r="224" spans="1:8" s="187" customFormat="1" outlineLevel="1">
      <c r="A224" s="219"/>
      <c r="B224" s="220" t="s">
        <v>872</v>
      </c>
      <c r="C224" s="221" t="s">
        <v>873</v>
      </c>
      <c r="D224" s="199" t="s">
        <v>874</v>
      </c>
      <c r="E224" s="223" t="s">
        <v>875</v>
      </c>
      <c r="F224" s="195" t="s">
        <v>110</v>
      </c>
      <c r="H224" s="1"/>
    </row>
    <row r="225" spans="1:8" s="187" customFormat="1" ht="28.5" outlineLevel="1">
      <c r="A225" s="219"/>
      <c r="B225" s="220" t="s">
        <v>876</v>
      </c>
      <c r="C225" s="221" t="s">
        <v>877</v>
      </c>
      <c r="D225" s="199" t="s">
        <v>878</v>
      </c>
      <c r="E225" s="223" t="s">
        <v>879</v>
      </c>
      <c r="F225" s="195" t="s">
        <v>110</v>
      </c>
      <c r="H225" s="1"/>
    </row>
    <row r="226" spans="1:8" s="187" customFormat="1" ht="28.5" outlineLevel="1">
      <c r="A226" s="219"/>
      <c r="B226" s="220" t="s">
        <v>880</v>
      </c>
      <c r="C226" s="221" t="s">
        <v>881</v>
      </c>
      <c r="D226" s="199" t="s">
        <v>882</v>
      </c>
      <c r="E226" s="223" t="s">
        <v>883</v>
      </c>
      <c r="F226" s="195" t="s">
        <v>110</v>
      </c>
      <c r="H226" s="1"/>
    </row>
    <row r="227" spans="1:8" s="187" customFormat="1" ht="42.75" outlineLevel="1">
      <c r="A227" s="219"/>
      <c r="B227" s="220" t="s">
        <v>884</v>
      </c>
      <c r="C227" s="221" t="s">
        <v>885</v>
      </c>
      <c r="D227" s="199" t="s">
        <v>886</v>
      </c>
      <c r="E227" s="223" t="s">
        <v>887</v>
      </c>
      <c r="F227" s="195" t="s">
        <v>110</v>
      </c>
      <c r="H227" s="1"/>
    </row>
    <row r="228" spans="1:8">
      <c r="A228" s="164" t="s">
        <v>888</v>
      </c>
      <c r="B228" s="189" t="s">
        <v>889</v>
      </c>
      <c r="C228" s="189"/>
      <c r="D228" s="184"/>
      <c r="E228" s="184"/>
      <c r="F228" s="189"/>
    </row>
    <row r="229" spans="1:8" ht="60" outlineLevel="1">
      <c r="A229" s="190"/>
      <c r="B229" s="189" t="s">
        <v>890</v>
      </c>
      <c r="C229" s="164" t="s">
        <v>891</v>
      </c>
      <c r="D229" s="184" t="s">
        <v>892</v>
      </c>
      <c r="E229" s="157" t="s">
        <v>893</v>
      </c>
      <c r="F229" s="189" t="s">
        <v>110</v>
      </c>
    </row>
    <row r="230" spans="1:8" ht="28.5" outlineLevel="1">
      <c r="A230" s="190"/>
      <c r="B230" s="189" t="s">
        <v>894</v>
      </c>
      <c r="C230" s="164" t="s">
        <v>895</v>
      </c>
      <c r="D230" s="189" t="s">
        <v>896</v>
      </c>
      <c r="E230" s="157" t="s">
        <v>897</v>
      </c>
      <c r="F230" s="189" t="s">
        <v>68</v>
      </c>
    </row>
    <row r="231" spans="1:8" outlineLevel="1">
      <c r="A231" s="190"/>
      <c r="B231" s="189" t="s">
        <v>898</v>
      </c>
      <c r="C231" s="164" t="s">
        <v>899</v>
      </c>
      <c r="D231" s="184" t="s">
        <v>900</v>
      </c>
      <c r="E231" s="157" t="s">
        <v>901</v>
      </c>
      <c r="F231" s="189" t="s">
        <v>49</v>
      </c>
    </row>
    <row r="232" spans="1:8" outlineLevel="1">
      <c r="A232" s="190"/>
      <c r="B232" s="189" t="s">
        <v>902</v>
      </c>
      <c r="C232" s="164" t="s">
        <v>903</v>
      </c>
      <c r="D232" s="184" t="s">
        <v>904</v>
      </c>
      <c r="E232" s="157" t="s">
        <v>67</v>
      </c>
      <c r="F232" s="189" t="s">
        <v>373</v>
      </c>
    </row>
    <row r="233" spans="1:8" outlineLevel="1">
      <c r="A233" s="190"/>
      <c r="B233" s="189" t="s">
        <v>905</v>
      </c>
      <c r="C233" s="164" t="s">
        <v>906</v>
      </c>
      <c r="D233" s="184" t="s">
        <v>907</v>
      </c>
      <c r="E233" s="157" t="s">
        <v>908</v>
      </c>
      <c r="F233" s="189" t="s">
        <v>68</v>
      </c>
    </row>
    <row r="234" spans="1:8" outlineLevel="1">
      <c r="A234" s="190"/>
      <c r="B234" s="189" t="s">
        <v>909</v>
      </c>
      <c r="C234" s="164" t="s">
        <v>910</v>
      </c>
      <c r="D234" s="184" t="s">
        <v>911</v>
      </c>
      <c r="E234" s="157" t="s">
        <v>912</v>
      </c>
      <c r="F234" s="189" t="s">
        <v>110</v>
      </c>
    </row>
    <row r="235" spans="1:8" outlineLevel="1">
      <c r="A235" s="190"/>
      <c r="B235" s="189" t="s">
        <v>913</v>
      </c>
      <c r="C235" s="164" t="s">
        <v>914</v>
      </c>
      <c r="D235" s="184" t="s">
        <v>915</v>
      </c>
      <c r="E235" s="157" t="s">
        <v>67</v>
      </c>
      <c r="F235" s="189" t="s">
        <v>24</v>
      </c>
    </row>
    <row r="236" spans="1:8" outlineLevel="1">
      <c r="A236" s="190"/>
      <c r="B236" s="189" t="s">
        <v>916</v>
      </c>
      <c r="C236" s="164" t="s">
        <v>917</v>
      </c>
      <c r="D236" s="184" t="s">
        <v>918</v>
      </c>
      <c r="E236" s="157" t="s">
        <v>919</v>
      </c>
      <c r="F236" s="189" t="s">
        <v>110</v>
      </c>
    </row>
    <row r="237" spans="1:8" outlineLevel="1">
      <c r="A237" s="190"/>
      <c r="B237" s="189" t="s">
        <v>920</v>
      </c>
      <c r="C237" s="164" t="s">
        <v>921</v>
      </c>
      <c r="D237" s="184" t="s">
        <v>922</v>
      </c>
      <c r="E237" s="157" t="s">
        <v>923</v>
      </c>
      <c r="F237" s="189" t="s">
        <v>345</v>
      </c>
    </row>
    <row r="238" spans="1:8" s="2" customFormat="1" outlineLevel="1">
      <c r="A238" s="9"/>
      <c r="B238" s="224" t="s">
        <v>924</v>
      </c>
      <c r="C238" s="225" t="s">
        <v>925</v>
      </c>
      <c r="D238" s="162" t="s">
        <v>926</v>
      </c>
      <c r="E238" s="223" t="s">
        <v>927</v>
      </c>
      <c r="F238" s="224" t="s">
        <v>68</v>
      </c>
      <c r="H238" s="1"/>
    </row>
    <row r="239" spans="1:8" outlineLevel="1">
      <c r="A239" s="190"/>
      <c r="B239" s="189" t="s">
        <v>928</v>
      </c>
      <c r="C239" s="164" t="s">
        <v>929</v>
      </c>
      <c r="D239" s="184" t="s">
        <v>930</v>
      </c>
      <c r="E239" s="157" t="s">
        <v>931</v>
      </c>
      <c r="F239" s="189" t="s">
        <v>68</v>
      </c>
    </row>
    <row r="240" spans="1:8" outlineLevel="1">
      <c r="A240" s="190"/>
      <c r="B240" s="189" t="s">
        <v>932</v>
      </c>
      <c r="C240" s="164" t="s">
        <v>933</v>
      </c>
      <c r="D240" s="184" t="s">
        <v>934</v>
      </c>
      <c r="E240" s="157" t="s">
        <v>84</v>
      </c>
      <c r="F240" s="189" t="s">
        <v>110</v>
      </c>
    </row>
    <row r="241" spans="1:6" outlineLevel="1">
      <c r="A241" s="190"/>
      <c r="B241" s="189" t="s">
        <v>935</v>
      </c>
      <c r="C241" s="164" t="s">
        <v>936</v>
      </c>
      <c r="D241" s="184" t="s">
        <v>450</v>
      </c>
      <c r="E241" s="157" t="s">
        <v>84</v>
      </c>
      <c r="F241" s="189" t="s">
        <v>110</v>
      </c>
    </row>
    <row r="242" spans="1:6" outlineLevel="1">
      <c r="A242" s="190"/>
      <c r="B242" s="189" t="s">
        <v>937</v>
      </c>
      <c r="C242" s="164" t="s">
        <v>938</v>
      </c>
      <c r="D242" s="184" t="s">
        <v>939</v>
      </c>
      <c r="E242" s="157" t="s">
        <v>940</v>
      </c>
      <c r="F242" s="189" t="s">
        <v>63</v>
      </c>
    </row>
    <row r="243" spans="1:6" outlineLevel="1">
      <c r="A243" s="190"/>
      <c r="B243" s="189" t="s">
        <v>941</v>
      </c>
      <c r="C243" s="164" t="s">
        <v>942</v>
      </c>
      <c r="D243" s="184" t="s">
        <v>943</v>
      </c>
      <c r="E243" s="157" t="s">
        <v>944</v>
      </c>
      <c r="F243" s="189" t="s">
        <v>63</v>
      </c>
    </row>
    <row r="244" spans="1:6" outlineLevel="1">
      <c r="A244" s="190"/>
      <c r="B244" s="189" t="s">
        <v>945</v>
      </c>
      <c r="C244" s="164" t="s">
        <v>946</v>
      </c>
      <c r="D244" s="184" t="s">
        <v>947</v>
      </c>
      <c r="E244" s="157" t="s">
        <v>67</v>
      </c>
      <c r="F244" s="189" t="s">
        <v>63</v>
      </c>
    </row>
    <row r="245" spans="1:6" outlineLevel="1">
      <c r="A245" s="190"/>
      <c r="B245" s="189" t="s">
        <v>948</v>
      </c>
      <c r="C245" s="164" t="s">
        <v>949</v>
      </c>
      <c r="D245" s="184" t="s">
        <v>950</v>
      </c>
      <c r="E245" s="157" t="s">
        <v>67</v>
      </c>
      <c r="F245" s="189" t="s">
        <v>63</v>
      </c>
    </row>
    <row r="246" spans="1:6" outlineLevel="1">
      <c r="A246" s="190"/>
      <c r="B246" s="189" t="s">
        <v>951</v>
      </c>
      <c r="C246" s="164" t="s">
        <v>952</v>
      </c>
      <c r="D246" s="184" t="s">
        <v>953</v>
      </c>
      <c r="E246" s="157" t="s">
        <v>67</v>
      </c>
      <c r="F246" s="189" t="s">
        <v>63</v>
      </c>
    </row>
    <row r="247" spans="1:6" outlineLevel="1">
      <c r="A247" s="190"/>
      <c r="B247" s="189" t="s">
        <v>954</v>
      </c>
      <c r="C247" s="164" t="s">
        <v>955</v>
      </c>
      <c r="D247" s="184" t="s">
        <v>956</v>
      </c>
      <c r="E247" s="157" t="s">
        <v>67</v>
      </c>
      <c r="F247" s="189" t="s">
        <v>63</v>
      </c>
    </row>
    <row r="248" spans="1:6" outlineLevel="1">
      <c r="A248" s="190"/>
      <c r="B248" s="242" t="s">
        <v>957</v>
      </c>
      <c r="C248" s="164" t="s">
        <v>958</v>
      </c>
      <c r="D248" s="184" t="s">
        <v>959</v>
      </c>
      <c r="E248" s="157" t="s">
        <v>84</v>
      </c>
      <c r="F248" s="189" t="s">
        <v>110</v>
      </c>
    </row>
    <row r="249" spans="1:6">
      <c r="A249" s="164" t="s">
        <v>960</v>
      </c>
      <c r="B249" s="189" t="s">
        <v>961</v>
      </c>
      <c r="C249" s="189"/>
      <c r="D249" s="184"/>
      <c r="E249" s="184"/>
      <c r="F249" s="189"/>
    </row>
    <row r="250" spans="1:6" outlineLevel="1">
      <c r="A250" s="190"/>
      <c r="B250" s="189" t="s">
        <v>962</v>
      </c>
      <c r="C250" s="164" t="s">
        <v>963</v>
      </c>
      <c r="D250" s="184" t="s">
        <v>964</v>
      </c>
      <c r="E250" s="157" t="s">
        <v>965</v>
      </c>
      <c r="F250" s="189" t="s">
        <v>97</v>
      </c>
    </row>
    <row r="251" spans="1:6">
      <c r="A251" s="164" t="s">
        <v>966</v>
      </c>
      <c r="B251" s="191" t="s">
        <v>967</v>
      </c>
      <c r="C251" s="189"/>
      <c r="D251" s="184"/>
      <c r="E251" s="184"/>
      <c r="F251" s="189"/>
    </row>
    <row r="252" spans="1:6" ht="57" outlineLevel="1">
      <c r="A252" s="190"/>
      <c r="B252" s="191" t="s">
        <v>968</v>
      </c>
      <c r="C252" s="164" t="s">
        <v>969</v>
      </c>
      <c r="D252" s="184" t="s">
        <v>256</v>
      </c>
      <c r="E252" s="157" t="s">
        <v>970</v>
      </c>
      <c r="F252" s="189" t="s">
        <v>345</v>
      </c>
    </row>
    <row r="253" spans="1:6" outlineLevel="1">
      <c r="A253" s="190"/>
      <c r="B253" s="191" t="s">
        <v>971</v>
      </c>
      <c r="C253" s="164" t="s">
        <v>972</v>
      </c>
      <c r="D253" s="184" t="s">
        <v>973</v>
      </c>
      <c r="E253" s="157" t="s">
        <v>974</v>
      </c>
      <c r="F253" s="189" t="s">
        <v>557</v>
      </c>
    </row>
    <row r="254" spans="1:6" ht="42.75" outlineLevel="1">
      <c r="A254" s="190"/>
      <c r="B254" s="191" t="s">
        <v>975</v>
      </c>
      <c r="C254" s="164" t="s">
        <v>976</v>
      </c>
      <c r="D254" s="184" t="s">
        <v>977</v>
      </c>
      <c r="E254" s="194" t="s">
        <v>978</v>
      </c>
      <c r="F254" s="189" t="s">
        <v>24</v>
      </c>
    </row>
    <row r="255" spans="1:6" ht="61.5" outlineLevel="1">
      <c r="A255" s="190"/>
      <c r="B255" s="191" t="s">
        <v>979</v>
      </c>
      <c r="C255" s="164" t="s">
        <v>980</v>
      </c>
      <c r="D255" s="184" t="s">
        <v>981</v>
      </c>
      <c r="E255" s="193" t="s">
        <v>982</v>
      </c>
      <c r="F255" s="189" t="s">
        <v>318</v>
      </c>
    </row>
    <row r="256" spans="1:6" outlineLevel="1">
      <c r="A256" s="190"/>
      <c r="B256" s="191" t="s">
        <v>983</v>
      </c>
      <c r="C256" s="164" t="s">
        <v>984</v>
      </c>
      <c r="D256" s="189" t="s">
        <v>985</v>
      </c>
      <c r="E256" s="157" t="s">
        <v>986</v>
      </c>
      <c r="F256" s="189" t="s">
        <v>49</v>
      </c>
    </row>
    <row r="257" spans="1:6">
      <c r="A257" s="226" t="s">
        <v>987</v>
      </c>
      <c r="B257" s="191" t="s">
        <v>988</v>
      </c>
      <c r="C257" s="189"/>
      <c r="D257" s="184"/>
      <c r="E257" s="184"/>
      <c r="F257" s="189"/>
    </row>
    <row r="258" spans="1:6" ht="42.75" outlineLevel="1">
      <c r="A258" s="191"/>
      <c r="B258" s="242" t="s">
        <v>989</v>
      </c>
      <c r="C258" s="157" t="s">
        <v>990</v>
      </c>
      <c r="D258" s="227" t="s">
        <v>991</v>
      </c>
      <c r="E258" s="157" t="s">
        <v>992</v>
      </c>
      <c r="F258" s="191" t="s">
        <v>110</v>
      </c>
    </row>
    <row r="259" spans="1:6" ht="28.5" outlineLevel="1">
      <c r="A259" s="191"/>
      <c r="B259" s="242" t="s">
        <v>993</v>
      </c>
      <c r="C259" s="157" t="s">
        <v>994</v>
      </c>
      <c r="D259" s="227" t="s">
        <v>995</v>
      </c>
      <c r="E259" s="157" t="s">
        <v>996</v>
      </c>
      <c r="F259" s="191" t="s">
        <v>110</v>
      </c>
    </row>
    <row r="260" spans="1:6" ht="72.75" outlineLevel="1">
      <c r="A260" s="191"/>
      <c r="B260" s="242" t="s">
        <v>997</v>
      </c>
      <c r="C260" s="157" t="s">
        <v>998</v>
      </c>
      <c r="D260" s="227" t="s">
        <v>999</v>
      </c>
      <c r="E260" s="157" t="s">
        <v>1000</v>
      </c>
      <c r="F260" s="191" t="s">
        <v>110</v>
      </c>
    </row>
    <row r="261" spans="1:6" outlineLevel="1">
      <c r="A261" s="191"/>
      <c r="B261" s="242" t="s">
        <v>1001</v>
      </c>
      <c r="C261" s="157" t="s">
        <v>1002</v>
      </c>
      <c r="D261" s="227" t="s">
        <v>1003</v>
      </c>
      <c r="E261" s="157" t="s">
        <v>1004</v>
      </c>
      <c r="F261" s="191" t="s">
        <v>49</v>
      </c>
    </row>
    <row r="262" spans="1:6" ht="142.5" outlineLevel="1">
      <c r="A262" s="191"/>
      <c r="B262" s="242" t="s">
        <v>1005</v>
      </c>
      <c r="C262" s="157" t="s">
        <v>1006</v>
      </c>
      <c r="D262" s="227" t="s">
        <v>1007</v>
      </c>
      <c r="E262" s="157" t="s">
        <v>1008</v>
      </c>
      <c r="F262" s="191" t="s">
        <v>110</v>
      </c>
    </row>
    <row r="263" spans="1:6" ht="28.5" outlineLevel="1">
      <c r="A263" s="191"/>
      <c r="B263" s="242" t="s">
        <v>1009</v>
      </c>
      <c r="C263" s="157" t="s">
        <v>1010</v>
      </c>
      <c r="D263" s="227" t="s">
        <v>1011</v>
      </c>
      <c r="E263" s="194" t="s">
        <v>1012</v>
      </c>
      <c r="F263" s="191" t="s">
        <v>1013</v>
      </c>
    </row>
    <row r="264" spans="1:6" outlineLevel="1">
      <c r="A264" s="191"/>
      <c r="B264" s="242" t="s">
        <v>1014</v>
      </c>
      <c r="C264" s="157" t="s">
        <v>1015</v>
      </c>
      <c r="D264" s="227" t="s">
        <v>1016</v>
      </c>
      <c r="E264" s="164" t="s">
        <v>1017</v>
      </c>
      <c r="F264" s="191" t="s">
        <v>49</v>
      </c>
    </row>
    <row r="265" spans="1:6" ht="28.5" outlineLevel="1">
      <c r="A265" s="191"/>
      <c r="B265" s="242" t="s">
        <v>1018</v>
      </c>
      <c r="C265" s="157" t="s">
        <v>1019</v>
      </c>
      <c r="D265" s="227" t="s">
        <v>1020</v>
      </c>
      <c r="E265" s="157" t="s">
        <v>1021</v>
      </c>
      <c r="F265" s="191" t="s">
        <v>318</v>
      </c>
    </row>
    <row r="266" spans="1:6" ht="28.5" outlineLevel="1">
      <c r="A266" s="191"/>
      <c r="B266" s="242" t="s">
        <v>1022</v>
      </c>
      <c r="C266" s="157" t="s">
        <v>1023</v>
      </c>
      <c r="D266" s="227" t="s">
        <v>1024</v>
      </c>
      <c r="E266" s="157" t="s">
        <v>1025</v>
      </c>
      <c r="F266" s="191" t="s">
        <v>286</v>
      </c>
    </row>
    <row r="267" spans="1:6" outlineLevel="1">
      <c r="A267" s="191"/>
      <c r="B267" s="242" t="s">
        <v>1026</v>
      </c>
      <c r="C267" s="157" t="s">
        <v>1027</v>
      </c>
      <c r="D267" s="227" t="s">
        <v>1028</v>
      </c>
      <c r="E267" s="157" t="s">
        <v>1029</v>
      </c>
      <c r="F267" s="191" t="s">
        <v>49</v>
      </c>
    </row>
    <row r="268" spans="1:6" ht="28.5" outlineLevel="1">
      <c r="A268" s="191"/>
      <c r="B268" s="242" t="s">
        <v>1030</v>
      </c>
      <c r="C268" s="157" t="s">
        <v>1031</v>
      </c>
      <c r="D268" s="227" t="s">
        <v>1032</v>
      </c>
      <c r="E268" s="157" t="s">
        <v>1033</v>
      </c>
      <c r="F268" s="197" t="s">
        <v>106</v>
      </c>
    </row>
    <row r="269" spans="1:6" outlineLevel="1">
      <c r="A269" s="191"/>
      <c r="B269" s="242" t="s">
        <v>1034</v>
      </c>
      <c r="C269" s="157" t="s">
        <v>1035</v>
      </c>
      <c r="D269" s="227" t="s">
        <v>1036</v>
      </c>
      <c r="E269" s="157" t="s">
        <v>1037</v>
      </c>
      <c r="F269" s="191" t="s">
        <v>1038</v>
      </c>
    </row>
    <row r="270" spans="1:6" outlineLevel="1">
      <c r="A270" s="191"/>
      <c r="B270" s="242" t="s">
        <v>1039</v>
      </c>
      <c r="C270" s="157" t="s">
        <v>1040</v>
      </c>
      <c r="D270" s="227" t="s">
        <v>1041</v>
      </c>
      <c r="E270" s="157" t="s">
        <v>1042</v>
      </c>
      <c r="F270" s="191" t="s">
        <v>49</v>
      </c>
    </row>
    <row r="271" spans="1:6" outlineLevel="1">
      <c r="A271" s="191"/>
      <c r="B271" s="242" t="s">
        <v>1043</v>
      </c>
      <c r="C271" s="228" t="s">
        <v>1044</v>
      </c>
      <c r="D271" s="227" t="s">
        <v>1045</v>
      </c>
      <c r="E271" s="157" t="s">
        <v>1046</v>
      </c>
      <c r="F271" s="191" t="s">
        <v>49</v>
      </c>
    </row>
    <row r="272" spans="1:6" ht="28.5" outlineLevel="1">
      <c r="A272" s="191"/>
      <c r="B272" s="242" t="s">
        <v>1047</v>
      </c>
      <c r="C272" s="157" t="s">
        <v>1048</v>
      </c>
      <c r="D272" s="227" t="s">
        <v>1049</v>
      </c>
      <c r="E272" s="194" t="s">
        <v>1050</v>
      </c>
      <c r="F272" s="191" t="s">
        <v>318</v>
      </c>
    </row>
    <row r="273" spans="1:6" outlineLevel="1">
      <c r="A273" s="191"/>
      <c r="B273" s="242" t="s">
        <v>1051</v>
      </c>
      <c r="C273" s="157" t="s">
        <v>1052</v>
      </c>
      <c r="D273" s="227" t="s">
        <v>1053</v>
      </c>
      <c r="E273" s="157" t="s">
        <v>1054</v>
      </c>
      <c r="F273" s="191" t="s">
        <v>68</v>
      </c>
    </row>
    <row r="274" spans="1:6" outlineLevel="1">
      <c r="A274" s="191"/>
      <c r="B274" s="242" t="s">
        <v>1055</v>
      </c>
      <c r="C274" s="157" t="s">
        <v>1056</v>
      </c>
      <c r="D274" s="227" t="s">
        <v>1057</v>
      </c>
      <c r="E274" s="157" t="s">
        <v>1058</v>
      </c>
      <c r="F274" s="191" t="s">
        <v>106</v>
      </c>
    </row>
    <row r="275" spans="1:6" ht="28.5" outlineLevel="1">
      <c r="A275" s="191"/>
      <c r="B275" s="242" t="s">
        <v>1059</v>
      </c>
      <c r="C275" s="49" t="s">
        <v>1060</v>
      </c>
      <c r="D275" s="227" t="s">
        <v>1061</v>
      </c>
      <c r="E275" s="157" t="s">
        <v>1062</v>
      </c>
      <c r="F275" s="191" t="s">
        <v>68</v>
      </c>
    </row>
    <row r="276" spans="1:6" ht="28.5" outlineLevel="1">
      <c r="A276" s="191"/>
      <c r="B276" s="242" t="s">
        <v>1063</v>
      </c>
      <c r="C276" s="49" t="s">
        <v>1064</v>
      </c>
      <c r="D276" s="227" t="s">
        <v>1065</v>
      </c>
      <c r="E276" s="157" t="s">
        <v>1066</v>
      </c>
      <c r="F276" s="191" t="s">
        <v>68</v>
      </c>
    </row>
    <row r="277" spans="1:6" ht="28.5" outlineLevel="1">
      <c r="A277" s="191"/>
      <c r="B277" s="242" t="s">
        <v>1067</v>
      </c>
      <c r="C277" s="49" t="s">
        <v>1068</v>
      </c>
      <c r="D277" s="227" t="s">
        <v>1069</v>
      </c>
      <c r="E277" s="157" t="s">
        <v>1070</v>
      </c>
      <c r="F277" s="191" t="s">
        <v>68</v>
      </c>
    </row>
    <row r="278" spans="1:6" outlineLevel="1">
      <c r="A278" s="191"/>
      <c r="B278" s="242" t="s">
        <v>1071</v>
      </c>
      <c r="C278" s="49" t="s">
        <v>1072</v>
      </c>
      <c r="D278" s="227" t="s">
        <v>1073</v>
      </c>
      <c r="E278" s="157" t="s">
        <v>1074</v>
      </c>
      <c r="F278" s="191" t="s">
        <v>833</v>
      </c>
    </row>
    <row r="279" spans="1:6" ht="28.5" outlineLevel="1">
      <c r="A279" s="191"/>
      <c r="B279" s="242" t="s">
        <v>1075</v>
      </c>
      <c r="C279" s="157" t="s">
        <v>1076</v>
      </c>
      <c r="D279" s="227" t="s">
        <v>1077</v>
      </c>
      <c r="E279" s="194" t="s">
        <v>1078</v>
      </c>
      <c r="F279" s="191" t="s">
        <v>68</v>
      </c>
    </row>
    <row r="280" spans="1:6" ht="31.5" outlineLevel="1">
      <c r="A280" s="191"/>
      <c r="B280" s="242" t="s">
        <v>1079</v>
      </c>
      <c r="C280" s="157" t="s">
        <v>1080</v>
      </c>
      <c r="D280" s="227" t="s">
        <v>1081</v>
      </c>
      <c r="E280" s="157" t="s">
        <v>1082</v>
      </c>
      <c r="F280" s="191" t="s">
        <v>68</v>
      </c>
    </row>
    <row r="281" spans="1:6" outlineLevel="1">
      <c r="A281" s="191"/>
      <c r="B281" s="242" t="s">
        <v>1083</v>
      </c>
      <c r="C281" s="157" t="s">
        <v>1084</v>
      </c>
      <c r="D281" s="227" t="s">
        <v>1085</v>
      </c>
      <c r="E281" s="157" t="s">
        <v>1086</v>
      </c>
      <c r="F281" s="191" t="s">
        <v>68</v>
      </c>
    </row>
    <row r="282" spans="1:6" outlineLevel="1">
      <c r="A282" s="191"/>
      <c r="B282" s="242" t="s">
        <v>1087</v>
      </c>
      <c r="C282" s="157" t="s">
        <v>1088</v>
      </c>
      <c r="D282" s="227" t="s">
        <v>1089</v>
      </c>
      <c r="E282" s="157" t="s">
        <v>1090</v>
      </c>
      <c r="F282" s="191" t="s">
        <v>49</v>
      </c>
    </row>
    <row r="283" spans="1:6" outlineLevel="1">
      <c r="A283" s="191"/>
      <c r="B283" s="242" t="s">
        <v>1091</v>
      </c>
      <c r="C283" s="157" t="s">
        <v>1092</v>
      </c>
      <c r="D283" s="227" t="s">
        <v>1093</v>
      </c>
      <c r="E283" s="157" t="s">
        <v>1094</v>
      </c>
      <c r="F283" s="191" t="s">
        <v>68</v>
      </c>
    </row>
    <row r="284" spans="1:6" ht="28.5" outlineLevel="1">
      <c r="A284" s="191"/>
      <c r="B284" s="242" t="s">
        <v>1095</v>
      </c>
      <c r="C284" s="157" t="s">
        <v>1096</v>
      </c>
      <c r="D284" s="227" t="s">
        <v>1097</v>
      </c>
      <c r="E284" s="157" t="s">
        <v>1098</v>
      </c>
      <c r="F284" s="191" t="s">
        <v>68</v>
      </c>
    </row>
    <row r="285" spans="1:6" outlineLevel="1">
      <c r="A285" s="191"/>
      <c r="B285" s="242" t="s">
        <v>1099</v>
      </c>
      <c r="C285" s="157" t="s">
        <v>465</v>
      </c>
      <c r="D285" s="227" t="s">
        <v>1100</v>
      </c>
      <c r="E285" s="157" t="s">
        <v>1101</v>
      </c>
      <c r="F285" s="191" t="s">
        <v>49</v>
      </c>
    </row>
    <row r="286" spans="1:6" ht="28.5" outlineLevel="1">
      <c r="A286" s="191"/>
      <c r="B286" s="242" t="s">
        <v>1102</v>
      </c>
      <c r="C286" s="157" t="s">
        <v>1103</v>
      </c>
      <c r="D286" s="227" t="s">
        <v>1104</v>
      </c>
      <c r="E286" s="194" t="s">
        <v>1105</v>
      </c>
      <c r="F286" s="191" t="s">
        <v>68</v>
      </c>
    </row>
    <row r="287" spans="1:6" ht="30" outlineLevel="1">
      <c r="A287" s="191"/>
      <c r="B287" s="242" t="s">
        <v>1106</v>
      </c>
      <c r="C287" s="157" t="s">
        <v>1107</v>
      </c>
      <c r="D287" s="227" t="s">
        <v>1108</v>
      </c>
      <c r="E287" s="194" t="s">
        <v>1109</v>
      </c>
      <c r="F287" s="191" t="s">
        <v>68</v>
      </c>
    </row>
    <row r="288" spans="1:6" outlineLevel="1">
      <c r="A288" s="191"/>
      <c r="B288" s="242" t="s">
        <v>1110</v>
      </c>
      <c r="C288" s="157" t="s">
        <v>1111</v>
      </c>
      <c r="D288" s="227" t="s">
        <v>1112</v>
      </c>
      <c r="E288" s="157" t="s">
        <v>1113</v>
      </c>
      <c r="F288" s="191" t="s">
        <v>68</v>
      </c>
    </row>
    <row r="289" spans="1:8" ht="42.75" outlineLevel="1">
      <c r="A289" s="191"/>
      <c r="B289" s="242" t="s">
        <v>1114</v>
      </c>
      <c r="C289" s="157" t="s">
        <v>1115</v>
      </c>
      <c r="D289" s="227" t="s">
        <v>1116</v>
      </c>
      <c r="E289" s="157" t="s">
        <v>1117</v>
      </c>
      <c r="F289" s="191" t="s">
        <v>68</v>
      </c>
    </row>
    <row r="290" spans="1:8" ht="28.5" outlineLevel="1">
      <c r="A290" s="191"/>
      <c r="B290" s="242" t="s">
        <v>1118</v>
      </c>
      <c r="C290" s="157" t="s">
        <v>1119</v>
      </c>
      <c r="D290" s="227" t="s">
        <v>1120</v>
      </c>
      <c r="E290" s="157" t="s">
        <v>1121</v>
      </c>
      <c r="F290" s="191" t="s">
        <v>68</v>
      </c>
    </row>
    <row r="291" spans="1:8" ht="60" customHeight="1" outlineLevel="1">
      <c r="A291" s="191"/>
      <c r="B291" s="242" t="s">
        <v>1122</v>
      </c>
      <c r="C291" s="157" t="s">
        <v>1123</v>
      </c>
      <c r="D291" s="227" t="s">
        <v>1124</v>
      </c>
      <c r="E291" s="194" t="s">
        <v>1125</v>
      </c>
      <c r="F291" s="191" t="s">
        <v>373</v>
      </c>
    </row>
    <row r="292" spans="1:8" outlineLevel="1">
      <c r="A292" s="191"/>
      <c r="B292" s="242" t="s">
        <v>1126</v>
      </c>
      <c r="C292" s="157" t="s">
        <v>1127</v>
      </c>
      <c r="D292" s="227" t="s">
        <v>1128</v>
      </c>
      <c r="E292" s="157" t="s">
        <v>1129</v>
      </c>
      <c r="F292" s="191" t="s">
        <v>1130</v>
      </c>
    </row>
    <row r="293" spans="1:8" ht="128.25" outlineLevel="1">
      <c r="A293" s="191"/>
      <c r="B293" s="242" t="s">
        <v>1131</v>
      </c>
      <c r="C293" s="157" t="s">
        <v>1132</v>
      </c>
      <c r="D293" s="227" t="s">
        <v>1133</v>
      </c>
      <c r="E293" s="194" t="s">
        <v>1134</v>
      </c>
      <c r="F293" s="191" t="s">
        <v>373</v>
      </c>
    </row>
    <row r="294" spans="1:8" ht="31.5" outlineLevel="1">
      <c r="A294" s="191"/>
      <c r="B294" s="242" t="s">
        <v>1135</v>
      </c>
      <c r="C294" s="157" t="s">
        <v>1136</v>
      </c>
      <c r="D294" s="227" t="s">
        <v>1137</v>
      </c>
      <c r="E294" s="157" t="s">
        <v>1138</v>
      </c>
      <c r="F294" s="191" t="s">
        <v>68</v>
      </c>
    </row>
    <row r="295" spans="1:8" outlineLevel="1">
      <c r="A295" s="191"/>
      <c r="B295" s="242" t="s">
        <v>1139</v>
      </c>
      <c r="C295" s="157" t="s">
        <v>1140</v>
      </c>
      <c r="D295" s="227" t="s">
        <v>1141</v>
      </c>
      <c r="E295" s="157" t="s">
        <v>1142</v>
      </c>
      <c r="F295" s="191" t="s">
        <v>557</v>
      </c>
    </row>
    <row r="296" spans="1:8" outlineLevel="1">
      <c r="A296" s="191"/>
      <c r="B296" s="242" t="s">
        <v>1143</v>
      </c>
      <c r="C296" s="157" t="s">
        <v>1144</v>
      </c>
      <c r="D296" s="227" t="s">
        <v>1145</v>
      </c>
      <c r="E296" s="184" t="s">
        <v>1146</v>
      </c>
      <c r="F296" s="191" t="s">
        <v>29</v>
      </c>
    </row>
    <row r="297" spans="1:8" outlineLevel="1">
      <c r="A297" s="229"/>
      <c r="B297" s="245" t="s">
        <v>1147</v>
      </c>
      <c r="C297" s="211" t="s">
        <v>1148</v>
      </c>
      <c r="D297" s="230" t="s">
        <v>1149</v>
      </c>
      <c r="E297" s="211" t="s">
        <v>416</v>
      </c>
      <c r="F297" s="229" t="s">
        <v>363</v>
      </c>
    </row>
    <row r="298" spans="1:8" outlineLevel="1">
      <c r="A298" s="191"/>
      <c r="B298" s="242" t="s">
        <v>1150</v>
      </c>
      <c r="C298" s="157" t="s">
        <v>1151</v>
      </c>
      <c r="D298" s="227" t="s">
        <v>1152</v>
      </c>
      <c r="E298" s="157" t="s">
        <v>1153</v>
      </c>
      <c r="F298" s="191" t="s">
        <v>573</v>
      </c>
    </row>
    <row r="299" spans="1:8" ht="42.75">
      <c r="A299" s="190"/>
      <c r="B299" s="246" t="s">
        <v>1154</v>
      </c>
      <c r="C299" s="231" t="s">
        <v>1155</v>
      </c>
      <c r="D299" s="190" t="s">
        <v>1156</v>
      </c>
      <c r="E299" s="34" t="s">
        <v>1157</v>
      </c>
      <c r="F299" s="190" t="s">
        <v>68</v>
      </c>
    </row>
    <row r="300" spans="1:8" s="185" customFormat="1" ht="42.75">
      <c r="A300" s="196"/>
      <c r="B300" s="247" t="s">
        <v>1158</v>
      </c>
      <c r="C300" s="232" t="s">
        <v>1159</v>
      </c>
      <c r="D300" s="196" t="s">
        <v>1160</v>
      </c>
      <c r="E300" s="233" t="s">
        <v>1161</v>
      </c>
      <c r="F300" s="196" t="s">
        <v>110</v>
      </c>
      <c r="H300" s="1"/>
    </row>
    <row r="301" spans="1:8" s="185" customFormat="1" ht="42.75">
      <c r="A301" s="196"/>
      <c r="B301" s="247" t="s">
        <v>1162</v>
      </c>
      <c r="C301" s="232" t="s">
        <v>1163</v>
      </c>
      <c r="D301" s="196" t="s">
        <v>1164</v>
      </c>
      <c r="E301" s="233" t="s">
        <v>1165</v>
      </c>
      <c r="F301" s="196" t="s">
        <v>110</v>
      </c>
      <c r="H301" s="1"/>
    </row>
    <row r="302" spans="1:8" s="185" customFormat="1">
      <c r="A302" s="196"/>
      <c r="B302" s="247" t="s">
        <v>1166</v>
      </c>
      <c r="C302" s="232" t="s">
        <v>1167</v>
      </c>
      <c r="D302" s="196" t="s">
        <v>1168</v>
      </c>
      <c r="E302" s="233" t="s">
        <v>67</v>
      </c>
      <c r="F302" s="196" t="s">
        <v>110</v>
      </c>
      <c r="H302" s="1"/>
    </row>
    <row r="303" spans="1:8" s="185" customFormat="1" ht="57">
      <c r="A303" s="196"/>
      <c r="B303" s="247" t="s">
        <v>1169</v>
      </c>
      <c r="C303" s="232" t="s">
        <v>1170</v>
      </c>
      <c r="D303" s="196" t="s">
        <v>1171</v>
      </c>
      <c r="E303" s="233" t="s">
        <v>1172</v>
      </c>
      <c r="F303" s="196" t="s">
        <v>68</v>
      </c>
      <c r="H303" s="1"/>
    </row>
    <row r="304" spans="1:8" s="187" customFormat="1">
      <c r="A304" s="219"/>
      <c r="B304" s="248" t="s">
        <v>1173</v>
      </c>
      <c r="C304" s="234" t="s">
        <v>1174</v>
      </c>
      <c r="D304" s="219" t="s">
        <v>1175</v>
      </c>
      <c r="E304" s="127" t="s">
        <v>1176</v>
      </c>
      <c r="F304" s="219" t="s">
        <v>68</v>
      </c>
      <c r="H304" s="1"/>
    </row>
    <row r="305" spans="1:8" s="185" customFormat="1" ht="28.5">
      <c r="A305" s="196"/>
      <c r="B305" s="247" t="s">
        <v>1177</v>
      </c>
      <c r="C305" s="232" t="s">
        <v>1178</v>
      </c>
      <c r="D305" s="196" t="s">
        <v>1179</v>
      </c>
      <c r="E305" s="233" t="s">
        <v>1180</v>
      </c>
      <c r="F305" s="196" t="s">
        <v>363</v>
      </c>
      <c r="H305" s="1"/>
    </row>
    <row r="306" spans="1:8">
      <c r="A306" s="73"/>
      <c r="B306" s="249" t="s">
        <v>1181</v>
      </c>
      <c r="C306" s="194" t="s">
        <v>1182</v>
      </c>
      <c r="D306" s="235" t="s">
        <v>1183</v>
      </c>
      <c r="E306" s="194" t="s">
        <v>1184</v>
      </c>
      <c r="F306" s="197" t="s">
        <v>68</v>
      </c>
    </row>
    <row r="307" spans="1:8">
      <c r="A307" s="73"/>
      <c r="B307" s="249" t="s">
        <v>1185</v>
      </c>
      <c r="C307" s="194" t="s">
        <v>1186</v>
      </c>
      <c r="D307" s="235" t="s">
        <v>1187</v>
      </c>
      <c r="E307" s="194" t="s">
        <v>1188</v>
      </c>
      <c r="F307" s="197" t="s">
        <v>1189</v>
      </c>
    </row>
    <row r="308" spans="1:8">
      <c r="A308" s="73"/>
      <c r="B308" s="249" t="s">
        <v>1190</v>
      </c>
      <c r="C308" s="194" t="s">
        <v>1191</v>
      </c>
      <c r="D308" s="235" t="s">
        <v>1192</v>
      </c>
      <c r="E308" s="194" t="s">
        <v>1193</v>
      </c>
      <c r="F308" s="197" t="s">
        <v>68</v>
      </c>
    </row>
    <row r="309" spans="1:8" ht="42.75">
      <c r="A309" s="73"/>
      <c r="B309" s="249" t="s">
        <v>1194</v>
      </c>
      <c r="C309" s="194" t="s">
        <v>1195</v>
      </c>
      <c r="D309" s="235" t="s">
        <v>1196</v>
      </c>
      <c r="E309" s="194" t="s">
        <v>1197</v>
      </c>
      <c r="F309" s="197" t="s">
        <v>68</v>
      </c>
    </row>
    <row r="310" spans="1:8">
      <c r="A310" s="73"/>
      <c r="B310" s="249" t="s">
        <v>1198</v>
      </c>
      <c r="C310" s="194" t="s">
        <v>1199</v>
      </c>
      <c r="D310" s="235" t="s">
        <v>1200</v>
      </c>
      <c r="E310" s="194" t="s">
        <v>1201</v>
      </c>
      <c r="F310" s="197" t="s">
        <v>681</v>
      </c>
    </row>
    <row r="311" spans="1:8">
      <c r="A311" s="73"/>
      <c r="B311" s="249" t="s">
        <v>1202</v>
      </c>
      <c r="C311" s="194" t="s">
        <v>1203</v>
      </c>
      <c r="D311" s="235" t="s">
        <v>1204</v>
      </c>
      <c r="E311" s="194" t="s">
        <v>1205</v>
      </c>
      <c r="F311" s="197" t="s">
        <v>1206</v>
      </c>
    </row>
    <row r="312" spans="1:8" ht="28.5">
      <c r="A312" s="73"/>
      <c r="B312" s="249" t="s">
        <v>1207</v>
      </c>
      <c r="C312" s="194" t="s">
        <v>1208</v>
      </c>
      <c r="D312" s="235" t="s">
        <v>1209</v>
      </c>
      <c r="E312" s="194" t="s">
        <v>1210</v>
      </c>
      <c r="F312" s="197" t="s">
        <v>68</v>
      </c>
    </row>
    <row r="313" spans="1:8">
      <c r="A313" s="73"/>
      <c r="B313" s="249" t="s">
        <v>1211</v>
      </c>
      <c r="C313" s="194" t="s">
        <v>1212</v>
      </c>
      <c r="D313" s="235" t="s">
        <v>1213</v>
      </c>
      <c r="E313" s="194" t="s">
        <v>1214</v>
      </c>
      <c r="F313" s="197" t="s">
        <v>68</v>
      </c>
    </row>
    <row r="314" spans="1:8">
      <c r="B314" s="249" t="s">
        <v>1215</v>
      </c>
      <c r="C314" s="194" t="s">
        <v>1216</v>
      </c>
      <c r="D314" s="235" t="s">
        <v>1217</v>
      </c>
      <c r="E314" s="194" t="s">
        <v>1218</v>
      </c>
      <c r="F314" s="197" t="s">
        <v>68</v>
      </c>
    </row>
    <row r="315" spans="1:8" ht="42.75">
      <c r="A315" s="190"/>
      <c r="B315" s="249" t="s">
        <v>1219</v>
      </c>
      <c r="C315" s="194" t="s">
        <v>1220</v>
      </c>
      <c r="D315" s="235" t="s">
        <v>1221</v>
      </c>
      <c r="E315" s="194" t="s">
        <v>1222</v>
      </c>
      <c r="F315" s="197" t="s">
        <v>295</v>
      </c>
    </row>
    <row r="316" spans="1:8">
      <c r="A316" s="190"/>
      <c r="B316" s="249" t="s">
        <v>1223</v>
      </c>
      <c r="C316" s="194" t="s">
        <v>1224</v>
      </c>
      <c r="D316" s="235" t="s">
        <v>1225</v>
      </c>
      <c r="E316" s="194" t="s">
        <v>1226</v>
      </c>
      <c r="F316" s="197" t="s">
        <v>68</v>
      </c>
    </row>
    <row r="317" spans="1:8">
      <c r="A317" s="190"/>
      <c r="B317" s="249" t="s">
        <v>1227</v>
      </c>
      <c r="C317" s="194" t="s">
        <v>1228</v>
      </c>
      <c r="D317" s="235" t="s">
        <v>1229</v>
      </c>
      <c r="E317" s="194" t="s">
        <v>1230</v>
      </c>
      <c r="F317" s="197" t="s">
        <v>286</v>
      </c>
    </row>
    <row r="318" spans="1:8" ht="85.5">
      <c r="A318" s="190"/>
      <c r="B318" s="249" t="s">
        <v>1231</v>
      </c>
      <c r="C318" s="194" t="s">
        <v>1232</v>
      </c>
      <c r="D318" s="235" t="s">
        <v>1233</v>
      </c>
      <c r="E318" s="194" t="s">
        <v>1234</v>
      </c>
      <c r="F318" s="197" t="s">
        <v>68</v>
      </c>
    </row>
    <row r="319" spans="1:8" ht="409.5">
      <c r="A319" s="190"/>
      <c r="B319" s="249" t="s">
        <v>1235</v>
      </c>
      <c r="C319" s="194" t="s">
        <v>1236</v>
      </c>
      <c r="D319" s="235" t="s">
        <v>1237</v>
      </c>
      <c r="E319" s="194" t="s">
        <v>1238</v>
      </c>
      <c r="F319" s="197" t="s">
        <v>68</v>
      </c>
    </row>
    <row r="320" spans="1:8" ht="142.5">
      <c r="A320" s="190"/>
      <c r="B320" s="249" t="s">
        <v>1239</v>
      </c>
      <c r="C320" s="194" t="s">
        <v>1240</v>
      </c>
      <c r="D320" s="235" t="s">
        <v>1241</v>
      </c>
      <c r="E320" s="194" t="s">
        <v>1242</v>
      </c>
      <c r="F320" s="197" t="s">
        <v>106</v>
      </c>
    </row>
    <row r="321" spans="1:6" ht="114">
      <c r="A321" s="190"/>
      <c r="B321" s="249" t="s">
        <v>1243</v>
      </c>
      <c r="C321" s="194" t="s">
        <v>1244</v>
      </c>
      <c r="D321" s="235" t="s">
        <v>1245</v>
      </c>
      <c r="E321" s="194" t="s">
        <v>1246</v>
      </c>
      <c r="F321" s="197" t="s">
        <v>68</v>
      </c>
    </row>
    <row r="322" spans="1:6">
      <c r="A322" s="190"/>
      <c r="B322" s="249" t="s">
        <v>1247</v>
      </c>
      <c r="C322" s="194" t="s">
        <v>1248</v>
      </c>
      <c r="D322" s="235" t="s">
        <v>1249</v>
      </c>
      <c r="E322" s="194" t="s">
        <v>1250</v>
      </c>
      <c r="F322" s="197" t="s">
        <v>1251</v>
      </c>
    </row>
    <row r="323" spans="1:6">
      <c r="A323" s="190"/>
      <c r="B323" s="249" t="s">
        <v>1252</v>
      </c>
      <c r="C323" s="194" t="s">
        <v>1253</v>
      </c>
      <c r="D323" s="235" t="s">
        <v>1254</v>
      </c>
      <c r="E323" s="194" t="s">
        <v>1255</v>
      </c>
      <c r="F323" s="197" t="s">
        <v>1256</v>
      </c>
    </row>
    <row r="324" spans="1:6" ht="42.75">
      <c r="A324" s="190"/>
      <c r="B324" s="249" t="s">
        <v>1257</v>
      </c>
      <c r="C324" s="194" t="s">
        <v>1258</v>
      </c>
      <c r="D324" s="235" t="s">
        <v>1259</v>
      </c>
      <c r="E324" s="194" t="s">
        <v>1260</v>
      </c>
      <c r="F324" s="197" t="s">
        <v>68</v>
      </c>
    </row>
    <row r="325" spans="1:6">
      <c r="A325" s="190"/>
      <c r="B325" s="249" t="s">
        <v>1261</v>
      </c>
      <c r="C325" s="194" t="s">
        <v>1262</v>
      </c>
      <c r="D325" s="235" t="s">
        <v>1263</v>
      </c>
      <c r="E325" s="194" t="s">
        <v>1264</v>
      </c>
      <c r="F325" s="197" t="s">
        <v>681</v>
      </c>
    </row>
    <row r="326" spans="1:6">
      <c r="A326" s="190"/>
      <c r="B326" s="249" t="s">
        <v>1265</v>
      </c>
      <c r="C326" s="194" t="s">
        <v>1266</v>
      </c>
      <c r="D326" s="235" t="s">
        <v>1267</v>
      </c>
      <c r="E326" s="194" t="s">
        <v>1268</v>
      </c>
      <c r="F326" s="197" t="s">
        <v>619</v>
      </c>
    </row>
    <row r="327" spans="1:6" ht="171">
      <c r="A327" s="190"/>
      <c r="B327" s="249" t="s">
        <v>1269</v>
      </c>
      <c r="C327" s="194" t="s">
        <v>1270</v>
      </c>
      <c r="D327" s="235" t="s">
        <v>1271</v>
      </c>
      <c r="E327" s="194" t="s">
        <v>1272</v>
      </c>
      <c r="F327" s="197" t="s">
        <v>286</v>
      </c>
    </row>
    <row r="328" spans="1:6">
      <c r="A328" s="190"/>
      <c r="B328" s="249" t="s">
        <v>1273</v>
      </c>
      <c r="C328" s="194" t="s">
        <v>1274</v>
      </c>
      <c r="D328" s="235" t="s">
        <v>1275</v>
      </c>
      <c r="E328" s="194" t="s">
        <v>1276</v>
      </c>
      <c r="F328" s="197" t="s">
        <v>619</v>
      </c>
    </row>
    <row r="329" spans="1:6">
      <c r="A329" s="190"/>
      <c r="B329" s="249" t="s">
        <v>1277</v>
      </c>
      <c r="C329" s="194" t="s">
        <v>1278</v>
      </c>
      <c r="D329" s="235" t="s">
        <v>1279</v>
      </c>
      <c r="E329" s="194" t="s">
        <v>1280</v>
      </c>
      <c r="F329" s="197" t="s">
        <v>619</v>
      </c>
    </row>
    <row r="330" spans="1:6">
      <c r="A330" s="190"/>
      <c r="B330" s="249" t="s">
        <v>1281</v>
      </c>
      <c r="C330" s="194" t="s">
        <v>1282</v>
      </c>
      <c r="D330" s="235" t="s">
        <v>1283</v>
      </c>
      <c r="E330" s="194" t="s">
        <v>1284</v>
      </c>
      <c r="F330" s="197" t="s">
        <v>619</v>
      </c>
    </row>
    <row r="331" spans="1:6" ht="28.5">
      <c r="A331" s="190"/>
      <c r="B331" s="249" t="s">
        <v>1285</v>
      </c>
      <c r="C331" s="194" t="s">
        <v>1286</v>
      </c>
      <c r="D331" s="235" t="s">
        <v>1287</v>
      </c>
      <c r="E331" s="194" t="s">
        <v>1288</v>
      </c>
      <c r="F331" s="197" t="s">
        <v>619</v>
      </c>
    </row>
    <row r="332" spans="1:6">
      <c r="A332" s="190"/>
      <c r="B332" s="249" t="s">
        <v>1289</v>
      </c>
      <c r="C332" s="194" t="s">
        <v>1290</v>
      </c>
      <c r="D332" s="235" t="s">
        <v>1291</v>
      </c>
      <c r="E332" s="194" t="s">
        <v>1292</v>
      </c>
      <c r="F332" s="197" t="s">
        <v>1293</v>
      </c>
    </row>
    <row r="333" spans="1:6" ht="42.75">
      <c r="A333" s="190"/>
      <c r="B333" s="249" t="s">
        <v>1294</v>
      </c>
      <c r="C333" s="194" t="s">
        <v>1295</v>
      </c>
      <c r="D333" s="235" t="s">
        <v>1296</v>
      </c>
      <c r="E333" s="194" t="s">
        <v>1297</v>
      </c>
      <c r="F333" s="197" t="s">
        <v>68</v>
      </c>
    </row>
    <row r="334" spans="1:6" ht="28.5">
      <c r="A334" s="190"/>
      <c r="B334" s="249" t="s">
        <v>1298</v>
      </c>
      <c r="C334" s="194" t="s">
        <v>1299</v>
      </c>
      <c r="D334" s="235" t="s">
        <v>1300</v>
      </c>
      <c r="E334" s="194" t="s">
        <v>1301</v>
      </c>
      <c r="F334" s="197" t="s">
        <v>68</v>
      </c>
    </row>
    <row r="335" spans="1:6">
      <c r="A335" s="190"/>
      <c r="B335" s="249" t="s">
        <v>1302</v>
      </c>
      <c r="C335" s="194" t="s">
        <v>1303</v>
      </c>
      <c r="D335" s="235" t="s">
        <v>1304</v>
      </c>
      <c r="E335" s="194" t="s">
        <v>1305</v>
      </c>
      <c r="F335" s="197" t="s">
        <v>68</v>
      </c>
    </row>
    <row r="336" spans="1:6" ht="128.25">
      <c r="A336" s="190"/>
      <c r="B336" s="249" t="s">
        <v>1306</v>
      </c>
      <c r="C336" s="194" t="s">
        <v>1307</v>
      </c>
      <c r="D336" s="235" t="s">
        <v>1308</v>
      </c>
      <c r="E336" s="194" t="s">
        <v>1309</v>
      </c>
      <c r="F336" s="197" t="s">
        <v>295</v>
      </c>
    </row>
    <row r="337" spans="1:6">
      <c r="A337" s="190"/>
      <c r="B337" s="249" t="s">
        <v>1310</v>
      </c>
      <c r="C337" s="194" t="s">
        <v>1311</v>
      </c>
      <c r="D337" s="235" t="s">
        <v>1312</v>
      </c>
      <c r="E337" s="194" t="s">
        <v>1313</v>
      </c>
      <c r="F337" s="197" t="s">
        <v>68</v>
      </c>
    </row>
    <row r="338" spans="1:6">
      <c r="A338" s="190"/>
      <c r="B338" s="249" t="s">
        <v>1314</v>
      </c>
      <c r="C338" s="194" t="s">
        <v>1315</v>
      </c>
      <c r="D338" s="235" t="s">
        <v>1316</v>
      </c>
      <c r="E338" s="194" t="s">
        <v>1317</v>
      </c>
      <c r="F338" s="197" t="s">
        <v>1318</v>
      </c>
    </row>
    <row r="339" spans="1:6" ht="42.75">
      <c r="A339" s="190"/>
      <c r="B339" s="249" t="s">
        <v>1319</v>
      </c>
      <c r="C339" s="194" t="s">
        <v>1320</v>
      </c>
      <c r="D339" s="235" t="s">
        <v>1321</v>
      </c>
      <c r="E339" s="194" t="s">
        <v>1322</v>
      </c>
      <c r="F339" s="197" t="s">
        <v>68</v>
      </c>
    </row>
    <row r="340" spans="1:6">
      <c r="A340" s="190"/>
      <c r="B340" s="249" t="s">
        <v>1323</v>
      </c>
      <c r="C340" s="194" t="s">
        <v>1324</v>
      </c>
      <c r="D340" s="235" t="s">
        <v>1325</v>
      </c>
      <c r="E340" s="194" t="s">
        <v>1326</v>
      </c>
      <c r="F340" s="197" t="s">
        <v>1327</v>
      </c>
    </row>
    <row r="341" spans="1:6" ht="31.5">
      <c r="A341" s="190"/>
      <c r="B341" s="249" t="s">
        <v>1328</v>
      </c>
      <c r="C341" s="194" t="s">
        <v>1329</v>
      </c>
      <c r="D341" s="235" t="s">
        <v>1330</v>
      </c>
      <c r="E341" s="194" t="s">
        <v>1331</v>
      </c>
      <c r="F341" s="197" t="s">
        <v>295</v>
      </c>
    </row>
    <row r="342" spans="1:6" ht="57">
      <c r="A342" s="190"/>
      <c r="B342" s="249" t="s">
        <v>1332</v>
      </c>
      <c r="C342" s="194" t="s">
        <v>1333</v>
      </c>
      <c r="D342" s="235" t="s">
        <v>1334</v>
      </c>
      <c r="E342" s="194" t="s">
        <v>1335</v>
      </c>
      <c r="F342" s="197" t="s">
        <v>68</v>
      </c>
    </row>
    <row r="343" spans="1:6" ht="28.5">
      <c r="A343" s="190"/>
      <c r="B343" s="249" t="s">
        <v>1336</v>
      </c>
      <c r="C343" s="194" t="s">
        <v>1337</v>
      </c>
      <c r="D343" s="235" t="s">
        <v>1338</v>
      </c>
      <c r="E343" s="194" t="s">
        <v>1339</v>
      </c>
      <c r="F343" s="197" t="s">
        <v>68</v>
      </c>
    </row>
    <row r="344" spans="1:6" ht="71.25">
      <c r="A344" s="190"/>
      <c r="B344" s="249" t="s">
        <v>1340</v>
      </c>
      <c r="C344" s="194" t="s">
        <v>1341</v>
      </c>
      <c r="D344" s="235" t="s">
        <v>1342</v>
      </c>
      <c r="E344" s="194" t="s">
        <v>1343</v>
      </c>
      <c r="F344" s="197" t="s">
        <v>106</v>
      </c>
    </row>
    <row r="345" spans="1:6" ht="114">
      <c r="A345" s="190"/>
      <c r="B345" s="249" t="s">
        <v>1344</v>
      </c>
      <c r="C345" s="194" t="s">
        <v>1345</v>
      </c>
      <c r="D345" s="235" t="s">
        <v>1346</v>
      </c>
      <c r="E345" s="194" t="s">
        <v>1347</v>
      </c>
      <c r="F345" s="197" t="s">
        <v>68</v>
      </c>
    </row>
    <row r="346" spans="1:6" ht="228">
      <c r="A346" s="190"/>
      <c r="B346" s="249" t="s">
        <v>1348</v>
      </c>
      <c r="C346" s="194" t="s">
        <v>1349</v>
      </c>
      <c r="D346" s="235" t="s">
        <v>1350</v>
      </c>
      <c r="E346" s="194" t="s">
        <v>1351</v>
      </c>
      <c r="F346" s="197" t="s">
        <v>295</v>
      </c>
    </row>
    <row r="347" spans="1:6" ht="28.5">
      <c r="A347" s="190"/>
      <c r="B347" s="249" t="s">
        <v>1352</v>
      </c>
      <c r="C347" s="194" t="s">
        <v>1353</v>
      </c>
      <c r="D347" s="235" t="s">
        <v>1354</v>
      </c>
      <c r="E347" s="194" t="s">
        <v>1355</v>
      </c>
      <c r="F347" s="197" t="s">
        <v>1356</v>
      </c>
    </row>
    <row r="348" spans="1:6" ht="28.5">
      <c r="A348" s="190"/>
      <c r="B348" s="249" t="s">
        <v>1357</v>
      </c>
      <c r="C348" s="194" t="s">
        <v>1358</v>
      </c>
      <c r="D348" s="235" t="s">
        <v>1359</v>
      </c>
      <c r="E348" s="194" t="s">
        <v>1360</v>
      </c>
      <c r="F348" s="197" t="s">
        <v>68</v>
      </c>
    </row>
    <row r="349" spans="1:6">
      <c r="A349" s="190"/>
      <c r="B349" s="249" t="s">
        <v>1361</v>
      </c>
      <c r="C349" s="194" t="s">
        <v>1362</v>
      </c>
      <c r="D349" s="235" t="s">
        <v>1363</v>
      </c>
      <c r="E349" s="194" t="s">
        <v>1364</v>
      </c>
      <c r="F349" s="197" t="s">
        <v>68</v>
      </c>
    </row>
    <row r="350" spans="1:6" ht="28.5">
      <c r="A350" s="190"/>
      <c r="B350" s="249" t="s">
        <v>1365</v>
      </c>
      <c r="C350" s="194" t="s">
        <v>1366</v>
      </c>
      <c r="D350" s="235" t="s">
        <v>1367</v>
      </c>
      <c r="E350" s="194" t="s">
        <v>1368</v>
      </c>
      <c r="F350" s="197" t="s">
        <v>68</v>
      </c>
    </row>
    <row r="351" spans="1:6" ht="71.25">
      <c r="A351" s="190"/>
      <c r="B351" s="249" t="s">
        <v>1369</v>
      </c>
      <c r="C351" s="194" t="s">
        <v>1370</v>
      </c>
      <c r="D351" s="235" t="s">
        <v>1371</v>
      </c>
      <c r="E351" s="194" t="s">
        <v>1372</v>
      </c>
      <c r="F351" s="197" t="s">
        <v>68</v>
      </c>
    </row>
    <row r="352" spans="1:6" ht="31.5">
      <c r="A352" s="190"/>
      <c r="B352" s="249" t="s">
        <v>1373</v>
      </c>
      <c r="C352" s="194" t="s">
        <v>1374</v>
      </c>
      <c r="D352" s="235" t="s">
        <v>1375</v>
      </c>
      <c r="E352" s="194" t="s">
        <v>1376</v>
      </c>
      <c r="F352" s="197" t="s">
        <v>39</v>
      </c>
    </row>
    <row r="353" spans="1:6">
      <c r="A353" s="190"/>
      <c r="B353" s="249" t="s">
        <v>1377</v>
      </c>
      <c r="C353" s="194" t="s">
        <v>1378</v>
      </c>
      <c r="D353" s="235" t="s">
        <v>1379</v>
      </c>
      <c r="E353" s="194" t="s">
        <v>1380</v>
      </c>
      <c r="F353" s="197" t="s">
        <v>619</v>
      </c>
    </row>
    <row r="354" spans="1:6">
      <c r="A354" s="190"/>
      <c r="B354" s="249" t="s">
        <v>1381</v>
      </c>
      <c r="C354" s="194" t="s">
        <v>1382</v>
      </c>
      <c r="D354" s="235" t="s">
        <v>1383</v>
      </c>
      <c r="E354" s="194" t="s">
        <v>1384</v>
      </c>
      <c r="F354" s="197" t="s">
        <v>68</v>
      </c>
    </row>
    <row r="355" spans="1:6" ht="28.5">
      <c r="A355" s="190"/>
      <c r="B355" s="249" t="s">
        <v>1385</v>
      </c>
      <c r="C355" s="194" t="s">
        <v>1386</v>
      </c>
      <c r="D355" s="235" t="s">
        <v>1387</v>
      </c>
      <c r="E355" s="194" t="s">
        <v>1388</v>
      </c>
      <c r="F355" s="197" t="s">
        <v>68</v>
      </c>
    </row>
    <row r="356" spans="1:6">
      <c r="A356" s="190"/>
      <c r="B356" s="249" t="s">
        <v>1389</v>
      </c>
      <c r="C356" s="194" t="s">
        <v>1390</v>
      </c>
      <c r="D356" s="235" t="s">
        <v>1391</v>
      </c>
      <c r="E356" s="194" t="s">
        <v>1392</v>
      </c>
      <c r="F356" s="197" t="s">
        <v>1393</v>
      </c>
    </row>
    <row r="357" spans="1:6" ht="28.5">
      <c r="A357" s="190"/>
      <c r="B357" s="249" t="s">
        <v>1394</v>
      </c>
      <c r="C357" s="194" t="s">
        <v>1395</v>
      </c>
      <c r="D357" s="235" t="s">
        <v>1396</v>
      </c>
      <c r="E357" s="194" t="s">
        <v>1397</v>
      </c>
      <c r="F357" s="197" t="s">
        <v>68</v>
      </c>
    </row>
    <row r="358" spans="1:6">
      <c r="A358" s="190"/>
      <c r="B358" s="249" t="s">
        <v>1398</v>
      </c>
      <c r="C358" s="194" t="s">
        <v>1399</v>
      </c>
      <c r="D358" s="235" t="s">
        <v>1400</v>
      </c>
      <c r="E358" s="194" t="s">
        <v>1401</v>
      </c>
      <c r="F358" s="197" t="s">
        <v>68</v>
      </c>
    </row>
    <row r="359" spans="1:6" ht="28.5">
      <c r="A359" s="190"/>
      <c r="B359" s="249" t="s">
        <v>1402</v>
      </c>
      <c r="C359" s="194" t="s">
        <v>1403</v>
      </c>
      <c r="D359" s="235" t="s">
        <v>1404</v>
      </c>
      <c r="E359" s="194" t="s">
        <v>1405</v>
      </c>
      <c r="F359" s="197" t="s">
        <v>68</v>
      </c>
    </row>
    <row r="360" spans="1:6">
      <c r="A360" s="190"/>
      <c r="B360" s="249" t="s">
        <v>1406</v>
      </c>
      <c r="C360" s="194" t="s">
        <v>1407</v>
      </c>
      <c r="D360" s="235" t="s">
        <v>1408</v>
      </c>
      <c r="E360" s="194" t="s">
        <v>1409</v>
      </c>
      <c r="F360" s="197" t="s">
        <v>68</v>
      </c>
    </row>
    <row r="361" spans="1:6" ht="42.75">
      <c r="A361" s="190"/>
      <c r="B361" s="249" t="s">
        <v>1410</v>
      </c>
      <c r="C361" s="194" t="s">
        <v>1411</v>
      </c>
      <c r="D361" s="235" t="s">
        <v>1412</v>
      </c>
      <c r="E361" s="194" t="s">
        <v>1413</v>
      </c>
      <c r="F361" s="197" t="s">
        <v>295</v>
      </c>
    </row>
    <row r="362" spans="1:6">
      <c r="A362" s="190"/>
      <c r="B362" s="249" t="s">
        <v>1414</v>
      </c>
      <c r="C362" s="194" t="s">
        <v>1415</v>
      </c>
      <c r="D362" s="235" t="s">
        <v>1416</v>
      </c>
      <c r="E362" s="194" t="s">
        <v>1417</v>
      </c>
      <c r="F362" s="197" t="s">
        <v>68</v>
      </c>
    </row>
    <row r="363" spans="1:6">
      <c r="A363" s="190"/>
      <c r="B363" s="249" t="s">
        <v>1418</v>
      </c>
      <c r="C363" s="194" t="s">
        <v>1419</v>
      </c>
      <c r="D363" s="235" t="s">
        <v>1420</v>
      </c>
      <c r="E363" s="194" t="s">
        <v>1421</v>
      </c>
      <c r="F363" s="197" t="s">
        <v>68</v>
      </c>
    </row>
    <row r="364" spans="1:6" ht="28.5">
      <c r="A364" s="190"/>
      <c r="B364" s="249" t="s">
        <v>1422</v>
      </c>
      <c r="C364" s="194" t="s">
        <v>1423</v>
      </c>
      <c r="D364" s="235" t="s">
        <v>1424</v>
      </c>
      <c r="E364" s="194" t="s">
        <v>1425</v>
      </c>
      <c r="F364" s="197" t="s">
        <v>68</v>
      </c>
    </row>
    <row r="365" spans="1:6">
      <c r="A365" s="190"/>
      <c r="B365" s="249" t="s">
        <v>1426</v>
      </c>
      <c r="C365" s="194" t="s">
        <v>1427</v>
      </c>
      <c r="D365" s="235" t="s">
        <v>1428</v>
      </c>
      <c r="E365" s="194" t="s">
        <v>1429</v>
      </c>
      <c r="F365" s="197" t="s">
        <v>68</v>
      </c>
    </row>
    <row r="366" spans="1:6" ht="28.5">
      <c r="A366" s="190"/>
      <c r="B366" s="249" t="s">
        <v>1430</v>
      </c>
      <c r="C366" s="194" t="s">
        <v>1431</v>
      </c>
      <c r="D366" s="235" t="s">
        <v>1432</v>
      </c>
      <c r="E366" s="194" t="s">
        <v>1433</v>
      </c>
      <c r="F366" s="197" t="s">
        <v>68</v>
      </c>
    </row>
    <row r="367" spans="1:6">
      <c r="A367" s="190"/>
      <c r="B367" s="249" t="s">
        <v>1434</v>
      </c>
      <c r="C367" s="194" t="s">
        <v>1435</v>
      </c>
      <c r="D367" s="235" t="s">
        <v>1436</v>
      </c>
      <c r="E367" s="194" t="s">
        <v>1437</v>
      </c>
      <c r="F367" s="197" t="s">
        <v>68</v>
      </c>
    </row>
    <row r="368" spans="1:6" ht="31.5">
      <c r="A368" s="190"/>
      <c r="B368" s="249" t="s">
        <v>1438</v>
      </c>
      <c r="C368" s="194" t="s">
        <v>1439</v>
      </c>
      <c r="D368" s="235" t="s">
        <v>1440</v>
      </c>
      <c r="E368" s="194" t="s">
        <v>1441</v>
      </c>
      <c r="F368" s="197" t="s">
        <v>68</v>
      </c>
    </row>
    <row r="369" spans="1:6" ht="99.75">
      <c r="A369" s="190"/>
      <c r="B369" s="250" t="s">
        <v>1442</v>
      </c>
      <c r="C369" s="236" t="s">
        <v>1443</v>
      </c>
      <c r="D369" s="237" t="s">
        <v>1444</v>
      </c>
      <c r="E369" s="236" t="s">
        <v>1445</v>
      </c>
      <c r="F369" s="238" t="s">
        <v>106</v>
      </c>
    </row>
    <row r="370" spans="1:6" ht="185.25">
      <c r="A370" s="190"/>
      <c r="B370" s="249" t="s">
        <v>1446</v>
      </c>
      <c r="C370" s="194" t="s">
        <v>1447</v>
      </c>
      <c r="D370" s="235" t="s">
        <v>1448</v>
      </c>
      <c r="E370" s="194" t="s">
        <v>1449</v>
      </c>
      <c r="F370" s="197" t="s">
        <v>68</v>
      </c>
    </row>
  </sheetData>
  <mergeCells count="7">
    <mergeCell ref="F4:F5"/>
    <mergeCell ref="A2:F3"/>
    <mergeCell ref="A4:A5"/>
    <mergeCell ref="B4:B5"/>
    <mergeCell ref="C4:C5"/>
    <mergeCell ref="D4:D5"/>
    <mergeCell ref="E4:E5"/>
  </mergeCells>
  <phoneticPr fontId="21" type="noConversion"/>
  <pageMargins left="0.75" right="0.75" top="1" bottom="1" header="0.51041666666666696" footer="0.51041666666666696"/>
  <pageSetup paperSize="9" scale="50"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934"/>
  <sheetViews>
    <sheetView showGridLines="0" view="pageBreakPreview" zoomScaleNormal="75" zoomScaleSheetLayoutView="100" workbookViewId="0">
      <pane ySplit="5" topLeftCell="A6" activePane="bottomLeft" state="frozenSplit"/>
      <selection pane="bottomLeft" activeCell="C1" sqref="A1:XFD1048576"/>
    </sheetView>
  </sheetViews>
  <sheetFormatPr defaultColWidth="9" defaultRowHeight="15.75" outlineLevelRow="1"/>
  <cols>
    <col min="1" max="1" width="18.25" style="41" customWidth="1"/>
    <col min="2" max="2" width="9.375" style="42" customWidth="1"/>
    <col min="3" max="3" width="19.5" style="41" customWidth="1"/>
    <col min="4" max="4" width="29.375" style="41" customWidth="1"/>
    <col min="5" max="5" width="7.375" style="42" customWidth="1"/>
    <col min="6" max="6" width="16.75" style="41" customWidth="1"/>
    <col min="7" max="7" width="11.5" style="43" customWidth="1"/>
    <col min="8" max="8" width="14.75" style="41" customWidth="1"/>
    <col min="9" max="9" width="11.5" style="41" customWidth="1"/>
    <col min="10" max="10" width="45.25" style="41" customWidth="1"/>
    <col min="11" max="11" width="9.875" style="41" customWidth="1"/>
    <col min="12" max="12" width="42.5" style="44" customWidth="1"/>
    <col min="13" max="13" width="9.625" style="45" customWidth="1"/>
    <col min="14" max="14" width="10.5" style="46" customWidth="1"/>
    <col min="15" max="15" width="18.875" style="47" customWidth="1"/>
    <col min="16" max="16384" width="9" style="3"/>
  </cols>
  <sheetData>
    <row r="1" spans="1:15">
      <c r="F1" s="48"/>
      <c r="G1" s="48"/>
      <c r="K1" s="48"/>
    </row>
    <row r="2" spans="1:15">
      <c r="A2" s="272" t="s">
        <v>1450</v>
      </c>
      <c r="B2" s="272"/>
      <c r="C2" s="272"/>
      <c r="D2" s="272"/>
      <c r="E2" s="272"/>
      <c r="F2" s="272"/>
      <c r="G2" s="272"/>
      <c r="H2" s="272"/>
      <c r="I2" s="272"/>
      <c r="J2" s="272"/>
      <c r="K2" s="272"/>
      <c r="L2" s="272"/>
      <c r="M2" s="273"/>
      <c r="N2" s="273"/>
      <c r="O2" s="273"/>
    </row>
    <row r="3" spans="1:15">
      <c r="A3" s="272"/>
      <c r="B3" s="272"/>
      <c r="C3" s="272"/>
      <c r="D3" s="272"/>
      <c r="E3" s="272"/>
      <c r="F3" s="272"/>
      <c r="G3" s="272"/>
      <c r="H3" s="272"/>
      <c r="I3" s="272"/>
      <c r="J3" s="272"/>
      <c r="K3" s="272"/>
      <c r="L3" s="272"/>
      <c r="M3" s="273"/>
      <c r="N3" s="273"/>
      <c r="O3" s="273"/>
    </row>
    <row r="4" spans="1:15">
      <c r="A4" s="275" t="s">
        <v>13</v>
      </c>
      <c r="B4" s="277" t="s">
        <v>1451</v>
      </c>
      <c r="C4" s="279" t="s">
        <v>1452</v>
      </c>
      <c r="D4" s="275" t="s">
        <v>1453</v>
      </c>
      <c r="E4" s="277" t="s">
        <v>1454</v>
      </c>
      <c r="F4" s="275" t="s">
        <v>1455</v>
      </c>
      <c r="G4" s="275" t="s">
        <v>1456</v>
      </c>
      <c r="H4" s="275" t="s">
        <v>1457</v>
      </c>
      <c r="I4" s="275" t="s">
        <v>14</v>
      </c>
      <c r="J4" s="275" t="s">
        <v>12</v>
      </c>
      <c r="K4" s="275" t="s">
        <v>17</v>
      </c>
      <c r="L4" s="281" t="s">
        <v>914</v>
      </c>
      <c r="M4" s="268" t="s">
        <v>1458</v>
      </c>
      <c r="N4" s="268" t="s">
        <v>1459</v>
      </c>
      <c r="O4" s="270" t="s">
        <v>1460</v>
      </c>
    </row>
    <row r="5" spans="1:15">
      <c r="A5" s="276"/>
      <c r="B5" s="278"/>
      <c r="C5" s="280"/>
      <c r="D5" s="276"/>
      <c r="E5" s="278"/>
      <c r="F5" s="276"/>
      <c r="G5" s="276"/>
      <c r="H5" s="276"/>
      <c r="I5" s="276"/>
      <c r="J5" s="276"/>
      <c r="K5" s="276"/>
      <c r="L5" s="282"/>
      <c r="M5" s="269"/>
      <c r="N5" s="269"/>
      <c r="O5" s="271"/>
    </row>
    <row r="6" spans="1:15">
      <c r="A6" s="50" t="s">
        <v>18</v>
      </c>
      <c r="B6" s="51" t="s">
        <v>19</v>
      </c>
      <c r="C6" s="52"/>
      <c r="D6" s="52"/>
      <c r="E6" s="51"/>
      <c r="F6" s="52"/>
      <c r="G6" s="52"/>
      <c r="H6" s="52"/>
      <c r="I6" s="52"/>
      <c r="J6" s="52"/>
      <c r="K6" s="52"/>
      <c r="L6" s="60"/>
      <c r="M6" s="8"/>
      <c r="N6" s="58"/>
      <c r="O6" s="61"/>
    </row>
    <row r="7" spans="1:15" ht="61.9" customHeight="1">
      <c r="A7" s="53" t="str">
        <f t="shared" ref="A7:A38" si="0">A6</f>
        <v>公共信息</v>
      </c>
      <c r="B7" s="54"/>
      <c r="C7" s="53" t="s">
        <v>1461</v>
      </c>
      <c r="D7" s="55" t="s">
        <v>1462</v>
      </c>
      <c r="E7" s="54" t="s">
        <v>1463</v>
      </c>
      <c r="F7" s="53"/>
      <c r="G7" s="53"/>
      <c r="H7" s="53"/>
      <c r="I7" s="53"/>
      <c r="J7" s="53"/>
      <c r="K7" s="53"/>
      <c r="L7" s="62" t="s">
        <v>1464</v>
      </c>
      <c r="M7" s="13" t="s">
        <v>1465</v>
      </c>
      <c r="N7" s="13" t="s">
        <v>914</v>
      </c>
      <c r="O7" s="13" t="s">
        <v>1466</v>
      </c>
    </row>
    <row r="8" spans="1:15" ht="30" customHeight="1" outlineLevel="1">
      <c r="A8" s="5" t="str">
        <f t="shared" si="0"/>
        <v>公共信息</v>
      </c>
      <c r="B8" s="56"/>
      <c r="C8" s="5" t="str">
        <f>C7</f>
        <v>JGXXB</v>
      </c>
      <c r="D8" s="5" t="str">
        <f t="shared" ref="D8:D24" si="1">D7</f>
        <v>机构信息表</v>
      </c>
      <c r="E8" s="56"/>
      <c r="F8" s="11" t="s">
        <v>70</v>
      </c>
      <c r="G8" s="5" t="s">
        <v>1467</v>
      </c>
      <c r="H8" s="11" t="s">
        <v>70</v>
      </c>
      <c r="I8" s="5" t="str">
        <f>INDEX(数据元说明!A:F,MATCH(H8,数据元说明!C:C,0),2)</f>
        <v>001011</v>
      </c>
      <c r="J8" s="13" t="str">
        <f>INDEX(数据元说明!A:F,MATCH(H8,数据元说明!C:C,0),5)</f>
        <v>人行支付行号</v>
      </c>
      <c r="K8" s="5" t="str">
        <f>INDEX(数据元说明!A:F,MATCH(H8,数据元说明!C:C,0),6)</f>
        <v>C..30</v>
      </c>
      <c r="L8" s="63" t="s">
        <v>1468</v>
      </c>
      <c r="M8" s="13" t="s">
        <v>1465</v>
      </c>
      <c r="N8" s="13" t="s">
        <v>914</v>
      </c>
      <c r="O8" s="13" t="s">
        <v>1466</v>
      </c>
    </row>
    <row r="9" spans="1:15" ht="30" customHeight="1" outlineLevel="1">
      <c r="A9" s="5" t="str">
        <f t="shared" si="0"/>
        <v>公共信息</v>
      </c>
      <c r="B9" s="56"/>
      <c r="C9" s="5" t="str">
        <f t="shared" ref="C9:C24" si="2">C8</f>
        <v>JGXXB</v>
      </c>
      <c r="D9" s="5" t="str">
        <f t="shared" si="1"/>
        <v>机构信息表</v>
      </c>
      <c r="E9" s="56"/>
      <c r="F9" s="11" t="s">
        <v>78</v>
      </c>
      <c r="G9" s="5" t="s">
        <v>1469</v>
      </c>
      <c r="H9" s="11" t="s">
        <v>78</v>
      </c>
      <c r="I9" s="5" t="str">
        <f>INDEX(数据元说明!A:F,MATCH(H9,数据元说明!C:C,0),2)</f>
        <v>001013</v>
      </c>
      <c r="J9" s="13" t="str">
        <f>INDEX(数据元说明!A:F,MATCH(H9,数据元说明!C:C,0),5)</f>
        <v>银行内部机构号。应具有标识机构的唯一性。</v>
      </c>
      <c r="K9" s="5" t="str">
        <f>INDEX(数据元说明!A:F,MATCH(H9,数据元说明!C:C,0),6)</f>
        <v>C..30</v>
      </c>
      <c r="L9" s="8" t="s">
        <v>1470</v>
      </c>
      <c r="M9" s="8"/>
      <c r="N9" s="8"/>
      <c r="O9" s="8"/>
    </row>
    <row r="10" spans="1:15" ht="30" customHeight="1" outlineLevel="1">
      <c r="A10" s="5" t="str">
        <f t="shared" si="0"/>
        <v>公共信息</v>
      </c>
      <c r="B10" s="56"/>
      <c r="C10" s="5" t="str">
        <f t="shared" si="2"/>
        <v>JGXXB</v>
      </c>
      <c r="D10" s="5" t="str">
        <f t="shared" si="1"/>
        <v>机构信息表</v>
      </c>
      <c r="E10" s="56"/>
      <c r="F10" s="11" t="s">
        <v>74</v>
      </c>
      <c r="G10" s="5" t="s">
        <v>1471</v>
      </c>
      <c r="H10" s="11" t="s">
        <v>74</v>
      </c>
      <c r="I10" s="5" t="str">
        <f>INDEX(数据元说明!A:F,MATCH(H10,数据元说明!C:C,0),2)</f>
        <v>001012</v>
      </c>
      <c r="J10" s="13" t="str">
        <f>INDEX(数据元说明!A:F,MATCH(H10,数据元说明!C:C,0),5)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0" s="5" t="str">
        <f>INDEX(数据元说明!A:F,MATCH(H10,数据元说明!C:C,0),6)</f>
        <v>C..30</v>
      </c>
      <c r="L10" s="12" t="s">
        <v>1472</v>
      </c>
      <c r="M10" s="13" t="s">
        <v>1465</v>
      </c>
      <c r="N10" s="13" t="s">
        <v>914</v>
      </c>
      <c r="O10" s="13" t="s">
        <v>1466</v>
      </c>
    </row>
    <row r="11" spans="1:15" ht="52.5" customHeight="1" outlineLevel="1">
      <c r="A11" s="5" t="str">
        <f t="shared" si="0"/>
        <v>公共信息</v>
      </c>
      <c r="B11" s="56"/>
      <c r="C11" s="5" t="str">
        <f t="shared" si="2"/>
        <v>JGXXB</v>
      </c>
      <c r="D11" s="5" t="str">
        <f t="shared" si="1"/>
        <v>机构信息表</v>
      </c>
      <c r="E11" s="56"/>
      <c r="F11" s="11" t="s">
        <v>243</v>
      </c>
      <c r="G11" s="5" t="s">
        <v>1473</v>
      </c>
      <c r="H11" s="11" t="s">
        <v>243</v>
      </c>
      <c r="I11" s="5" t="str">
        <f>INDEX(数据元说明!A:F,MATCH(H11,数据元说明!C:C,0),2)</f>
        <v>002017</v>
      </c>
      <c r="J11" s="13" t="str">
        <f>INDEX(数据元说明!A:F,MATCH(H11,数据元说明!C:C,0),5)</f>
        <v>已登记统一社会信用代码的，填18位统一社会信用代码；未登记统一社会信用代码的，按原有方式填写。</v>
      </c>
      <c r="K11" s="5" t="str">
        <f>INDEX(数据元说明!A:F,MATCH(H11,数据元说明!C:C,0),6)</f>
        <v>C..60</v>
      </c>
      <c r="L11" s="8"/>
      <c r="M11" s="8" t="s">
        <v>1474</v>
      </c>
      <c r="N11" s="8"/>
      <c r="O11" s="8"/>
    </row>
    <row r="12" spans="1:15" ht="48" customHeight="1" outlineLevel="1">
      <c r="A12" s="5" t="str">
        <f t="shared" si="0"/>
        <v>公共信息</v>
      </c>
      <c r="B12" s="56"/>
      <c r="C12" s="5" t="str">
        <f t="shared" si="2"/>
        <v>JGXXB</v>
      </c>
      <c r="D12" s="5" t="str">
        <f t="shared" si="1"/>
        <v>机构信息表</v>
      </c>
      <c r="E12" s="56"/>
      <c r="F12" s="11" t="s">
        <v>1475</v>
      </c>
      <c r="G12" s="5" t="s">
        <v>1476</v>
      </c>
      <c r="H12" s="11" t="s">
        <v>21</v>
      </c>
      <c r="I12" s="5" t="str">
        <f>INDEX(数据元说明!A:F,MATCH(H12,数据元说明!C:C,0),2)</f>
        <v>001001</v>
      </c>
      <c r="J12" s="13" t="str">
        <f>INDEX(数据元说明!A:F,MATCH(H12,数据元说明!C:C,0),5)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2" s="5" t="str">
        <f>INDEX(数据元说明!A:F,MATCH(H12,数据元说明!C:C,0),6)</f>
        <v>C..200</v>
      </c>
      <c r="L12" s="63" t="s">
        <v>1477</v>
      </c>
      <c r="M12" s="13" t="s">
        <v>1465</v>
      </c>
      <c r="N12" s="13" t="s">
        <v>914</v>
      </c>
      <c r="O12" s="13" t="s">
        <v>1466</v>
      </c>
    </row>
    <row r="13" spans="1:15" ht="30" customHeight="1" outlineLevel="1">
      <c r="A13" s="5" t="str">
        <f t="shared" si="0"/>
        <v>公共信息</v>
      </c>
      <c r="B13" s="56"/>
      <c r="C13" s="5" t="str">
        <f t="shared" si="2"/>
        <v>JGXXB</v>
      </c>
      <c r="D13" s="5" t="str">
        <f t="shared" si="1"/>
        <v>机构信息表</v>
      </c>
      <c r="E13" s="56"/>
      <c r="F13" s="11" t="s">
        <v>82</v>
      </c>
      <c r="G13" s="5" t="s">
        <v>1478</v>
      </c>
      <c r="H13" s="11" t="s">
        <v>82</v>
      </c>
      <c r="I13" s="5" t="str">
        <f>INDEX(数据元说明!A:F,MATCH(H13,数据元说明!C:C,0),2)</f>
        <v>001014</v>
      </c>
      <c r="J13" s="13" t="str">
        <f>INDEX(数据元说明!A:F,MATCH(H13,数据元说明!C:C,0),5)</f>
        <v>中文字典或中文描述，银行自定义。</v>
      </c>
      <c r="K13" s="5" t="str">
        <f>INDEX(数据元说明!A:F,MATCH(H13,数据元说明!C:C,0),6)</f>
        <v>C..30</v>
      </c>
      <c r="L13" s="63" t="s">
        <v>1479</v>
      </c>
      <c r="M13" s="13" t="s">
        <v>1465</v>
      </c>
      <c r="N13" s="13" t="s">
        <v>914</v>
      </c>
      <c r="O13" s="13" t="s">
        <v>1480</v>
      </c>
    </row>
    <row r="14" spans="1:15" ht="30" customHeight="1" outlineLevel="1">
      <c r="A14" s="5" t="str">
        <f t="shared" si="0"/>
        <v>公共信息</v>
      </c>
      <c r="B14" s="56"/>
      <c r="C14" s="5" t="str">
        <f t="shared" si="2"/>
        <v>JGXXB</v>
      </c>
      <c r="D14" s="5" t="str">
        <f t="shared" si="1"/>
        <v>机构信息表</v>
      </c>
      <c r="E14" s="56"/>
      <c r="F14" s="11" t="s">
        <v>86</v>
      </c>
      <c r="G14" s="5" t="s">
        <v>1481</v>
      </c>
      <c r="H14" s="11" t="s">
        <v>86</v>
      </c>
      <c r="I14" s="5" t="str">
        <f>INDEX(数据元说明!A:F,MATCH(H14,数据元说明!C:C,0),2)</f>
        <v>001015</v>
      </c>
      <c r="J14" s="13" t="str">
        <f>INDEX(数据元说明!A:F,MATCH(H14,数据元说明!C:C,0),5)</f>
        <v>该机构注册地邮政编码，6位。超过6位的只取前6位。</v>
      </c>
      <c r="K14" s="5" t="str">
        <f>INDEX(数据元说明!A:F,MATCH(H14,数据元说明!C:C,0),6)</f>
        <v>C6</v>
      </c>
      <c r="L14" s="63" t="s">
        <v>1482</v>
      </c>
      <c r="M14" s="13" t="s">
        <v>1465</v>
      </c>
      <c r="N14" s="13" t="s">
        <v>914</v>
      </c>
      <c r="O14" s="13" t="s">
        <v>1480</v>
      </c>
    </row>
    <row r="15" spans="1:15" ht="30" customHeight="1" outlineLevel="1">
      <c r="A15" s="5" t="str">
        <f t="shared" si="0"/>
        <v>公共信息</v>
      </c>
      <c r="B15" s="56"/>
      <c r="C15" s="5" t="str">
        <f t="shared" si="2"/>
        <v>JGXXB</v>
      </c>
      <c r="D15" s="5" t="str">
        <f t="shared" si="1"/>
        <v>机构信息表</v>
      </c>
      <c r="E15" s="56"/>
      <c r="F15" s="11" t="s">
        <v>90</v>
      </c>
      <c r="G15" s="5" t="s">
        <v>1483</v>
      </c>
      <c r="H15" s="11" t="s">
        <v>90</v>
      </c>
      <c r="I15" s="5" t="str">
        <f>INDEX(数据元说明!A:F,MATCH(H15,数据元说明!C:C,0),2)</f>
        <v>001016</v>
      </c>
      <c r="J15" s="13" t="str">
        <f>INDEX(数据元说明!A:F,MATCH(H15,数据元说明!C:C,0),5)</f>
        <v>银行内部机构号。</v>
      </c>
      <c r="K15" s="5" t="str">
        <f>INDEX(数据元说明!A:F,MATCH(H15,数据元说明!C:C,0),6)</f>
        <v>C..30</v>
      </c>
      <c r="L15" s="13" t="s">
        <v>1484</v>
      </c>
      <c r="M15" s="8"/>
      <c r="N15" s="8"/>
      <c r="O15" s="8"/>
    </row>
    <row r="16" spans="1:15" ht="30" customHeight="1" outlineLevel="1">
      <c r="A16" s="5" t="str">
        <f t="shared" si="0"/>
        <v>公共信息</v>
      </c>
      <c r="B16" s="56"/>
      <c r="C16" s="5" t="str">
        <f t="shared" si="2"/>
        <v>JGXXB</v>
      </c>
      <c r="D16" s="5" t="str">
        <f t="shared" si="1"/>
        <v>机构信息表</v>
      </c>
      <c r="E16" s="56"/>
      <c r="F16" s="11" t="s">
        <v>94</v>
      </c>
      <c r="G16" s="5" t="s">
        <v>1485</v>
      </c>
      <c r="H16" s="11" t="s">
        <v>94</v>
      </c>
      <c r="I16" s="5" t="str">
        <f>INDEX(数据元说明!A:F,MATCH(H16,数据元说明!C:C,0),2)</f>
        <v>001017</v>
      </c>
      <c r="J16" s="13" t="str">
        <f>INDEX(数据元说明!A:F,MATCH(H16,数据元说明!C:C,0),5)</f>
        <v>营业，停业。</v>
      </c>
      <c r="K16" s="5" t="str">
        <f>INDEX(数据元说明!A:F,MATCH(H16,数据元说明!C:C,0),6)</f>
        <v>C..6</v>
      </c>
      <c r="L16" s="63" t="s">
        <v>1486</v>
      </c>
      <c r="M16" s="13" t="s">
        <v>1465</v>
      </c>
      <c r="N16" s="13" t="s">
        <v>914</v>
      </c>
      <c r="O16" s="13" t="s">
        <v>1480</v>
      </c>
    </row>
    <row r="17" spans="1:15" ht="30" customHeight="1" outlineLevel="1">
      <c r="A17" s="5" t="str">
        <f t="shared" si="0"/>
        <v>公共信息</v>
      </c>
      <c r="B17" s="56"/>
      <c r="C17" s="5" t="str">
        <f t="shared" si="2"/>
        <v>JGXXB</v>
      </c>
      <c r="D17" s="5" t="str">
        <f t="shared" si="1"/>
        <v>机构信息表</v>
      </c>
      <c r="E17" s="56"/>
      <c r="F17" s="11" t="s">
        <v>1487</v>
      </c>
      <c r="G17" s="5" t="s">
        <v>1488</v>
      </c>
      <c r="H17" s="11" t="s">
        <v>41</v>
      </c>
      <c r="I17" s="5" t="str">
        <f>INDEX(数据元说明!A:F,MATCH(H17,数据元说明!C:C,0),2)</f>
        <v>001005</v>
      </c>
      <c r="J17" s="8" t="str">
        <f>INDEX(数据元说明!A:F,MATCH(H17,数据元说明!C:C,0),5)</f>
        <v>YYYYMMDD，默认值99991231。</v>
      </c>
      <c r="K17" s="5" t="str">
        <f>INDEX(数据元说明!A:F,MATCH(H17,数据元说明!C:C,0),6)</f>
        <v>C8</v>
      </c>
      <c r="L17" s="8"/>
      <c r="M17" s="8"/>
      <c r="N17" s="8"/>
      <c r="O17" s="8"/>
    </row>
    <row r="18" spans="1:15" ht="30" customHeight="1" outlineLevel="1">
      <c r="A18" s="5" t="str">
        <f t="shared" si="0"/>
        <v>公共信息</v>
      </c>
      <c r="B18" s="56"/>
      <c r="C18" s="5" t="str">
        <f t="shared" si="2"/>
        <v>JGXXB</v>
      </c>
      <c r="D18" s="5" t="str">
        <f t="shared" si="1"/>
        <v>机构信息表</v>
      </c>
      <c r="E18" s="56"/>
      <c r="F18" s="11" t="s">
        <v>1489</v>
      </c>
      <c r="G18" s="5" t="s">
        <v>1490</v>
      </c>
      <c r="H18" s="11" t="s">
        <v>51</v>
      </c>
      <c r="I18" s="5" t="str">
        <f>INDEX(数据元说明!A:F,MATCH(H18,数据元说明!C:C,0),2)</f>
        <v>001007</v>
      </c>
      <c r="J18" s="8" t="str">
        <f>INDEX(数据元说明!A:F,MATCH(H18,数据元说明!C:C,0),5)</f>
        <v>24小时制时间，精确到秒。hhmmss，默认值000000。</v>
      </c>
      <c r="K18" s="5" t="str">
        <f>INDEX(数据元说明!A:F,MATCH(H18,数据元说明!C:C,0),6)</f>
        <v>C6</v>
      </c>
      <c r="L18" s="63" t="s">
        <v>1491</v>
      </c>
      <c r="M18" s="13" t="s">
        <v>1465</v>
      </c>
      <c r="N18" s="13" t="s">
        <v>914</v>
      </c>
      <c r="O18" s="13" t="s">
        <v>1466</v>
      </c>
    </row>
    <row r="19" spans="1:15" ht="30" customHeight="1" outlineLevel="1">
      <c r="A19" s="5" t="str">
        <f t="shared" si="0"/>
        <v>公共信息</v>
      </c>
      <c r="B19" s="56"/>
      <c r="C19" s="5" t="str">
        <f t="shared" si="2"/>
        <v>JGXXB</v>
      </c>
      <c r="D19" s="5" t="str">
        <f t="shared" si="1"/>
        <v>机构信息表</v>
      </c>
      <c r="E19" s="56"/>
      <c r="F19" s="11" t="s">
        <v>1492</v>
      </c>
      <c r="G19" s="5" t="s">
        <v>1493</v>
      </c>
      <c r="H19" s="11" t="s">
        <v>51</v>
      </c>
      <c r="I19" s="5" t="str">
        <f>INDEX(数据元说明!A:F,MATCH(H19,数据元说明!C:C,0),2)</f>
        <v>001007</v>
      </c>
      <c r="J19" s="8" t="str">
        <f>INDEX(数据元说明!A:F,MATCH(H19,数据元说明!C:C,0),5)</f>
        <v>24小时制时间，精确到秒。hhmmss，默认值000000。</v>
      </c>
      <c r="K19" s="5" t="str">
        <f>INDEX(数据元说明!A:F,MATCH(H19,数据元说明!C:C,0),6)</f>
        <v>C6</v>
      </c>
      <c r="L19" s="63" t="s">
        <v>1491</v>
      </c>
      <c r="M19" s="13" t="s">
        <v>1465</v>
      </c>
      <c r="N19" s="13" t="s">
        <v>914</v>
      </c>
      <c r="O19" s="13" t="s">
        <v>1466</v>
      </c>
    </row>
    <row r="20" spans="1:15" ht="30" customHeight="1" outlineLevel="1">
      <c r="A20" s="5" t="str">
        <f t="shared" si="0"/>
        <v>公共信息</v>
      </c>
      <c r="B20" s="56"/>
      <c r="C20" s="5" t="str">
        <f t="shared" si="2"/>
        <v>JGXXB</v>
      </c>
      <c r="D20" s="5" t="str">
        <f t="shared" si="1"/>
        <v>机构信息表</v>
      </c>
      <c r="E20" s="56"/>
      <c r="F20" s="11" t="s">
        <v>1494</v>
      </c>
      <c r="G20" s="5" t="s">
        <v>1495</v>
      </c>
      <c r="H20" s="11" t="s">
        <v>60</v>
      </c>
      <c r="I20" s="5" t="str">
        <f>INDEX(数据元说明!A:F,MATCH(H20,数据元说明!C:C,0),2)</f>
        <v>001009</v>
      </c>
      <c r="J20" s="13" t="str">
        <f>INDEX(数据元说明!A:F,MATCH(H20,数据元说明!C:C,0),5)</f>
        <v>中文描述。个人住址。金融机构以金融机构许可证登记地址为准。集团母公司为境内企业的，按照《企业法人营业执照》中的注册地填报，要写明省（区、市）、地（区、市、州、盟）、县（区、市、旗）。集团母公司为境外企业的，不填报。</v>
      </c>
      <c r="K20" s="5" t="str">
        <f>INDEX(数据元说明!A:F,MATCH(H20,数据元说明!C:C,0),6)</f>
        <v>C..400</v>
      </c>
      <c r="L20" s="63" t="s">
        <v>1491</v>
      </c>
      <c r="M20" s="13" t="s">
        <v>1465</v>
      </c>
      <c r="N20" s="13" t="s">
        <v>914</v>
      </c>
      <c r="O20" s="13" t="s">
        <v>1466</v>
      </c>
    </row>
    <row r="21" spans="1:15" ht="30" customHeight="1" outlineLevel="1">
      <c r="A21" s="5" t="str">
        <f t="shared" si="0"/>
        <v>公共信息</v>
      </c>
      <c r="B21" s="56"/>
      <c r="C21" s="5" t="str">
        <f t="shared" si="2"/>
        <v>JGXXB</v>
      </c>
      <c r="D21" s="5" t="str">
        <f t="shared" si="1"/>
        <v>机构信息表</v>
      </c>
      <c r="E21" s="56"/>
      <c r="F21" s="11" t="s">
        <v>1496</v>
      </c>
      <c r="G21" s="5" t="s">
        <v>1497</v>
      </c>
      <c r="H21" s="11" t="s">
        <v>103</v>
      </c>
      <c r="I21" s="5" t="str">
        <f>INDEX(数据元说明!A:F,MATCH(H21,数据元说明!C:C,0),2)</f>
        <v>001019</v>
      </c>
      <c r="J21" s="13" t="str">
        <f>INDEX(数据元说明!A:F,MATCH(H21,数据元说明!C:C,0),5)</f>
        <v>姓名。</v>
      </c>
      <c r="K21" s="5" t="str">
        <f>INDEX(数据元说明!A:F,MATCH(H21,数据元说明!C:C,0),6)</f>
        <v>C..100</v>
      </c>
      <c r="L21" s="63" t="s">
        <v>1498</v>
      </c>
      <c r="M21" s="13" t="s">
        <v>1465</v>
      </c>
      <c r="N21" s="13" t="s">
        <v>914</v>
      </c>
      <c r="O21" s="13" t="s">
        <v>1499</v>
      </c>
    </row>
    <row r="22" spans="1:15" ht="30" customHeight="1" outlineLevel="1">
      <c r="A22" s="5" t="str">
        <f t="shared" si="0"/>
        <v>公共信息</v>
      </c>
      <c r="B22" s="56"/>
      <c r="C22" s="5" t="str">
        <f t="shared" si="2"/>
        <v>JGXXB</v>
      </c>
      <c r="D22" s="5" t="str">
        <f t="shared" si="1"/>
        <v>机构信息表</v>
      </c>
      <c r="E22" s="56"/>
      <c r="F22" s="11" t="s">
        <v>1500</v>
      </c>
      <c r="G22" s="5" t="s">
        <v>1501</v>
      </c>
      <c r="H22" s="11" t="s">
        <v>112</v>
      </c>
      <c r="I22" s="5" t="str">
        <f>INDEX(数据元说明!A:F,MATCH(H22,数据元说明!C:C,0),2)</f>
        <v>001022</v>
      </c>
      <c r="J22" s="13" t="str">
        <f>INDEX(数据元说明!A:F,MATCH(H22,数据元说明!C:C,0),5)</f>
        <v>中文字典或中文描述，银行自定义。</v>
      </c>
      <c r="K22" s="5" t="str">
        <f>INDEX(数据元说明!A:F,MATCH(H22,数据元说明!C:C,0),6)</f>
        <v>C..60</v>
      </c>
      <c r="L22" s="63" t="s">
        <v>1491</v>
      </c>
      <c r="M22" s="13" t="s">
        <v>1465</v>
      </c>
      <c r="N22" s="13" t="s">
        <v>914</v>
      </c>
      <c r="O22" s="13" t="s">
        <v>1466</v>
      </c>
    </row>
    <row r="23" spans="1:15" ht="30" customHeight="1" outlineLevel="1">
      <c r="A23" s="5" t="str">
        <f t="shared" si="0"/>
        <v>公共信息</v>
      </c>
      <c r="B23" s="56"/>
      <c r="C23" s="5" t="str">
        <f t="shared" si="2"/>
        <v>JGXXB</v>
      </c>
      <c r="D23" s="5" t="str">
        <f t="shared" si="1"/>
        <v>机构信息表</v>
      </c>
      <c r="E23" s="56"/>
      <c r="F23" s="11" t="s">
        <v>1502</v>
      </c>
      <c r="G23" s="5" t="s">
        <v>1503</v>
      </c>
      <c r="H23" s="11" t="s">
        <v>65</v>
      </c>
      <c r="I23" s="5" t="str">
        <f>INDEX(数据元说明!A:F,MATCH(H23,数据元说明!C:C,0),2)</f>
        <v>001010</v>
      </c>
      <c r="J23" s="13" t="str">
        <f>INDEX(数据元说明!A:F,MATCH(H23,数据元说明!C:C,0),5)</f>
        <v>银行自定义。</v>
      </c>
      <c r="K23" s="5" t="str">
        <f>INDEX(数据元说明!A:F,MATCH(H23,数据元说明!C:C,0),6)</f>
        <v>C..30</v>
      </c>
      <c r="L23" s="63" t="s">
        <v>1504</v>
      </c>
      <c r="M23" s="13" t="s">
        <v>1465</v>
      </c>
      <c r="N23" s="13" t="s">
        <v>914</v>
      </c>
      <c r="O23" s="13" t="s">
        <v>1499</v>
      </c>
    </row>
    <row r="24" spans="1:15" ht="30" customHeight="1" outlineLevel="1">
      <c r="A24" s="5" t="str">
        <f t="shared" si="0"/>
        <v>公共信息</v>
      </c>
      <c r="B24" s="56"/>
      <c r="C24" s="5" t="str">
        <f t="shared" si="2"/>
        <v>JGXXB</v>
      </c>
      <c r="D24" s="5" t="str">
        <f t="shared" si="1"/>
        <v>机构信息表</v>
      </c>
      <c r="E24" s="56"/>
      <c r="F24" s="11" t="s">
        <v>1505</v>
      </c>
      <c r="G24" s="5" t="s">
        <v>1506</v>
      </c>
      <c r="H24" s="11" t="s">
        <v>41</v>
      </c>
      <c r="I24" s="5" t="str">
        <f>INDEX(数据元说明!A:F,MATCH(H24,数据元说明!C:C,0),2)</f>
        <v>001005</v>
      </c>
      <c r="J24" s="8" t="str">
        <f>INDEX(数据元说明!A:F,MATCH(H24,数据元说明!C:C,0),5)</f>
        <v>YYYYMMDD，默认值99991231。</v>
      </c>
      <c r="K24" s="5" t="str">
        <f>INDEX(数据元说明!A:F,MATCH(H24,数据元说明!C:C,0),6)</f>
        <v>C8</v>
      </c>
      <c r="L24" s="8" t="s">
        <v>1507</v>
      </c>
      <c r="M24" s="8"/>
      <c r="N24" s="8"/>
      <c r="O24" s="8"/>
    </row>
    <row r="25" spans="1:15" ht="30" customHeight="1">
      <c r="A25" s="53" t="str">
        <f t="shared" si="0"/>
        <v>公共信息</v>
      </c>
      <c r="B25" s="54"/>
      <c r="C25" s="53" t="s">
        <v>1508</v>
      </c>
      <c r="D25" s="55" t="s">
        <v>1509</v>
      </c>
      <c r="E25" s="54" t="s">
        <v>1510</v>
      </c>
      <c r="F25" s="53"/>
      <c r="G25" s="53"/>
      <c r="H25" s="53"/>
      <c r="I25" s="53"/>
      <c r="J25" s="64"/>
      <c r="K25" s="53"/>
      <c r="L25" s="65" t="s">
        <v>1511</v>
      </c>
      <c r="M25" s="8"/>
      <c r="N25" s="8"/>
      <c r="O25" s="8"/>
    </row>
    <row r="26" spans="1:15" ht="30" customHeight="1" outlineLevel="1">
      <c r="A26" s="4" t="str">
        <f t="shared" si="0"/>
        <v>公共信息</v>
      </c>
      <c r="B26" s="57"/>
      <c r="C26" s="4" t="str">
        <f t="shared" ref="C26:C39" si="3">C25</f>
        <v>YGB</v>
      </c>
      <c r="D26" s="4" t="str">
        <f t="shared" ref="D26:D39" si="4">D25</f>
        <v>员工表</v>
      </c>
      <c r="E26" s="57"/>
      <c r="F26" s="49" t="s">
        <v>99</v>
      </c>
      <c r="G26" s="4" t="s">
        <v>1512</v>
      </c>
      <c r="H26" s="49" t="s">
        <v>99</v>
      </c>
      <c r="I26" s="4" t="str">
        <f>INDEX(数据元说明!A:F,MATCH(H26,数据元说明!C:C,0),2)</f>
        <v>001018</v>
      </c>
      <c r="J26" s="66" t="str">
        <f>INDEX(数据元说明!A:F,MATCH(H26,数据元说明!C:C,0),5)</f>
        <v>工号。</v>
      </c>
      <c r="K26" s="4" t="str">
        <f>INDEX(数据元说明!A:F,MATCH(H26,数据元说明!C:C,0),6)</f>
        <v>C..30</v>
      </c>
      <c r="L26" s="67" t="s">
        <v>1470</v>
      </c>
      <c r="M26" s="8"/>
      <c r="N26" s="8"/>
      <c r="O26" s="8"/>
    </row>
    <row r="27" spans="1:15" ht="30" customHeight="1" outlineLevel="1">
      <c r="A27" s="4" t="str">
        <f t="shared" si="0"/>
        <v>公共信息</v>
      </c>
      <c r="B27" s="57"/>
      <c r="C27" s="4" t="str">
        <f t="shared" si="3"/>
        <v>YGB</v>
      </c>
      <c r="D27" s="4" t="str">
        <f t="shared" si="4"/>
        <v>员工表</v>
      </c>
      <c r="E27" s="57"/>
      <c r="F27" s="49" t="s">
        <v>70</v>
      </c>
      <c r="G27" s="4" t="s">
        <v>1467</v>
      </c>
      <c r="H27" s="49" t="s">
        <v>70</v>
      </c>
      <c r="I27" s="4" t="str">
        <f>INDEX(数据元说明!A:F,MATCH(H27,数据元说明!C:C,0),2)</f>
        <v>001011</v>
      </c>
      <c r="J27" s="66" t="str">
        <f>INDEX(数据元说明!A:F,MATCH(H27,数据元说明!C:C,0),5)</f>
        <v>人行支付行号</v>
      </c>
      <c r="K27" s="4" t="str">
        <f>INDEX(数据元说明!A:F,MATCH(H27,数据元说明!C:C,0),6)</f>
        <v>C..30</v>
      </c>
      <c r="L27" s="66" t="s">
        <v>1513</v>
      </c>
      <c r="M27" s="8"/>
      <c r="N27" s="8"/>
      <c r="O27" s="8"/>
    </row>
    <row r="28" spans="1:15" ht="30" customHeight="1" outlineLevel="1">
      <c r="A28" s="4" t="str">
        <f t="shared" si="0"/>
        <v>公共信息</v>
      </c>
      <c r="B28" s="57"/>
      <c r="C28" s="4" t="str">
        <f t="shared" si="3"/>
        <v>YGB</v>
      </c>
      <c r="D28" s="4" t="str">
        <f t="shared" si="4"/>
        <v>员工表</v>
      </c>
      <c r="E28" s="57"/>
      <c r="F28" s="49" t="s">
        <v>78</v>
      </c>
      <c r="G28" s="4" t="s">
        <v>1469</v>
      </c>
      <c r="H28" s="49" t="s">
        <v>78</v>
      </c>
      <c r="I28" s="4" t="str">
        <f>INDEX(数据元说明!A:F,MATCH(H28,数据元说明!C:C,0),2)</f>
        <v>001013</v>
      </c>
      <c r="J28" s="66" t="str">
        <f>INDEX(数据元说明!A:F,MATCH(H28,数据元说明!C:C,0),5)</f>
        <v>银行内部机构号。应具有标识机构的唯一性。</v>
      </c>
      <c r="K28" s="4" t="str">
        <f>INDEX(数据元说明!A:F,MATCH(H28,数据元说明!C:C,0),6)</f>
        <v>C..30</v>
      </c>
      <c r="L28" s="67" t="s">
        <v>1514</v>
      </c>
      <c r="M28" s="8"/>
      <c r="N28" s="8"/>
      <c r="O28" s="8"/>
    </row>
    <row r="29" spans="1:15" ht="30" customHeight="1" outlineLevel="1">
      <c r="A29" s="4" t="str">
        <f t="shared" si="0"/>
        <v>公共信息</v>
      </c>
      <c r="B29" s="57"/>
      <c r="C29" s="4" t="str">
        <f t="shared" si="3"/>
        <v>YGB</v>
      </c>
      <c r="D29" s="4" t="str">
        <f t="shared" si="4"/>
        <v>员工表</v>
      </c>
      <c r="E29" s="57"/>
      <c r="F29" s="49" t="s">
        <v>74</v>
      </c>
      <c r="G29" s="4" t="s">
        <v>1471</v>
      </c>
      <c r="H29" s="49" t="s">
        <v>74</v>
      </c>
      <c r="I29" s="4" t="str">
        <f>INDEX(数据元说明!A:F,MATCH(H29,数据元说明!C:C,0),2)</f>
        <v>001012</v>
      </c>
      <c r="J29" s="66" t="str">
        <f>INDEX(数据元说明!A:F,MATCH(H29,数据元说明!C:C,0),5)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29" s="4" t="str">
        <f>INDEX(数据元说明!A:F,MATCH(H29,数据元说明!C:C,0),6)</f>
        <v>C..30</v>
      </c>
      <c r="L29" s="66" t="s">
        <v>1515</v>
      </c>
      <c r="M29" s="8"/>
      <c r="N29" s="8"/>
      <c r="O29" s="8"/>
    </row>
    <row r="30" spans="1:15" ht="30" customHeight="1" outlineLevel="1">
      <c r="A30" s="4" t="str">
        <f t="shared" si="0"/>
        <v>公共信息</v>
      </c>
      <c r="B30" s="57"/>
      <c r="C30" s="4" t="str">
        <f t="shared" si="3"/>
        <v>YGB</v>
      </c>
      <c r="D30" s="4" t="str">
        <f t="shared" si="4"/>
        <v>员工表</v>
      </c>
      <c r="E30" s="57"/>
      <c r="F30" s="49" t="s">
        <v>1475</v>
      </c>
      <c r="G30" s="4" t="s">
        <v>1476</v>
      </c>
      <c r="H30" s="49" t="s">
        <v>21</v>
      </c>
      <c r="I30" s="4" t="str">
        <f>INDEX(数据元说明!A:F,MATCH(H30,数据元说明!C:C,0),2)</f>
        <v>001001</v>
      </c>
      <c r="J30" s="66" t="str">
        <f>INDEX(数据元说明!A:F,MATCH(H30,数据元说明!C:C,0),5)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30" s="4" t="str">
        <f>INDEX(数据元说明!A:F,MATCH(H30,数据元说明!C:C,0),6)</f>
        <v>C..200</v>
      </c>
      <c r="L30" s="66" t="s">
        <v>1516</v>
      </c>
      <c r="M30" s="8"/>
      <c r="N30" s="8"/>
      <c r="O30" s="8"/>
    </row>
    <row r="31" spans="1:15" ht="30" customHeight="1" outlineLevel="1">
      <c r="A31" s="4" t="str">
        <f t="shared" si="0"/>
        <v>公共信息</v>
      </c>
      <c r="B31" s="57"/>
      <c r="C31" s="4" t="str">
        <f t="shared" si="3"/>
        <v>YGB</v>
      </c>
      <c r="D31" s="4" t="str">
        <f t="shared" si="4"/>
        <v>员工表</v>
      </c>
      <c r="E31" s="57"/>
      <c r="F31" s="49" t="s">
        <v>103</v>
      </c>
      <c r="G31" s="4" t="s">
        <v>1517</v>
      </c>
      <c r="H31" s="49" t="s">
        <v>103</v>
      </c>
      <c r="I31" s="4" t="str">
        <f>INDEX(数据元说明!A:F,MATCH(H31,数据元说明!C:C,0),2)</f>
        <v>001019</v>
      </c>
      <c r="J31" s="66" t="str">
        <f>INDEX(数据元说明!A:F,MATCH(H31,数据元说明!C:C,0),5)</f>
        <v>姓名。</v>
      </c>
      <c r="K31" s="4" t="str">
        <f>INDEX(数据元说明!A:F,MATCH(H31,数据元说明!C:C,0),6)</f>
        <v>C..100</v>
      </c>
      <c r="L31" s="66" t="s">
        <v>1518</v>
      </c>
      <c r="M31" s="8"/>
      <c r="N31" s="8"/>
      <c r="O31" s="8"/>
    </row>
    <row r="32" spans="1:15" ht="30" customHeight="1" outlineLevel="1">
      <c r="A32" s="4" t="str">
        <f t="shared" si="0"/>
        <v>公共信息</v>
      </c>
      <c r="B32" s="57"/>
      <c r="C32" s="4" t="str">
        <f t="shared" si="3"/>
        <v>YGB</v>
      </c>
      <c r="D32" s="4" t="str">
        <f t="shared" si="4"/>
        <v>员工表</v>
      </c>
      <c r="E32" s="57"/>
      <c r="F32" s="49" t="s">
        <v>1519</v>
      </c>
      <c r="G32" s="4" t="s">
        <v>1520</v>
      </c>
      <c r="H32" s="49" t="s">
        <v>191</v>
      </c>
      <c r="I32" s="4" t="str">
        <f>INDEX(数据元说明!A:F,MATCH(H32,数据元说明!C:C,0),2)</f>
        <v>002004</v>
      </c>
      <c r="J32" s="66" t="str">
        <f>INDEX(数据元说明!A:F,MATCH(H32,数据元说明!C:C,0),5)</f>
        <v>证件号码。涉及个人身份证件时需按照本规范给定规则进行脱敏处理。</v>
      </c>
      <c r="K32" s="4" t="str">
        <f>INDEX(数据元说明!A:F,MATCH(H32,数据元说明!C:C,0),6)</f>
        <v>C..60</v>
      </c>
      <c r="L32" s="68" t="s">
        <v>1521</v>
      </c>
      <c r="M32" s="8"/>
      <c r="N32" s="8"/>
      <c r="O32" s="8"/>
    </row>
    <row r="33" spans="1:15" ht="30" customHeight="1" outlineLevel="1">
      <c r="A33" s="4" t="str">
        <f t="shared" si="0"/>
        <v>公共信息</v>
      </c>
      <c r="B33" s="57"/>
      <c r="C33" s="4" t="str">
        <f t="shared" si="3"/>
        <v>YGB</v>
      </c>
      <c r="D33" s="4" t="str">
        <f t="shared" si="4"/>
        <v>员工表</v>
      </c>
      <c r="E33" s="57"/>
      <c r="F33" s="49" t="s">
        <v>1522</v>
      </c>
      <c r="G33" s="4" t="s">
        <v>1523</v>
      </c>
      <c r="H33" s="49" t="s">
        <v>65</v>
      </c>
      <c r="I33" s="4" t="str">
        <f>INDEX(数据元说明!A:F,MATCH(H33,数据元说明!C:C,0),2)</f>
        <v>001010</v>
      </c>
      <c r="J33" s="66" t="str">
        <f>INDEX(数据元说明!A:F,MATCH(H33,数据元说明!C:C,0),5)</f>
        <v>银行自定义。</v>
      </c>
      <c r="K33" s="4" t="str">
        <f>INDEX(数据元说明!A:F,MATCH(H33,数据元说明!C:C,0),6)</f>
        <v>C..30</v>
      </c>
      <c r="L33" s="35"/>
      <c r="M33" s="8"/>
      <c r="N33" s="8"/>
      <c r="O33" s="8"/>
    </row>
    <row r="34" spans="1:15" ht="30" customHeight="1" outlineLevel="1">
      <c r="A34" s="4" t="str">
        <f t="shared" si="0"/>
        <v>公共信息</v>
      </c>
      <c r="B34" s="57"/>
      <c r="C34" s="4" t="str">
        <f t="shared" si="3"/>
        <v>YGB</v>
      </c>
      <c r="D34" s="4" t="str">
        <f t="shared" si="4"/>
        <v>员工表</v>
      </c>
      <c r="E34" s="57"/>
      <c r="F34" s="49" t="s">
        <v>90</v>
      </c>
      <c r="G34" s="4" t="s">
        <v>1483</v>
      </c>
      <c r="H34" s="49" t="s">
        <v>90</v>
      </c>
      <c r="I34" s="4" t="str">
        <f>INDEX(数据元说明!A:F,MATCH(H34,数据元说明!C:C,0),2)</f>
        <v>001016</v>
      </c>
      <c r="J34" s="66" t="str">
        <f>INDEX(数据元说明!A:F,MATCH(H34,数据元说明!C:C,0),5)</f>
        <v>银行内部机构号。</v>
      </c>
      <c r="K34" s="4" t="str">
        <f>INDEX(数据元说明!A:F,MATCH(H34,数据元说明!C:C,0),6)</f>
        <v>C..30</v>
      </c>
      <c r="L34" s="67"/>
      <c r="M34" s="8"/>
      <c r="N34" s="8"/>
      <c r="O34" s="8"/>
    </row>
    <row r="35" spans="1:15" ht="30" customHeight="1" outlineLevel="1">
      <c r="A35" s="4" t="str">
        <f t="shared" si="0"/>
        <v>公共信息</v>
      </c>
      <c r="B35" s="57"/>
      <c r="C35" s="4" t="str">
        <f t="shared" si="3"/>
        <v>YGB</v>
      </c>
      <c r="D35" s="4" t="str">
        <f t="shared" si="4"/>
        <v>员工表</v>
      </c>
      <c r="E35" s="57"/>
      <c r="F35" s="49" t="s">
        <v>108</v>
      </c>
      <c r="G35" s="4" t="s">
        <v>1524</v>
      </c>
      <c r="H35" s="49" t="s">
        <v>108</v>
      </c>
      <c r="I35" s="4" t="str">
        <f>INDEX(数据元说明!A:F,MATCH(H35,数据元说明!C:C,0),2)</f>
        <v>001021</v>
      </c>
      <c r="J35" s="66" t="str">
        <f>INDEX(数据元说明!A:F,MATCH(H35,数据元说明!C:C,0),5)</f>
        <v>中文字典或中文描述，银行自定义。</v>
      </c>
      <c r="K35" s="4" t="str">
        <f>INDEX(数据元说明!A:F,MATCH(H35,数据元说明!C:C,0),6)</f>
        <v>C..60</v>
      </c>
      <c r="L35" s="67"/>
      <c r="M35" s="8"/>
      <c r="N35" s="8"/>
      <c r="O35" s="8"/>
    </row>
    <row r="36" spans="1:15" ht="30" customHeight="1" outlineLevel="1">
      <c r="A36" s="4" t="str">
        <f t="shared" si="0"/>
        <v>公共信息</v>
      </c>
      <c r="B36" s="57"/>
      <c r="C36" s="4" t="str">
        <f t="shared" si="3"/>
        <v>YGB</v>
      </c>
      <c r="D36" s="4" t="str">
        <f t="shared" si="4"/>
        <v>员工表</v>
      </c>
      <c r="E36" s="57"/>
      <c r="F36" s="49" t="s">
        <v>112</v>
      </c>
      <c r="G36" s="4" t="s">
        <v>1525</v>
      </c>
      <c r="H36" s="49" t="s">
        <v>112</v>
      </c>
      <c r="I36" s="4" t="str">
        <f>INDEX(数据元说明!A:F,MATCH(H36,数据元说明!C:C,0),2)</f>
        <v>001022</v>
      </c>
      <c r="J36" s="66" t="str">
        <f>INDEX(数据元说明!A:F,MATCH(H36,数据元说明!C:C,0),5)</f>
        <v>中文字典或中文描述，银行自定义。</v>
      </c>
      <c r="K36" s="4" t="str">
        <f>INDEX(数据元说明!A:F,MATCH(H36,数据元说明!C:C,0),6)</f>
        <v>C..60</v>
      </c>
      <c r="L36" s="67"/>
      <c r="M36" s="8"/>
      <c r="N36" s="8"/>
      <c r="O36" s="8"/>
    </row>
    <row r="37" spans="1:15" ht="30" customHeight="1" outlineLevel="1">
      <c r="A37" s="4" t="str">
        <f t="shared" si="0"/>
        <v>公共信息</v>
      </c>
      <c r="B37" s="57"/>
      <c r="C37" s="4" t="str">
        <f t="shared" si="3"/>
        <v>YGB</v>
      </c>
      <c r="D37" s="4" t="str">
        <f t="shared" si="4"/>
        <v>员工表</v>
      </c>
      <c r="E37" s="57"/>
      <c r="F37" s="49" t="s">
        <v>1526</v>
      </c>
      <c r="G37" s="4" t="s">
        <v>1527</v>
      </c>
      <c r="H37" s="49" t="s">
        <v>115</v>
      </c>
      <c r="I37" s="4" t="str">
        <f>INDEX(数据元说明!A:F,MATCH(H37,数据元说明!C:C,0),2)</f>
        <v>001023</v>
      </c>
      <c r="J37" s="66" t="str">
        <f>INDEX(数据元说明!A:F,MATCH(H37,数据元说明!C:C,0),5)</f>
        <v>中文字典或中文描述，银行自定义。</v>
      </c>
      <c r="K37" s="4" t="str">
        <f>INDEX(数据元说明!A:F,MATCH(H37,数据元说明!C:C,0),6)</f>
        <v>C..30</v>
      </c>
      <c r="L37" s="67"/>
      <c r="M37" s="8"/>
      <c r="N37" s="8"/>
      <c r="O37" s="8"/>
    </row>
    <row r="38" spans="1:15" ht="30" customHeight="1" outlineLevel="1">
      <c r="A38" s="4" t="str">
        <f t="shared" si="0"/>
        <v>公共信息</v>
      </c>
      <c r="B38" s="57"/>
      <c r="C38" s="4" t="str">
        <f t="shared" si="3"/>
        <v>YGB</v>
      </c>
      <c r="D38" s="4" t="str">
        <f t="shared" si="4"/>
        <v>员工表</v>
      </c>
      <c r="E38" s="57"/>
      <c r="F38" s="49" t="s">
        <v>140</v>
      </c>
      <c r="G38" s="4" t="s">
        <v>1528</v>
      </c>
      <c r="H38" s="49" t="s">
        <v>140</v>
      </c>
      <c r="I38" s="4" t="str">
        <f>INDEX(数据元说明!A:F,MATCH(H38,数据元说明!C:C,0),2)</f>
        <v>001030</v>
      </c>
      <c r="J38" s="66" t="str">
        <f>INDEX(数据元说明!A:F,MATCH(H38,数据元说明!C:C,0),5)</f>
        <v>银行自定义。</v>
      </c>
      <c r="K38" s="4" t="str">
        <f>INDEX(数据元说明!A:F,MATCH(H38,数据元说明!C:C,0),6)</f>
        <v>C..60</v>
      </c>
      <c r="L38" s="67"/>
      <c r="M38" s="8"/>
      <c r="N38" s="8"/>
      <c r="O38" s="8"/>
    </row>
    <row r="39" spans="1:15" ht="30" customHeight="1" outlineLevel="1">
      <c r="A39" s="4" t="str">
        <f t="shared" ref="A39:A70" si="5">A38</f>
        <v>公共信息</v>
      </c>
      <c r="B39" s="57"/>
      <c r="C39" s="4" t="str">
        <f t="shared" si="3"/>
        <v>YGB</v>
      </c>
      <c r="D39" s="4" t="str">
        <f t="shared" si="4"/>
        <v>员工表</v>
      </c>
      <c r="E39" s="57"/>
      <c r="F39" s="49" t="s">
        <v>1505</v>
      </c>
      <c r="G39" s="4" t="s">
        <v>1506</v>
      </c>
      <c r="H39" s="49" t="s">
        <v>41</v>
      </c>
      <c r="I39" s="4" t="str">
        <f>INDEX(数据元说明!A:F,MATCH(H39,数据元说明!C:C,0),2)</f>
        <v>001005</v>
      </c>
      <c r="J39" s="67" t="str">
        <f>INDEX(数据元说明!A:F,MATCH(H39,数据元说明!C:C,0),5)</f>
        <v>YYYYMMDD，默认值99991231。</v>
      </c>
      <c r="K39" s="4" t="str">
        <f>INDEX(数据元说明!A:F,MATCH(H39,数据元说明!C:C,0),6)</f>
        <v>C8</v>
      </c>
      <c r="L39" s="67" t="s">
        <v>1507</v>
      </c>
      <c r="M39" s="8"/>
      <c r="N39" s="8"/>
      <c r="O39" s="8"/>
    </row>
    <row r="40" spans="1:15" ht="30" customHeight="1">
      <c r="A40" s="53" t="str">
        <f t="shared" si="5"/>
        <v>公共信息</v>
      </c>
      <c r="B40" s="54"/>
      <c r="C40" s="53" t="s">
        <v>1529</v>
      </c>
      <c r="D40" s="55" t="s">
        <v>1530</v>
      </c>
      <c r="E40" s="54" t="s">
        <v>1531</v>
      </c>
      <c r="F40" s="53"/>
      <c r="G40" s="53"/>
      <c r="H40" s="53"/>
      <c r="I40" s="53"/>
      <c r="J40" s="64"/>
      <c r="K40" s="53"/>
      <c r="L40" s="62" t="s">
        <v>1532</v>
      </c>
      <c r="M40" s="13" t="s">
        <v>1465</v>
      </c>
      <c r="N40" s="13" t="s">
        <v>914</v>
      </c>
      <c r="O40" s="13" t="s">
        <v>1466</v>
      </c>
    </row>
    <row r="41" spans="1:15" ht="30" customHeight="1" outlineLevel="1">
      <c r="A41" s="5" t="str">
        <f t="shared" si="5"/>
        <v>公共信息</v>
      </c>
      <c r="B41" s="56"/>
      <c r="C41" s="5" t="str">
        <f t="shared" ref="C41:C58" si="6">C40</f>
        <v>GYB</v>
      </c>
      <c r="D41" s="5" t="str">
        <f t="shared" ref="D41:D58" si="7">D40</f>
        <v>柜员表</v>
      </c>
      <c r="E41" s="56"/>
      <c r="F41" s="11" t="s">
        <v>118</v>
      </c>
      <c r="G41" s="5" t="s">
        <v>1533</v>
      </c>
      <c r="H41" s="11" t="s">
        <v>118</v>
      </c>
      <c r="I41" s="5" t="str">
        <f>INDEX(数据元说明!A:F,MATCH(H41,数据元说明!C:C,0),2)</f>
        <v>001024</v>
      </c>
      <c r="J41" s="13" t="str">
        <f>INDEX(数据元说明!A:F,MATCH(H41,数据元说明!C:C,0),5)</f>
        <v>柜员编号。银行自定义。</v>
      </c>
      <c r="K41" s="5" t="str">
        <f>INDEX(数据元说明!A:F,MATCH(H41,数据元说明!C:C,0),6)</f>
        <v>C..30</v>
      </c>
      <c r="L41" s="69" t="s">
        <v>1534</v>
      </c>
      <c r="M41" s="13" t="s">
        <v>1465</v>
      </c>
      <c r="N41" s="13" t="s">
        <v>914</v>
      </c>
      <c r="O41" s="13" t="s">
        <v>1466</v>
      </c>
    </row>
    <row r="42" spans="1:15" ht="30" customHeight="1" outlineLevel="1">
      <c r="A42" s="5" t="str">
        <f t="shared" si="5"/>
        <v>公共信息</v>
      </c>
      <c r="B42" s="56"/>
      <c r="C42" s="5" t="str">
        <f t="shared" si="6"/>
        <v>GYB</v>
      </c>
      <c r="D42" s="5" t="str">
        <f t="shared" si="7"/>
        <v>柜员表</v>
      </c>
      <c r="E42" s="56"/>
      <c r="F42" s="11" t="s">
        <v>99</v>
      </c>
      <c r="G42" s="5" t="s">
        <v>1512</v>
      </c>
      <c r="H42" s="11" t="s">
        <v>99</v>
      </c>
      <c r="I42" s="5" t="str">
        <f>INDEX(数据元说明!A:F,MATCH(H42,数据元说明!C:C,0),2)</f>
        <v>001018</v>
      </c>
      <c r="J42" s="13" t="str">
        <f>INDEX(数据元说明!A:F,MATCH(H42,数据元说明!C:C,0),5)</f>
        <v>工号。</v>
      </c>
      <c r="K42" s="5" t="str">
        <f>INDEX(数据元说明!A:F,MATCH(H42,数据元说明!C:C,0),6)</f>
        <v>C..30</v>
      </c>
      <c r="L42" s="13" t="s">
        <v>1535</v>
      </c>
      <c r="M42" s="8"/>
      <c r="N42" s="8"/>
      <c r="O42" s="8"/>
    </row>
    <row r="43" spans="1:15" ht="30" customHeight="1" outlineLevel="1">
      <c r="A43" s="5" t="str">
        <f t="shared" si="5"/>
        <v>公共信息</v>
      </c>
      <c r="B43" s="56"/>
      <c r="C43" s="5" t="str">
        <f t="shared" si="6"/>
        <v>GYB</v>
      </c>
      <c r="D43" s="5" t="str">
        <f t="shared" si="7"/>
        <v>柜员表</v>
      </c>
      <c r="E43" s="56"/>
      <c r="F43" s="11" t="s">
        <v>70</v>
      </c>
      <c r="G43" s="5" t="s">
        <v>1467</v>
      </c>
      <c r="H43" s="11" t="s">
        <v>70</v>
      </c>
      <c r="I43" s="5" t="str">
        <f>INDEX(数据元说明!A:F,MATCH(H43,数据元说明!C:C,0),2)</f>
        <v>001011</v>
      </c>
      <c r="J43" s="13" t="str">
        <f>INDEX(数据元说明!A:F,MATCH(H43,数据元说明!C:C,0),5)</f>
        <v>人行支付行号</v>
      </c>
      <c r="K43" s="5" t="str">
        <f>INDEX(数据元说明!A:F,MATCH(H43,数据元说明!C:C,0),6)</f>
        <v>C..30</v>
      </c>
      <c r="L43" s="13" t="s">
        <v>1513</v>
      </c>
      <c r="M43" s="8"/>
      <c r="N43" s="8"/>
      <c r="O43" s="8"/>
    </row>
    <row r="44" spans="1:15" ht="30" customHeight="1" outlineLevel="1">
      <c r="A44" s="5" t="str">
        <f t="shared" si="5"/>
        <v>公共信息</v>
      </c>
      <c r="B44" s="56"/>
      <c r="C44" s="5" t="str">
        <f t="shared" si="6"/>
        <v>GYB</v>
      </c>
      <c r="D44" s="5" t="str">
        <f t="shared" si="7"/>
        <v>柜员表</v>
      </c>
      <c r="E44" s="56"/>
      <c r="F44" s="11" t="s">
        <v>78</v>
      </c>
      <c r="G44" s="5" t="s">
        <v>1469</v>
      </c>
      <c r="H44" s="11" t="s">
        <v>78</v>
      </c>
      <c r="I44" s="5" t="str">
        <f>INDEX(数据元说明!A:F,MATCH(H44,数据元说明!C:C,0),2)</f>
        <v>001013</v>
      </c>
      <c r="J44" s="13" t="str">
        <f>INDEX(数据元说明!A:F,MATCH(H44,数据元说明!C:C,0),5)</f>
        <v>银行内部机构号。应具有标识机构的唯一性。</v>
      </c>
      <c r="K44" s="5" t="str">
        <f>INDEX(数据元说明!A:F,MATCH(H44,数据元说明!C:C,0),6)</f>
        <v>C..30</v>
      </c>
      <c r="L44" s="8" t="s">
        <v>1514</v>
      </c>
      <c r="M44" s="8"/>
      <c r="N44" s="8"/>
      <c r="O44" s="8"/>
    </row>
    <row r="45" spans="1:15" ht="30" customHeight="1" outlineLevel="1">
      <c r="A45" s="5" t="str">
        <f t="shared" si="5"/>
        <v>公共信息</v>
      </c>
      <c r="B45" s="56"/>
      <c r="C45" s="5" t="str">
        <f t="shared" si="6"/>
        <v>GYB</v>
      </c>
      <c r="D45" s="5" t="str">
        <f t="shared" si="7"/>
        <v>柜员表</v>
      </c>
      <c r="E45" s="56"/>
      <c r="F45" s="11" t="s">
        <v>1536</v>
      </c>
      <c r="G45" s="5" t="s">
        <v>1537</v>
      </c>
      <c r="H45" s="11" t="s">
        <v>70</v>
      </c>
      <c r="I45" s="5" t="str">
        <f>INDEX(数据元说明!A:F,MATCH(H45,数据元说明!C:C,0),2)</f>
        <v>001011</v>
      </c>
      <c r="J45" s="13" t="str">
        <f>INDEX(数据元说明!A:F,MATCH(H45,数据元说明!C:C,0),5)</f>
        <v>人行支付行号</v>
      </c>
      <c r="K45" s="5" t="str">
        <f>INDEX(数据元说明!A:F,MATCH(H45,数据元说明!C:C,0),6)</f>
        <v>C..30</v>
      </c>
      <c r="L45" s="13" t="s">
        <v>1538</v>
      </c>
      <c r="M45" s="8"/>
      <c r="N45" s="8"/>
      <c r="O45" s="8"/>
    </row>
    <row r="46" spans="1:15" ht="30" customHeight="1" outlineLevel="1">
      <c r="A46" s="5" t="str">
        <f t="shared" si="5"/>
        <v>公共信息</v>
      </c>
      <c r="B46" s="56"/>
      <c r="C46" s="5" t="str">
        <f t="shared" si="6"/>
        <v>GYB</v>
      </c>
      <c r="D46" s="5" t="str">
        <f t="shared" si="7"/>
        <v>柜员表</v>
      </c>
      <c r="E46" s="56"/>
      <c r="F46" s="11" t="s">
        <v>74</v>
      </c>
      <c r="G46" s="5" t="s">
        <v>1471</v>
      </c>
      <c r="H46" s="11" t="s">
        <v>74</v>
      </c>
      <c r="I46" s="5" t="str">
        <f>INDEX(数据元说明!A:F,MATCH(H46,数据元说明!C:C,0),2)</f>
        <v>001012</v>
      </c>
      <c r="J46" s="13" t="str">
        <f>INDEX(数据元说明!A:F,MATCH(H46,数据元说明!C:C,0),5)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46" s="5" t="str">
        <f>INDEX(数据元说明!A:F,MATCH(H46,数据元说明!C:C,0),6)</f>
        <v>C..30</v>
      </c>
      <c r="L46" s="13" t="s">
        <v>1515</v>
      </c>
      <c r="M46" s="8"/>
      <c r="N46" s="8"/>
      <c r="O46" s="8"/>
    </row>
    <row r="47" spans="1:15" ht="30" customHeight="1" outlineLevel="1">
      <c r="A47" s="5" t="str">
        <f t="shared" si="5"/>
        <v>公共信息</v>
      </c>
      <c r="B47" s="56"/>
      <c r="C47" s="5" t="str">
        <f t="shared" si="6"/>
        <v>GYB</v>
      </c>
      <c r="D47" s="5" t="str">
        <f t="shared" si="7"/>
        <v>柜员表</v>
      </c>
      <c r="E47" s="56"/>
      <c r="F47" s="11" t="s">
        <v>1475</v>
      </c>
      <c r="G47" s="5" t="s">
        <v>1476</v>
      </c>
      <c r="H47" s="11" t="s">
        <v>21</v>
      </c>
      <c r="I47" s="5" t="str">
        <f>INDEX(数据元说明!A:F,MATCH(H47,数据元说明!C:C,0),2)</f>
        <v>001001</v>
      </c>
      <c r="J47" s="13" t="str">
        <f>INDEX(数据元说明!A:F,MATCH(H47,数据元说明!C:C,0),5)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47" s="5" t="str">
        <f>INDEX(数据元说明!A:F,MATCH(H47,数据元说明!C:C,0),6)</f>
        <v>C..200</v>
      </c>
      <c r="L47" s="13" t="s">
        <v>1516</v>
      </c>
      <c r="M47" s="8"/>
      <c r="N47" s="8"/>
      <c r="O47" s="8"/>
    </row>
    <row r="48" spans="1:15" ht="30" customHeight="1" outlineLevel="1">
      <c r="A48" s="5" t="str">
        <f t="shared" si="5"/>
        <v>公共信息</v>
      </c>
      <c r="B48" s="56"/>
      <c r="C48" s="5" t="str">
        <f t="shared" si="6"/>
        <v>GYB</v>
      </c>
      <c r="D48" s="5" t="str">
        <f t="shared" si="7"/>
        <v>柜员表</v>
      </c>
      <c r="E48" s="56"/>
      <c r="F48" s="11" t="s">
        <v>122</v>
      </c>
      <c r="G48" s="5" t="s">
        <v>1539</v>
      </c>
      <c r="H48" s="11" t="s">
        <v>122</v>
      </c>
      <c r="I48" s="5" t="str">
        <f>INDEX(数据元说明!A:F,MATCH(H48,数据元说明!C:C,0),2)</f>
        <v>001025</v>
      </c>
      <c r="J48" s="13" t="str">
        <f>INDEX(数据元说明!A:F,MATCH(H48,数据元说明!C:C,0),5)</f>
        <v>中文字典或中文描述，银行自定义。</v>
      </c>
      <c r="K48" s="5" t="str">
        <f>INDEX(数据元说明!A:F,MATCH(H48,数据元说明!C:C,0),6)</f>
        <v>C..30</v>
      </c>
      <c r="L48" s="12" t="s">
        <v>1540</v>
      </c>
      <c r="M48" s="13" t="s">
        <v>1465</v>
      </c>
      <c r="N48" s="13" t="s">
        <v>914</v>
      </c>
      <c r="O48" s="13" t="s">
        <v>1466</v>
      </c>
    </row>
    <row r="49" spans="1:15" ht="30" customHeight="1" outlineLevel="1">
      <c r="A49" s="5" t="str">
        <f t="shared" si="5"/>
        <v>公共信息</v>
      </c>
      <c r="B49" s="56"/>
      <c r="C49" s="5" t="str">
        <f t="shared" si="6"/>
        <v>GYB</v>
      </c>
      <c r="D49" s="5" t="str">
        <f t="shared" si="7"/>
        <v>柜员表</v>
      </c>
      <c r="E49" s="56"/>
      <c r="F49" s="11" t="s">
        <v>1541</v>
      </c>
      <c r="G49" s="5" t="s">
        <v>1542</v>
      </c>
      <c r="H49" s="11" t="s">
        <v>26</v>
      </c>
      <c r="I49" s="5" t="str">
        <f>INDEX(数据元说明!A:F,MATCH(H49,数据元说明!C:C,0),2)</f>
        <v>001002</v>
      </c>
      <c r="J49" s="13" t="str">
        <f>INDEX(数据元说明!A:F,MATCH(H49,数据元说明!C:C,0),5)</f>
        <v>是，否。</v>
      </c>
      <c r="K49" s="5" t="str">
        <f>INDEX(数据元说明!A:F,MATCH(H49,数据元说明!C:C,0),6)</f>
        <v>C..4</v>
      </c>
      <c r="L49" s="63" t="s">
        <v>1543</v>
      </c>
      <c r="M49" s="13" t="s">
        <v>1465</v>
      </c>
      <c r="N49" s="13" t="s">
        <v>914</v>
      </c>
      <c r="O49" s="13" t="s">
        <v>1466</v>
      </c>
    </row>
    <row r="50" spans="1:15" ht="30" customHeight="1" outlineLevel="1">
      <c r="A50" s="5" t="str">
        <f t="shared" si="5"/>
        <v>公共信息</v>
      </c>
      <c r="B50" s="56"/>
      <c r="C50" s="5" t="str">
        <f t="shared" si="6"/>
        <v>GYB</v>
      </c>
      <c r="D50" s="5" t="str">
        <f t="shared" si="7"/>
        <v>柜员表</v>
      </c>
      <c r="E50" s="56"/>
      <c r="F50" s="11" t="s">
        <v>1544</v>
      </c>
      <c r="G50" s="5" t="s">
        <v>1545</v>
      </c>
      <c r="H50" s="11" t="s">
        <v>26</v>
      </c>
      <c r="I50" s="5" t="str">
        <f>INDEX(数据元说明!A:F,MATCH(H50,数据元说明!C:C,0),2)</f>
        <v>001002</v>
      </c>
      <c r="J50" s="13" t="str">
        <f>INDEX(数据元说明!A:F,MATCH(H50,数据元说明!C:C,0),5)</f>
        <v>是，否。</v>
      </c>
      <c r="K50" s="5" t="str">
        <f>INDEX(数据元说明!A:F,MATCH(H50,数据元说明!C:C,0),6)</f>
        <v>C..4</v>
      </c>
      <c r="L50" s="70" t="s">
        <v>1546</v>
      </c>
      <c r="M50" s="13" t="s">
        <v>1465</v>
      </c>
      <c r="N50" s="13" t="s">
        <v>914</v>
      </c>
      <c r="O50" s="13" t="s">
        <v>1466</v>
      </c>
    </row>
    <row r="51" spans="1:15" ht="30" customHeight="1" outlineLevel="1">
      <c r="A51" s="5" t="str">
        <f t="shared" si="5"/>
        <v>公共信息</v>
      </c>
      <c r="B51" s="56"/>
      <c r="C51" s="5" t="str">
        <f t="shared" si="6"/>
        <v>GYB</v>
      </c>
      <c r="D51" s="5" t="str">
        <f t="shared" si="7"/>
        <v>柜员表</v>
      </c>
      <c r="E51" s="56"/>
      <c r="F51" s="11" t="s">
        <v>1547</v>
      </c>
      <c r="G51" s="5" t="s">
        <v>1548</v>
      </c>
      <c r="H51" s="11" t="s">
        <v>26</v>
      </c>
      <c r="I51" s="5" t="str">
        <f>INDEX(数据元说明!A:F,MATCH(H51,数据元说明!C:C,0),2)</f>
        <v>001002</v>
      </c>
      <c r="J51" s="13" t="str">
        <f>INDEX(数据元说明!A:F,MATCH(H51,数据元说明!C:C,0),5)</f>
        <v>是，否。</v>
      </c>
      <c r="K51" s="5" t="str">
        <f>INDEX(数据元说明!A:F,MATCH(H51,数据元说明!C:C,0),6)</f>
        <v>C..4</v>
      </c>
      <c r="L51" s="70" t="s">
        <v>1546</v>
      </c>
      <c r="M51" s="13" t="s">
        <v>1465</v>
      </c>
      <c r="N51" s="13" t="s">
        <v>914</v>
      </c>
      <c r="O51" s="13" t="s">
        <v>1466</v>
      </c>
    </row>
    <row r="52" spans="1:15" ht="30" customHeight="1" outlineLevel="1">
      <c r="A52" s="5" t="str">
        <f t="shared" si="5"/>
        <v>公共信息</v>
      </c>
      <c r="B52" s="56"/>
      <c r="C52" s="5" t="str">
        <f t="shared" si="6"/>
        <v>GYB</v>
      </c>
      <c r="D52" s="5" t="str">
        <f t="shared" si="7"/>
        <v>柜员表</v>
      </c>
      <c r="E52" s="56"/>
      <c r="F52" s="11" t="s">
        <v>129</v>
      </c>
      <c r="G52" s="5" t="s">
        <v>1549</v>
      </c>
      <c r="H52" s="11" t="s">
        <v>129</v>
      </c>
      <c r="I52" s="5" t="str">
        <f>INDEX(数据元说明!A:F,MATCH(H52,数据元说明!C:C,0),2)</f>
        <v>001027</v>
      </c>
      <c r="J52" s="13" t="str">
        <f>INDEX(数据元说明!A:F,MATCH(H52,数据元说明!C:C,0),5)</f>
        <v>可以授权的业务种类，银行自定义。</v>
      </c>
      <c r="K52" s="5" t="str">
        <f>INDEX(数据元说明!A:F,MATCH(H52,数据元说明!C:C,0),6)</f>
        <v>C..200</v>
      </c>
      <c r="L52" s="70" t="s">
        <v>1550</v>
      </c>
      <c r="M52" s="13" t="s">
        <v>1465</v>
      </c>
      <c r="N52" s="13" t="s">
        <v>914</v>
      </c>
      <c r="O52" s="13" t="s">
        <v>1466</v>
      </c>
    </row>
    <row r="53" spans="1:15" ht="30" customHeight="1" outlineLevel="1">
      <c r="A53" s="5" t="str">
        <f t="shared" si="5"/>
        <v>公共信息</v>
      </c>
      <c r="B53" s="56"/>
      <c r="C53" s="5" t="str">
        <f t="shared" si="6"/>
        <v>GYB</v>
      </c>
      <c r="D53" s="5" t="str">
        <f t="shared" si="7"/>
        <v>柜员表</v>
      </c>
      <c r="E53" s="56"/>
      <c r="F53" s="11" t="s">
        <v>140</v>
      </c>
      <c r="G53" s="5" t="s">
        <v>1528</v>
      </c>
      <c r="H53" s="11" t="s">
        <v>140</v>
      </c>
      <c r="I53" s="5" t="str">
        <f>INDEX(数据元说明!A:F,MATCH(H53,数据元说明!C:C,0),2)</f>
        <v>001030</v>
      </c>
      <c r="J53" s="13" t="str">
        <f>INDEX(数据元说明!A:F,MATCH(H53,数据元说明!C:C,0),5)</f>
        <v>银行自定义。</v>
      </c>
      <c r="K53" s="5" t="str">
        <f>INDEX(数据元说明!A:F,MATCH(H53,数据元说明!C:C,0),6)</f>
        <v>C..60</v>
      </c>
      <c r="L53" s="13" t="s">
        <v>1551</v>
      </c>
      <c r="M53" s="8"/>
      <c r="N53" s="8"/>
      <c r="O53" s="8"/>
    </row>
    <row r="54" spans="1:15" ht="30" customHeight="1" outlineLevel="1">
      <c r="A54" s="5" t="str">
        <f t="shared" si="5"/>
        <v>公共信息</v>
      </c>
      <c r="B54" s="56"/>
      <c r="C54" s="5" t="str">
        <f t="shared" si="6"/>
        <v>GYB</v>
      </c>
      <c r="D54" s="5" t="str">
        <f t="shared" si="7"/>
        <v>柜员表</v>
      </c>
      <c r="E54" s="56"/>
      <c r="F54" s="11" t="s">
        <v>133</v>
      </c>
      <c r="G54" s="5" t="s">
        <v>1552</v>
      </c>
      <c r="H54" s="11" t="s">
        <v>133</v>
      </c>
      <c r="I54" s="5" t="str">
        <f>INDEX(数据元说明!A:F,MATCH(H54,数据元说明!C:C,0),2)</f>
        <v>001028</v>
      </c>
      <c r="J54" s="13" t="str">
        <f>INDEX(数据元说明!A:F,MATCH(H54,数据元说明!C:C,0),5)</f>
        <v>银行自定义。</v>
      </c>
      <c r="K54" s="5" t="str">
        <f>INDEX(数据元说明!A:F,MATCH(H54,数据元说明!C:C,0),6)</f>
        <v>C..30</v>
      </c>
      <c r="L54" s="8"/>
      <c r="M54" s="8"/>
      <c r="N54" s="8"/>
      <c r="O54" s="8"/>
    </row>
    <row r="55" spans="1:15" ht="30" customHeight="1" outlineLevel="1">
      <c r="A55" s="5" t="str">
        <f t="shared" si="5"/>
        <v>公共信息</v>
      </c>
      <c r="B55" s="56"/>
      <c r="C55" s="5" t="str">
        <f t="shared" si="6"/>
        <v>GYB</v>
      </c>
      <c r="D55" s="5" t="str">
        <f t="shared" si="7"/>
        <v>柜员表</v>
      </c>
      <c r="E55" s="56"/>
      <c r="F55" s="11" t="s">
        <v>136</v>
      </c>
      <c r="G55" s="5" t="s">
        <v>1553</v>
      </c>
      <c r="H55" s="11" t="s">
        <v>136</v>
      </c>
      <c r="I55" s="5" t="str">
        <f>INDEX(数据元说明!A:F,MATCH(H55,数据元说明!C:C,0),2)</f>
        <v>001029</v>
      </c>
      <c r="J55" s="13" t="str">
        <f>INDEX(数据元说明!A:F,MATCH(H55,数据元说明!C:C,0),5)</f>
        <v>柜员权限级别，银行自定义。</v>
      </c>
      <c r="K55" s="5" t="str">
        <f>INDEX(数据元说明!A:F,MATCH(H55,数据元说明!C:C,0),6)</f>
        <v>C..30</v>
      </c>
      <c r="L55" s="8"/>
      <c r="M55" s="8"/>
      <c r="N55" s="8"/>
      <c r="O55" s="8"/>
    </row>
    <row r="56" spans="1:15" ht="30" customHeight="1" outlineLevel="1">
      <c r="A56" s="5" t="str">
        <f t="shared" si="5"/>
        <v>公共信息</v>
      </c>
      <c r="B56" s="56"/>
      <c r="C56" s="5" t="str">
        <f t="shared" si="6"/>
        <v>GYB</v>
      </c>
      <c r="D56" s="5" t="str">
        <f t="shared" si="7"/>
        <v>柜员表</v>
      </c>
      <c r="E56" s="56"/>
      <c r="F56" s="11" t="s">
        <v>1554</v>
      </c>
      <c r="G56" s="5" t="s">
        <v>1555</v>
      </c>
      <c r="H56" s="11" t="s">
        <v>41</v>
      </c>
      <c r="I56" s="5" t="str">
        <f>INDEX(数据元说明!A:F,MATCH(H56,数据元说明!C:C,0),2)</f>
        <v>001005</v>
      </c>
      <c r="J56" s="8" t="str">
        <f>INDEX(数据元说明!A:F,MATCH(H56,数据元说明!C:C,0),5)</f>
        <v>YYYYMMDD，默认值99991231。</v>
      </c>
      <c r="K56" s="5" t="str">
        <f>INDEX(数据元说明!A:F,MATCH(H56,数据元说明!C:C,0),6)</f>
        <v>C8</v>
      </c>
      <c r="L56" s="8"/>
      <c r="M56" s="8"/>
      <c r="N56" s="8"/>
      <c r="O56" s="8"/>
    </row>
    <row r="57" spans="1:15" ht="30" customHeight="1" outlineLevel="1">
      <c r="A57" s="5" t="str">
        <f t="shared" si="5"/>
        <v>公共信息</v>
      </c>
      <c r="B57" s="56"/>
      <c r="C57" s="5" t="str">
        <f t="shared" si="6"/>
        <v>GYB</v>
      </c>
      <c r="D57" s="5" t="str">
        <f t="shared" si="7"/>
        <v>柜员表</v>
      </c>
      <c r="E57" s="56"/>
      <c r="F57" s="11" t="s">
        <v>1556</v>
      </c>
      <c r="G57" s="5" t="s">
        <v>1557</v>
      </c>
      <c r="H57" s="11" t="s">
        <v>115</v>
      </c>
      <c r="I57" s="5" t="str">
        <f>INDEX(数据元说明!A:F,MATCH(H57,数据元说明!C:C,0),2)</f>
        <v>001023</v>
      </c>
      <c r="J57" s="13" t="str">
        <f>INDEX(数据元说明!A:F,MATCH(H57,数据元说明!C:C,0),5)</f>
        <v>中文字典或中文描述，银行自定义。</v>
      </c>
      <c r="K57" s="5" t="str">
        <f>INDEX(数据元说明!A:F,MATCH(H57,数据元说明!C:C,0),6)</f>
        <v>C..30</v>
      </c>
      <c r="L57" s="8"/>
      <c r="M57" s="8"/>
      <c r="N57" s="8"/>
      <c r="O57" s="8"/>
    </row>
    <row r="58" spans="1:15" ht="30" customHeight="1" outlineLevel="1">
      <c r="A58" s="5" t="str">
        <f t="shared" si="5"/>
        <v>公共信息</v>
      </c>
      <c r="B58" s="56"/>
      <c r="C58" s="5" t="str">
        <f t="shared" si="6"/>
        <v>GYB</v>
      </c>
      <c r="D58" s="5" t="str">
        <f t="shared" si="7"/>
        <v>柜员表</v>
      </c>
      <c r="E58" s="56"/>
      <c r="F58" s="11" t="s">
        <v>1505</v>
      </c>
      <c r="G58" s="5" t="s">
        <v>1506</v>
      </c>
      <c r="H58" s="11" t="s">
        <v>41</v>
      </c>
      <c r="I58" s="5" t="str">
        <f>INDEX(数据元说明!A:F,MATCH(H58,数据元说明!C:C,0),2)</f>
        <v>001005</v>
      </c>
      <c r="J58" s="8" t="str">
        <f>INDEX(数据元说明!A:F,MATCH(H58,数据元说明!C:C,0),5)</f>
        <v>YYYYMMDD，默认值99991231。</v>
      </c>
      <c r="K58" s="5" t="str">
        <f>INDEX(数据元说明!A:F,MATCH(H58,数据元说明!C:C,0),6)</f>
        <v>C8</v>
      </c>
      <c r="L58" s="8" t="s">
        <v>1507</v>
      </c>
      <c r="M58" s="8"/>
      <c r="N58" s="8"/>
      <c r="O58" s="8"/>
    </row>
    <row r="59" spans="1:15" ht="48.75" customHeight="1">
      <c r="A59" s="53" t="str">
        <f t="shared" si="5"/>
        <v>公共信息</v>
      </c>
      <c r="B59" s="54"/>
      <c r="C59" s="53" t="s">
        <v>1558</v>
      </c>
      <c r="D59" s="55" t="s">
        <v>1559</v>
      </c>
      <c r="E59" s="54" t="s">
        <v>1560</v>
      </c>
      <c r="F59" s="53"/>
      <c r="G59" s="53"/>
      <c r="H59" s="53"/>
      <c r="I59" s="53"/>
      <c r="J59" s="64"/>
      <c r="K59" s="53"/>
      <c r="L59" s="65" t="s">
        <v>1561</v>
      </c>
      <c r="M59" s="8"/>
      <c r="N59" s="8"/>
      <c r="O59" s="8"/>
    </row>
    <row r="60" spans="1:15" ht="30" customHeight="1" outlineLevel="1">
      <c r="A60" s="4" t="str">
        <f t="shared" si="5"/>
        <v>公共信息</v>
      </c>
      <c r="B60" s="57"/>
      <c r="C60" s="4" t="str">
        <f t="shared" ref="C60:C68" si="8">C59</f>
        <v>GWXXB</v>
      </c>
      <c r="D60" s="4" t="str">
        <f t="shared" ref="D60:D68" si="9">D59</f>
        <v>岗位信息表</v>
      </c>
      <c r="E60" s="57"/>
      <c r="F60" s="49" t="s">
        <v>140</v>
      </c>
      <c r="G60" s="4" t="s">
        <v>1528</v>
      </c>
      <c r="H60" s="49" t="s">
        <v>140</v>
      </c>
      <c r="I60" s="4" t="str">
        <f>INDEX(数据元说明!A:F,MATCH(H60,数据元说明!C:C,0),2)</f>
        <v>001030</v>
      </c>
      <c r="J60" s="66" t="str">
        <f>INDEX(数据元说明!A:F,MATCH(H60,数据元说明!C:C,0),5)</f>
        <v>银行自定义。</v>
      </c>
      <c r="K60" s="4" t="str">
        <f>INDEX(数据元说明!A:F,MATCH(H60,数据元说明!C:C,0),6)</f>
        <v>C..60</v>
      </c>
      <c r="L60" s="67" t="s">
        <v>1470</v>
      </c>
      <c r="M60" s="8"/>
      <c r="N60" s="8"/>
      <c r="O60" s="8"/>
    </row>
    <row r="61" spans="1:15" ht="30" customHeight="1" outlineLevel="1">
      <c r="A61" s="4" t="str">
        <f t="shared" si="5"/>
        <v>公共信息</v>
      </c>
      <c r="B61" s="57"/>
      <c r="C61" s="4" t="str">
        <f t="shared" si="8"/>
        <v>GWXXB</v>
      </c>
      <c r="D61" s="4" t="str">
        <f t="shared" si="9"/>
        <v>岗位信息表</v>
      </c>
      <c r="E61" s="57"/>
      <c r="F61" s="49" t="s">
        <v>70</v>
      </c>
      <c r="G61" s="4" t="s">
        <v>1467</v>
      </c>
      <c r="H61" s="49" t="s">
        <v>70</v>
      </c>
      <c r="I61" s="4" t="str">
        <f>INDEX(数据元说明!A:F,MATCH(H61,数据元说明!C:C,0),2)</f>
        <v>001011</v>
      </c>
      <c r="J61" s="66" t="str">
        <f>INDEX(数据元说明!A:F,MATCH(H61,数据元说明!C:C,0),5)</f>
        <v>人行支付行号</v>
      </c>
      <c r="K61" s="4" t="str">
        <f>INDEX(数据元说明!A:F,MATCH(H61,数据元说明!C:C,0),6)</f>
        <v>C..30</v>
      </c>
      <c r="L61" s="66" t="s">
        <v>1513</v>
      </c>
      <c r="M61" s="8"/>
      <c r="N61" s="8"/>
      <c r="O61" s="8"/>
    </row>
    <row r="62" spans="1:15" ht="30" customHeight="1" outlineLevel="1">
      <c r="A62" s="4" t="str">
        <f t="shared" si="5"/>
        <v>公共信息</v>
      </c>
      <c r="B62" s="57"/>
      <c r="C62" s="4" t="str">
        <f t="shared" si="8"/>
        <v>GWXXB</v>
      </c>
      <c r="D62" s="4" t="str">
        <f t="shared" si="9"/>
        <v>岗位信息表</v>
      </c>
      <c r="E62" s="57"/>
      <c r="F62" s="49" t="s">
        <v>78</v>
      </c>
      <c r="G62" s="4" t="s">
        <v>1469</v>
      </c>
      <c r="H62" s="49" t="s">
        <v>78</v>
      </c>
      <c r="I62" s="4" t="str">
        <f>INDEX(数据元说明!A:F,MATCH(H62,数据元说明!C:C,0),2)</f>
        <v>001013</v>
      </c>
      <c r="J62" s="66" t="str">
        <f>INDEX(数据元说明!A:F,MATCH(H62,数据元说明!C:C,0),5)</f>
        <v>银行内部机构号。应具有标识机构的唯一性。</v>
      </c>
      <c r="K62" s="4" t="str">
        <f>INDEX(数据元说明!A:F,MATCH(H62,数据元说明!C:C,0),6)</f>
        <v>C..30</v>
      </c>
      <c r="L62" s="67" t="s">
        <v>1514</v>
      </c>
      <c r="M62" s="8"/>
      <c r="N62" s="8"/>
      <c r="O62" s="8"/>
    </row>
    <row r="63" spans="1:15" ht="30" customHeight="1" outlineLevel="1">
      <c r="A63" s="4" t="str">
        <f t="shared" si="5"/>
        <v>公共信息</v>
      </c>
      <c r="B63" s="57"/>
      <c r="C63" s="4" t="str">
        <f t="shared" si="8"/>
        <v>GWXXB</v>
      </c>
      <c r="D63" s="4" t="str">
        <f t="shared" si="9"/>
        <v>岗位信息表</v>
      </c>
      <c r="E63" s="57"/>
      <c r="F63" s="49" t="s">
        <v>74</v>
      </c>
      <c r="G63" s="4" t="s">
        <v>1471</v>
      </c>
      <c r="H63" s="49" t="s">
        <v>74</v>
      </c>
      <c r="I63" s="4" t="str">
        <f>INDEX(数据元说明!A:F,MATCH(H63,数据元说明!C:C,0),2)</f>
        <v>001012</v>
      </c>
      <c r="J63" s="66" t="str">
        <f>INDEX(数据元说明!A:F,MATCH(H63,数据元说明!C:C,0),5)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63" s="4" t="str">
        <f>INDEX(数据元说明!A:F,MATCH(H63,数据元说明!C:C,0),6)</f>
        <v>C..30</v>
      </c>
      <c r="L63" s="66" t="s">
        <v>1515</v>
      </c>
      <c r="M63" s="8"/>
      <c r="N63" s="8"/>
      <c r="O63" s="8"/>
    </row>
    <row r="64" spans="1:15" ht="30" customHeight="1" outlineLevel="1">
      <c r="A64" s="4" t="str">
        <f t="shared" si="5"/>
        <v>公共信息</v>
      </c>
      <c r="B64" s="57"/>
      <c r="C64" s="4" t="str">
        <f t="shared" si="8"/>
        <v>GWXXB</v>
      </c>
      <c r="D64" s="4" t="str">
        <f t="shared" si="9"/>
        <v>岗位信息表</v>
      </c>
      <c r="E64" s="57"/>
      <c r="F64" s="49" t="s">
        <v>143</v>
      </c>
      <c r="G64" s="4" t="s">
        <v>1562</v>
      </c>
      <c r="H64" s="49" t="s">
        <v>143</v>
      </c>
      <c r="I64" s="4" t="str">
        <f>INDEX(数据元说明!A:F,MATCH(H64,数据元说明!C:C,0),2)</f>
        <v>001031</v>
      </c>
      <c r="J64" s="66" t="str">
        <f>INDEX(数据元说明!A:F,MATCH(H64,数据元说明!C:C,0),5)</f>
        <v>岗位种类，中文字典或中文描述，银行自定义。</v>
      </c>
      <c r="K64" s="4" t="str">
        <f>INDEX(数据元说明!A:F,MATCH(H64,数据元说明!C:C,0),6)</f>
        <v>C..60</v>
      </c>
      <c r="L64" s="67"/>
      <c r="M64" s="8"/>
      <c r="N64" s="8"/>
      <c r="O64" s="8"/>
    </row>
    <row r="65" spans="1:15" ht="30" customHeight="1" outlineLevel="1">
      <c r="A65" s="4" t="str">
        <f t="shared" si="5"/>
        <v>公共信息</v>
      </c>
      <c r="B65" s="57"/>
      <c r="C65" s="4" t="str">
        <f t="shared" si="8"/>
        <v>GWXXB</v>
      </c>
      <c r="D65" s="4" t="str">
        <f t="shared" si="9"/>
        <v>岗位信息表</v>
      </c>
      <c r="E65" s="57"/>
      <c r="F65" s="49" t="s">
        <v>147</v>
      </c>
      <c r="G65" s="4" t="s">
        <v>1563</v>
      </c>
      <c r="H65" s="49" t="s">
        <v>147</v>
      </c>
      <c r="I65" s="4" t="str">
        <f>INDEX(数据元说明!A:F,MATCH(H65,数据元说明!C:C,0),2)</f>
        <v>001032</v>
      </c>
      <c r="J65" s="66" t="str">
        <f>INDEX(数据元说明!A:F,MATCH(H65,数据元说明!C:C,0),5)</f>
        <v>岗位名称，中文字典或中文描述，银行自定义。</v>
      </c>
      <c r="K65" s="4" t="str">
        <f>INDEX(数据元说明!A:F,MATCH(H65,数据元说明!C:C,0),6)</f>
        <v>C..60</v>
      </c>
      <c r="L65" s="67"/>
      <c r="M65" s="8"/>
      <c r="N65" s="8"/>
      <c r="O65" s="8"/>
    </row>
    <row r="66" spans="1:15" ht="30" customHeight="1" outlineLevel="1">
      <c r="A66" s="4" t="str">
        <f t="shared" si="5"/>
        <v>公共信息</v>
      </c>
      <c r="B66" s="57"/>
      <c r="C66" s="4" t="str">
        <f t="shared" si="8"/>
        <v>GWXXB</v>
      </c>
      <c r="D66" s="4" t="str">
        <f t="shared" si="9"/>
        <v>岗位信息表</v>
      </c>
      <c r="E66" s="57"/>
      <c r="F66" s="49" t="s">
        <v>151</v>
      </c>
      <c r="G66" s="4" t="s">
        <v>1564</v>
      </c>
      <c r="H66" s="49" t="s">
        <v>151</v>
      </c>
      <c r="I66" s="4" t="str">
        <f>INDEX(数据元说明!A:F,MATCH(H66,数据元说明!C:C,0),2)</f>
        <v>001033</v>
      </c>
      <c r="J66" s="66" t="str">
        <f>INDEX(数据元说明!A:F,MATCH(H66,数据元说明!C:C,0),5)</f>
        <v>对岗位工作的中文描述，银行自定义。</v>
      </c>
      <c r="K66" s="4" t="str">
        <f>INDEX(数据元说明!A:F,MATCH(H66,数据元说明!C:C,0),6)</f>
        <v>C..400</v>
      </c>
      <c r="L66" s="67"/>
      <c r="M66" s="8"/>
      <c r="N66" s="8"/>
      <c r="O66" s="8"/>
    </row>
    <row r="67" spans="1:15" ht="30" customHeight="1" outlineLevel="1">
      <c r="A67" s="4" t="str">
        <f t="shared" si="5"/>
        <v>公共信息</v>
      </c>
      <c r="B67" s="57"/>
      <c r="C67" s="4" t="str">
        <f t="shared" si="8"/>
        <v>GWXXB</v>
      </c>
      <c r="D67" s="4" t="str">
        <f t="shared" si="9"/>
        <v>岗位信息表</v>
      </c>
      <c r="E67" s="57"/>
      <c r="F67" s="49" t="s">
        <v>1565</v>
      </c>
      <c r="G67" s="4" t="s">
        <v>1557</v>
      </c>
      <c r="H67" s="49" t="s">
        <v>115</v>
      </c>
      <c r="I67" s="4" t="str">
        <f>INDEX(数据元说明!A:F,MATCH(H67,数据元说明!C:C,0),2)</f>
        <v>001023</v>
      </c>
      <c r="J67" s="66" t="str">
        <f>INDEX(数据元说明!A:F,MATCH(H67,数据元说明!C:C,0),5)</f>
        <v>中文字典或中文描述，银行自定义。</v>
      </c>
      <c r="K67" s="4" t="str">
        <f>INDEX(数据元说明!A:F,MATCH(H67,数据元说明!C:C,0),6)</f>
        <v>C..30</v>
      </c>
      <c r="L67" s="67"/>
      <c r="M67" s="8"/>
      <c r="N67" s="8"/>
      <c r="O67" s="8"/>
    </row>
    <row r="68" spans="1:15" ht="30" customHeight="1" outlineLevel="1">
      <c r="A68" s="4" t="str">
        <f t="shared" si="5"/>
        <v>公共信息</v>
      </c>
      <c r="B68" s="57"/>
      <c r="C68" s="4" t="str">
        <f t="shared" si="8"/>
        <v>GWXXB</v>
      </c>
      <c r="D68" s="4" t="str">
        <f t="shared" si="9"/>
        <v>岗位信息表</v>
      </c>
      <c r="E68" s="57"/>
      <c r="F68" s="49" t="s">
        <v>1505</v>
      </c>
      <c r="G68" s="4" t="s">
        <v>1506</v>
      </c>
      <c r="H68" s="49" t="s">
        <v>41</v>
      </c>
      <c r="I68" s="4" t="str">
        <f>INDEX(数据元说明!A:F,MATCH(H68,数据元说明!C:C,0),2)</f>
        <v>001005</v>
      </c>
      <c r="J68" s="67" t="str">
        <f>INDEX(数据元说明!A:F,MATCH(H68,数据元说明!C:C,0),5)</f>
        <v>YYYYMMDD，默认值99991231。</v>
      </c>
      <c r="K68" s="4" t="str">
        <f>INDEX(数据元说明!A:F,MATCH(H68,数据元说明!C:C,0),6)</f>
        <v>C8</v>
      </c>
      <c r="L68" s="67" t="s">
        <v>1507</v>
      </c>
      <c r="M68" s="8"/>
      <c r="N68" s="8"/>
      <c r="O68" s="8"/>
    </row>
    <row r="69" spans="1:15" ht="30" customHeight="1">
      <c r="A69" s="53" t="str">
        <f t="shared" si="5"/>
        <v>公共信息</v>
      </c>
      <c r="B69" s="54"/>
      <c r="C69" s="53" t="s">
        <v>1566</v>
      </c>
      <c r="D69" s="55" t="s">
        <v>1567</v>
      </c>
      <c r="E69" s="54" t="s">
        <v>1568</v>
      </c>
      <c r="F69" s="53"/>
      <c r="G69" s="53"/>
      <c r="H69" s="53"/>
      <c r="I69" s="53"/>
      <c r="J69" s="64"/>
      <c r="K69" s="53"/>
      <c r="L69" s="62" t="s">
        <v>1569</v>
      </c>
      <c r="M69" s="13" t="s">
        <v>1465</v>
      </c>
      <c r="N69" s="13" t="s">
        <v>914</v>
      </c>
      <c r="O69" s="13" t="s">
        <v>1466</v>
      </c>
    </row>
    <row r="70" spans="1:15" ht="30" customHeight="1" outlineLevel="1">
      <c r="A70" s="4" t="str">
        <f t="shared" si="5"/>
        <v>公共信息</v>
      </c>
      <c r="B70" s="57"/>
      <c r="C70" s="4" t="str">
        <f t="shared" ref="C70:C77" si="10">C69</f>
        <v>JGGXB</v>
      </c>
      <c r="D70" s="4" t="str">
        <f t="shared" ref="D70:D77" si="11">D69</f>
        <v>机构关系表</v>
      </c>
      <c r="E70" s="57"/>
      <c r="F70" s="49" t="s">
        <v>70</v>
      </c>
      <c r="G70" s="4" t="s">
        <v>1570</v>
      </c>
      <c r="H70" s="49" t="s">
        <v>70</v>
      </c>
      <c r="I70" s="4" t="str">
        <f>INDEX(数据元说明!A:F,MATCH(H70,数据元说明!C:C,0),2)</f>
        <v>001011</v>
      </c>
      <c r="J70" s="66" t="str">
        <f>INDEX(数据元说明!A:F,MATCH(H70,数据元说明!C:C,0),5)</f>
        <v>人行支付行号</v>
      </c>
      <c r="K70" s="4" t="str">
        <f>INDEX(数据元说明!A:F,MATCH(H70,数据元说明!C:C,0),6)</f>
        <v>C..30</v>
      </c>
      <c r="L70" s="67"/>
      <c r="M70" s="8"/>
      <c r="N70" s="8"/>
      <c r="O70" s="8"/>
    </row>
    <row r="71" spans="1:15" ht="30" customHeight="1" outlineLevel="1">
      <c r="A71" s="4" t="str">
        <f t="shared" ref="A71:A77" si="12">A70</f>
        <v>公共信息</v>
      </c>
      <c r="B71" s="57"/>
      <c r="C71" s="4" t="str">
        <f t="shared" si="10"/>
        <v>JGGXB</v>
      </c>
      <c r="D71" s="4" t="str">
        <f t="shared" si="11"/>
        <v>机构关系表</v>
      </c>
      <c r="E71" s="57"/>
      <c r="F71" s="49" t="s">
        <v>78</v>
      </c>
      <c r="G71" s="4" t="s">
        <v>1469</v>
      </c>
      <c r="H71" s="49" t="s">
        <v>78</v>
      </c>
      <c r="I71" s="4" t="str">
        <f>INDEX(数据元说明!A:F,MATCH(H71,数据元说明!C:C,0),2)</f>
        <v>001013</v>
      </c>
      <c r="J71" s="66" t="str">
        <f>INDEX(数据元说明!A:F,MATCH(H71,数据元说明!C:C,0),5)</f>
        <v>银行内部机构号。应具有标识机构的唯一性。</v>
      </c>
      <c r="K71" s="4" t="str">
        <f>INDEX(数据元说明!A:F,MATCH(H71,数据元说明!C:C,0),6)</f>
        <v>C..30</v>
      </c>
      <c r="L71" s="67" t="s">
        <v>1470</v>
      </c>
      <c r="M71" s="8"/>
      <c r="N71" s="8"/>
      <c r="O71" s="8"/>
    </row>
    <row r="72" spans="1:15" ht="30" customHeight="1" outlineLevel="1">
      <c r="A72" s="4" t="str">
        <f t="shared" si="12"/>
        <v>公共信息</v>
      </c>
      <c r="B72" s="57"/>
      <c r="C72" s="4" t="str">
        <f t="shared" si="10"/>
        <v>JGGXB</v>
      </c>
      <c r="D72" s="4" t="str">
        <f t="shared" si="11"/>
        <v>机构关系表</v>
      </c>
      <c r="E72" s="57"/>
      <c r="F72" s="49" t="s">
        <v>74</v>
      </c>
      <c r="G72" s="4" t="s">
        <v>1471</v>
      </c>
      <c r="H72" s="49" t="s">
        <v>74</v>
      </c>
      <c r="I72" s="4" t="str">
        <f>INDEX(数据元说明!A:F,MATCH(H72,数据元说明!C:C,0),2)</f>
        <v>001012</v>
      </c>
      <c r="J72" s="66" t="str">
        <f>INDEX(数据元说明!A:F,MATCH(H72,数据元说明!C:C,0),5)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72" s="4" t="str">
        <f>INDEX(数据元说明!A:F,MATCH(H72,数据元说明!C:C,0),6)</f>
        <v>C..30</v>
      </c>
      <c r="L72" s="67"/>
      <c r="M72" s="8"/>
      <c r="N72" s="8"/>
      <c r="O72" s="8"/>
    </row>
    <row r="73" spans="1:15" ht="30" customHeight="1" outlineLevel="1">
      <c r="A73" s="4" t="str">
        <f t="shared" si="12"/>
        <v>公共信息</v>
      </c>
      <c r="B73" s="57"/>
      <c r="C73" s="4" t="str">
        <f t="shared" si="10"/>
        <v>JGGXB</v>
      </c>
      <c r="D73" s="4" t="str">
        <f t="shared" si="11"/>
        <v>机构关系表</v>
      </c>
      <c r="E73" s="57"/>
      <c r="F73" s="49" t="s">
        <v>1475</v>
      </c>
      <c r="G73" s="4" t="s">
        <v>1571</v>
      </c>
      <c r="H73" s="49" t="s">
        <v>21</v>
      </c>
      <c r="I73" s="4" t="str">
        <f>INDEX(数据元说明!A:F,MATCH(H73,数据元说明!C:C,0),2)</f>
        <v>001001</v>
      </c>
      <c r="J73" s="66" t="str">
        <f>INDEX(数据元说明!A:F,MATCH(H73,数据元说明!C:C,0),5)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73" s="4" t="str">
        <f>INDEX(数据元说明!A:F,MATCH(H73,数据元说明!C:C,0),6)</f>
        <v>C..200</v>
      </c>
      <c r="L73" s="67"/>
      <c r="M73" s="8"/>
      <c r="N73" s="8"/>
      <c r="O73" s="8"/>
    </row>
    <row r="74" spans="1:15" ht="30" customHeight="1" outlineLevel="1">
      <c r="A74" s="4" t="str">
        <f t="shared" si="12"/>
        <v>公共信息</v>
      </c>
      <c r="B74" s="57"/>
      <c r="C74" s="4" t="str">
        <f t="shared" si="10"/>
        <v>JGGXB</v>
      </c>
      <c r="D74" s="4" t="str">
        <f t="shared" si="11"/>
        <v>机构关系表</v>
      </c>
      <c r="E74" s="57"/>
      <c r="F74" s="49" t="s">
        <v>86</v>
      </c>
      <c r="G74" s="4" t="s">
        <v>1481</v>
      </c>
      <c r="H74" s="49" t="s">
        <v>86</v>
      </c>
      <c r="I74" s="4" t="str">
        <f>INDEX(数据元说明!A:F,MATCH(H74,数据元说明!C:C,0),2)</f>
        <v>001015</v>
      </c>
      <c r="J74" s="66" t="str">
        <f>INDEX(数据元说明!A:F,MATCH(H74,数据元说明!C:C,0),5)</f>
        <v>该机构注册地邮政编码，6位。超过6位的只取前6位。</v>
      </c>
      <c r="K74" s="4" t="str">
        <f>INDEX(数据元说明!A:F,MATCH(H74,数据元说明!C:C,0),6)</f>
        <v>C6</v>
      </c>
      <c r="L74" s="78" t="s">
        <v>1482</v>
      </c>
      <c r="M74" s="13" t="s">
        <v>1465</v>
      </c>
      <c r="N74" s="13" t="s">
        <v>914</v>
      </c>
      <c r="O74" s="13" t="s">
        <v>1466</v>
      </c>
    </row>
    <row r="75" spans="1:15" ht="30" customHeight="1" outlineLevel="1">
      <c r="A75" s="4" t="str">
        <f t="shared" si="12"/>
        <v>公共信息</v>
      </c>
      <c r="B75" s="57"/>
      <c r="C75" s="4" t="str">
        <f t="shared" si="10"/>
        <v>JGGXB</v>
      </c>
      <c r="D75" s="4" t="str">
        <f t="shared" si="11"/>
        <v>机构关系表</v>
      </c>
      <c r="E75" s="57"/>
      <c r="F75" s="49" t="s">
        <v>1572</v>
      </c>
      <c r="G75" s="4" t="s">
        <v>1573</v>
      </c>
      <c r="H75" s="49" t="s">
        <v>78</v>
      </c>
      <c r="I75" s="4" t="str">
        <f>INDEX(数据元说明!A:F,MATCH(H75,数据元说明!C:C,0),2)</f>
        <v>001013</v>
      </c>
      <c r="J75" s="66" t="str">
        <f>INDEX(数据元说明!A:F,MATCH(H75,数据元说明!C:C,0),5)</f>
        <v>银行内部机构号。应具有标识机构的唯一性。</v>
      </c>
      <c r="K75" s="4" t="str">
        <f>INDEX(数据元说明!A:F,MATCH(H75,数据元说明!C:C,0),6)</f>
        <v>C..30</v>
      </c>
      <c r="L75" s="66" t="s">
        <v>1574</v>
      </c>
      <c r="M75" s="8"/>
      <c r="N75" s="8"/>
      <c r="O75" s="8"/>
    </row>
    <row r="76" spans="1:15" ht="30" customHeight="1" outlineLevel="1">
      <c r="A76" s="4" t="str">
        <f t="shared" si="12"/>
        <v>公共信息</v>
      </c>
      <c r="B76" s="57"/>
      <c r="C76" s="4" t="str">
        <f t="shared" si="10"/>
        <v>JGGXB</v>
      </c>
      <c r="D76" s="4" t="str">
        <f t="shared" si="11"/>
        <v>机构关系表</v>
      </c>
      <c r="E76" s="57"/>
      <c r="F76" s="49" t="s">
        <v>1575</v>
      </c>
      <c r="G76" s="4" t="s">
        <v>1576</v>
      </c>
      <c r="H76" s="49" t="s">
        <v>21</v>
      </c>
      <c r="I76" s="4" t="str">
        <f>INDEX(数据元说明!A:F,MATCH(H76,数据元说明!C:C,0),2)</f>
        <v>001001</v>
      </c>
      <c r="J76" s="66" t="str">
        <f>INDEX(数据元说明!A:F,MATCH(H76,数据元说明!C:C,0),5)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76" s="4" t="str">
        <f>INDEX(数据元说明!A:F,MATCH(H76,数据元说明!C:C,0),6)</f>
        <v>C..200</v>
      </c>
      <c r="L76" s="66" t="s">
        <v>1577</v>
      </c>
      <c r="M76" s="8"/>
      <c r="N76" s="8"/>
      <c r="O76" s="8"/>
    </row>
    <row r="77" spans="1:15" ht="30" customHeight="1" outlineLevel="1">
      <c r="A77" s="4" t="str">
        <f t="shared" si="12"/>
        <v>公共信息</v>
      </c>
      <c r="B77" s="57"/>
      <c r="C77" s="4" t="str">
        <f t="shared" si="10"/>
        <v>JGGXB</v>
      </c>
      <c r="D77" s="4" t="str">
        <f t="shared" si="11"/>
        <v>机构关系表</v>
      </c>
      <c r="E77" s="57"/>
      <c r="F77" s="49" t="s">
        <v>1505</v>
      </c>
      <c r="G77" s="4" t="s">
        <v>1506</v>
      </c>
      <c r="H77" s="49" t="s">
        <v>41</v>
      </c>
      <c r="I77" s="4" t="str">
        <f>INDEX(数据元说明!A:F,MATCH(H77,数据元说明!C:C,0),2)</f>
        <v>001005</v>
      </c>
      <c r="J77" s="67" t="str">
        <f>INDEX(数据元说明!A:F,MATCH(H77,数据元说明!C:C,0),5)</f>
        <v>YYYYMMDD，默认值99991231。</v>
      </c>
      <c r="K77" s="4" t="str">
        <f>INDEX(数据元说明!A:F,MATCH(H77,数据元说明!C:C,0),6)</f>
        <v>C8</v>
      </c>
      <c r="L77" s="67" t="s">
        <v>1507</v>
      </c>
      <c r="M77" s="8"/>
      <c r="N77" s="8"/>
      <c r="O77" s="8"/>
    </row>
    <row r="78" spans="1:15" ht="30" customHeight="1">
      <c r="A78" s="50" t="s">
        <v>1578</v>
      </c>
      <c r="B78" s="51" t="s">
        <v>177</v>
      </c>
      <c r="C78" s="52"/>
      <c r="D78" s="52"/>
      <c r="E78" s="51"/>
      <c r="F78" s="52"/>
      <c r="G78" s="52"/>
      <c r="H78" s="52"/>
      <c r="I78" s="52"/>
      <c r="J78" s="60"/>
      <c r="K78" s="52"/>
      <c r="L78" s="60"/>
      <c r="M78" s="8"/>
      <c r="N78" s="8"/>
      <c r="O78" s="8"/>
    </row>
    <row r="79" spans="1:15" ht="68.099999999999994" customHeight="1">
      <c r="A79" s="53" t="str">
        <f t="shared" ref="A79:A142" si="13">A78</f>
        <v>会计记账信息</v>
      </c>
      <c r="B79" s="54"/>
      <c r="C79" s="53" t="s">
        <v>1579</v>
      </c>
      <c r="D79" s="55" t="s">
        <v>1580</v>
      </c>
      <c r="E79" s="54" t="s">
        <v>1463</v>
      </c>
      <c r="F79" s="53"/>
      <c r="G79" s="53"/>
      <c r="H79" s="53"/>
      <c r="I79" s="53"/>
      <c r="J79" s="64"/>
      <c r="K79" s="53"/>
      <c r="L79" s="65" t="s">
        <v>1581</v>
      </c>
      <c r="M79" s="13" t="s">
        <v>1465</v>
      </c>
      <c r="N79" s="13" t="s">
        <v>914</v>
      </c>
      <c r="O79" s="8"/>
    </row>
    <row r="80" spans="1:15" ht="30" customHeight="1" outlineLevel="1">
      <c r="A80" s="4" t="str">
        <f t="shared" si="13"/>
        <v>会计记账信息</v>
      </c>
      <c r="B80" s="57"/>
      <c r="C80" s="4" t="str">
        <f t="shared" ref="C80:C96" si="14">C79</f>
        <v>ZZHJQKMB</v>
      </c>
      <c r="D80" s="4" t="str">
        <f t="shared" ref="D80:D96" si="15">D79</f>
        <v>总账会计全科目表</v>
      </c>
      <c r="E80" s="57"/>
      <c r="F80" s="49" t="s">
        <v>74</v>
      </c>
      <c r="G80" s="4" t="s">
        <v>1471</v>
      </c>
      <c r="H80" s="49" t="s">
        <v>74</v>
      </c>
      <c r="I80" s="4" t="str">
        <f>INDEX(数据元说明!A:F,MATCH(H80,数据元说明!C:C,0),2)</f>
        <v>001012</v>
      </c>
      <c r="J80" s="66" t="str">
        <f>INDEX(数据元说明!A:F,MATCH(H80,数据元说明!C:C,0),5)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80" s="4" t="str">
        <f>INDEX(数据元说明!A:F,MATCH(H80,数据元说明!C:C,0),6)</f>
        <v>C..30</v>
      </c>
      <c r="L80" s="66" t="s">
        <v>1582</v>
      </c>
      <c r="M80" s="8"/>
      <c r="N80" s="8"/>
      <c r="O80" s="8"/>
    </row>
    <row r="81" spans="1:15" ht="30" customHeight="1" outlineLevel="1">
      <c r="A81" s="4" t="str">
        <f t="shared" si="13"/>
        <v>会计记账信息</v>
      </c>
      <c r="B81" s="57"/>
      <c r="C81" s="4" t="str">
        <f t="shared" si="14"/>
        <v>ZZHJQKMB</v>
      </c>
      <c r="D81" s="4" t="str">
        <f t="shared" si="15"/>
        <v>总账会计全科目表</v>
      </c>
      <c r="E81" s="57"/>
      <c r="F81" s="49" t="s">
        <v>70</v>
      </c>
      <c r="G81" s="4" t="s">
        <v>1570</v>
      </c>
      <c r="H81" s="49" t="s">
        <v>70</v>
      </c>
      <c r="I81" s="4" t="str">
        <f>INDEX(数据元说明!A:F,MATCH(H81,数据元说明!C:C,0),2)</f>
        <v>001011</v>
      </c>
      <c r="J81" s="66" t="str">
        <f>INDEX(数据元说明!A:F,MATCH(H81,数据元说明!C:C,0),5)</f>
        <v>人行支付行号</v>
      </c>
      <c r="K81" s="4" t="str">
        <f>INDEX(数据元说明!A:F,MATCH(H81,数据元说明!C:C,0),6)</f>
        <v>C..30</v>
      </c>
      <c r="L81" s="66" t="s">
        <v>1583</v>
      </c>
      <c r="M81" s="8"/>
      <c r="N81" s="8"/>
      <c r="O81" s="8"/>
    </row>
    <row r="82" spans="1:15" ht="30" customHeight="1" outlineLevel="1">
      <c r="A82" s="4" t="str">
        <f t="shared" si="13"/>
        <v>会计记账信息</v>
      </c>
      <c r="B82" s="57"/>
      <c r="C82" s="4" t="str">
        <f t="shared" si="14"/>
        <v>ZZHJQKMB</v>
      </c>
      <c r="D82" s="4" t="str">
        <f t="shared" si="15"/>
        <v>总账会计全科目表</v>
      </c>
      <c r="E82" s="57"/>
      <c r="F82" s="49" t="s">
        <v>78</v>
      </c>
      <c r="G82" s="4" t="s">
        <v>1469</v>
      </c>
      <c r="H82" s="49" t="s">
        <v>78</v>
      </c>
      <c r="I82" s="4" t="str">
        <f>INDEX(数据元说明!A:F,MATCH(H82,数据元说明!C:C,0),2)</f>
        <v>001013</v>
      </c>
      <c r="J82" s="66" t="str">
        <f>INDEX(数据元说明!A:F,MATCH(H82,数据元说明!C:C,0),5)</f>
        <v>银行内部机构号。应具有标识机构的唯一性。</v>
      </c>
      <c r="K82" s="4" t="str">
        <f>INDEX(数据元说明!A:F,MATCH(H82,数据元说明!C:C,0),6)</f>
        <v>C..30</v>
      </c>
      <c r="L82" s="67" t="s">
        <v>1584</v>
      </c>
      <c r="M82" s="8"/>
      <c r="N82" s="8"/>
      <c r="O82" s="8"/>
    </row>
    <row r="83" spans="1:15" ht="30" customHeight="1" outlineLevel="1">
      <c r="A83" s="71" t="str">
        <f t="shared" si="13"/>
        <v>会计记账信息</v>
      </c>
      <c r="B83" s="72"/>
      <c r="C83" s="4" t="str">
        <f t="shared" si="14"/>
        <v>ZZHJQKMB</v>
      </c>
      <c r="D83" s="4" t="str">
        <f t="shared" si="15"/>
        <v>总账会计全科目表</v>
      </c>
      <c r="E83" s="57"/>
      <c r="F83" s="49" t="s">
        <v>1475</v>
      </c>
      <c r="G83" s="4" t="s">
        <v>1571</v>
      </c>
      <c r="H83" s="49" t="s">
        <v>21</v>
      </c>
      <c r="I83" s="4" t="str">
        <f>INDEX(数据元说明!A:F,MATCH(H83,数据元说明!C:C,0),2)</f>
        <v>001001</v>
      </c>
      <c r="J83" s="66" t="str">
        <f>INDEX(数据元说明!A:F,MATCH(H83,数据元说明!C:C,0),5)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83" s="4" t="str">
        <f>INDEX(数据元说明!A:F,MATCH(H83,数据元说明!C:C,0),6)</f>
        <v>C..200</v>
      </c>
      <c r="L83" s="66" t="s">
        <v>1585</v>
      </c>
      <c r="M83" s="8"/>
      <c r="N83" s="8"/>
      <c r="O83" s="8"/>
    </row>
    <row r="84" spans="1:15" ht="30" customHeight="1" outlineLevel="1">
      <c r="A84" s="4" t="str">
        <f t="shared" si="13"/>
        <v>会计记账信息</v>
      </c>
      <c r="B84" s="57"/>
      <c r="C84" s="4" t="str">
        <f t="shared" si="14"/>
        <v>ZZHJQKMB</v>
      </c>
      <c r="D84" s="4" t="str">
        <f t="shared" si="15"/>
        <v>总账会计全科目表</v>
      </c>
      <c r="E84" s="57"/>
      <c r="F84" s="49" t="s">
        <v>307</v>
      </c>
      <c r="G84" s="4" t="s">
        <v>1586</v>
      </c>
      <c r="H84" s="49" t="s">
        <v>307</v>
      </c>
      <c r="I84" s="4" t="str">
        <f>INDEX(数据元说明!A:F,MATCH(H84,数据元说明!C:C,0),2)</f>
        <v>003002</v>
      </c>
      <c r="J84" s="66" t="str">
        <f>INDEX(数据元说明!A:F,MATCH(H84,数据元说明!C:C,0),5)</f>
        <v>机构实际使用的总账会计科目编码。</v>
      </c>
      <c r="K84" s="4" t="str">
        <f>INDEX(数据元说明!A:F,MATCH(H84,数据元说明!C:C,0),6)</f>
        <v>C..60</v>
      </c>
      <c r="L84" s="67" t="s">
        <v>1587</v>
      </c>
      <c r="M84" s="8"/>
      <c r="N84" s="8"/>
      <c r="O84" s="8"/>
    </row>
    <row r="85" spans="1:15" ht="30" customHeight="1" outlineLevel="1">
      <c r="A85" s="71" t="str">
        <f t="shared" si="13"/>
        <v>会计记账信息</v>
      </c>
      <c r="B85" s="72"/>
      <c r="C85" s="4" t="str">
        <f t="shared" si="14"/>
        <v>ZZHJQKMB</v>
      </c>
      <c r="D85" s="4" t="str">
        <f t="shared" si="15"/>
        <v>总账会计全科目表</v>
      </c>
      <c r="E85" s="57"/>
      <c r="F85" s="49" t="s">
        <v>311</v>
      </c>
      <c r="G85" s="4" t="s">
        <v>1588</v>
      </c>
      <c r="H85" s="49" t="s">
        <v>311</v>
      </c>
      <c r="I85" s="4" t="str">
        <f>INDEX(数据元说明!A:F,MATCH(H85,数据元说明!C:C,0),2)</f>
        <v>003003</v>
      </c>
      <c r="J85" s="66" t="str">
        <f>INDEX(数据元说明!A:F,MATCH(H85,数据元说明!C:C,0),5)</f>
        <v>机构实际使用的总账会计科目编码对应的名称。</v>
      </c>
      <c r="K85" s="4" t="str">
        <f>INDEX(数据元说明!A:F,MATCH(H85,数据元说明!C:C,0),6)</f>
        <v>C..200</v>
      </c>
      <c r="L85" s="66" t="s">
        <v>1589</v>
      </c>
      <c r="M85" s="8"/>
      <c r="N85" s="8"/>
      <c r="O85" s="8"/>
    </row>
    <row r="86" spans="1:15" ht="30" customHeight="1" outlineLevel="1">
      <c r="A86" s="71" t="str">
        <f t="shared" si="13"/>
        <v>会计记账信息</v>
      </c>
      <c r="B86" s="72"/>
      <c r="C86" s="4" t="str">
        <f t="shared" si="14"/>
        <v>ZZHJQKMB</v>
      </c>
      <c r="D86" s="4" t="str">
        <f t="shared" si="15"/>
        <v>总账会计全科目表</v>
      </c>
      <c r="E86" s="57"/>
      <c r="F86" s="49" t="s">
        <v>333</v>
      </c>
      <c r="G86" s="4" t="s">
        <v>1590</v>
      </c>
      <c r="H86" s="49" t="s">
        <v>333</v>
      </c>
      <c r="I86" s="4" t="str">
        <f>INDEX(数据元说明!A:F,MATCH(H86,数据元说明!C:C,0),2)</f>
        <v>003008</v>
      </c>
      <c r="J86" s="66" t="str">
        <f>INDEX(数据元说明!A:F,MATCH(H86,数据元说明!C:C,0),5)</f>
        <v>总账会计科目编号在科目结构中所对应的级次。</v>
      </c>
      <c r="K86" s="4" t="str">
        <f>INDEX(数据元说明!A:F,MATCH(H86,数据元说明!C:C,0),6)</f>
        <v>I..2</v>
      </c>
      <c r="L86" s="66" t="s">
        <v>1591</v>
      </c>
      <c r="M86" s="8"/>
      <c r="N86" s="8"/>
      <c r="O86" s="8"/>
    </row>
    <row r="87" spans="1:15" ht="30" customHeight="1" outlineLevel="1">
      <c r="A87" s="71" t="str">
        <f t="shared" si="13"/>
        <v>会计记账信息</v>
      </c>
      <c r="B87" s="72"/>
      <c r="C87" s="4" t="str">
        <f t="shared" si="14"/>
        <v>ZZHJQKMB</v>
      </c>
      <c r="D87" s="4" t="str">
        <f t="shared" si="15"/>
        <v>总账会计全科目表</v>
      </c>
      <c r="E87" s="57"/>
      <c r="F87" s="49" t="s">
        <v>1592</v>
      </c>
      <c r="G87" s="4" t="s">
        <v>1593</v>
      </c>
      <c r="H87" s="49" t="s">
        <v>338</v>
      </c>
      <c r="I87" s="4" t="str">
        <f>INDEX(数据元说明!A:F,MATCH(H87,数据元说明!C:C,0),2)</f>
        <v>003009</v>
      </c>
      <c r="J87" s="67" t="str">
        <f>INDEX(数据元说明!A:F,MATCH(H87,数据元说明!C:C,0),5)</f>
        <v>1资产，2负债，3所有者权益，4损益，5资产负债共同类，6表外，7其他</v>
      </c>
      <c r="K87" s="4" t="str">
        <f>INDEX(数据元说明!A:F,MATCH(H87,数据元说明!C:C,0),6)</f>
        <v>C..60</v>
      </c>
      <c r="L87" s="66" t="s">
        <v>1594</v>
      </c>
      <c r="M87" s="8"/>
      <c r="N87" s="8"/>
      <c r="O87" s="8"/>
    </row>
    <row r="88" spans="1:15" ht="30" customHeight="1" outlineLevel="1">
      <c r="A88" s="73" t="str">
        <f t="shared" si="13"/>
        <v>会计记账信息</v>
      </c>
      <c r="B88" s="74"/>
      <c r="C88" s="5" t="str">
        <f t="shared" si="14"/>
        <v>ZZHJQKMB</v>
      </c>
      <c r="D88" s="5" t="str">
        <f t="shared" si="15"/>
        <v>总账会计全科目表</v>
      </c>
      <c r="E88" s="56"/>
      <c r="F88" s="11" t="s">
        <v>1595</v>
      </c>
      <c r="G88" s="5" t="s">
        <v>1596</v>
      </c>
      <c r="H88" s="11" t="s">
        <v>351</v>
      </c>
      <c r="I88" s="4" t="str">
        <f>INDEX(数据元说明!A:F,MATCH(H88,数据元说明!C:C,0),2)</f>
        <v>003012</v>
      </c>
      <c r="J88" s="66" t="str">
        <f>INDEX(数据元说明!A:F,MATCH(H88,数据元说明!C:C,0),5)</f>
        <v>元。</v>
      </c>
      <c r="K88" s="4" t="str">
        <f>INDEX(数据元说明!A:F,MATCH(H88,数据元说明!C:C,0),6)</f>
        <v>D20.2</v>
      </c>
      <c r="L88" s="13" t="s">
        <v>1597</v>
      </c>
      <c r="M88" s="8"/>
      <c r="N88" s="8"/>
      <c r="O88" s="8"/>
    </row>
    <row r="89" spans="1:15" ht="30" customHeight="1" outlineLevel="1">
      <c r="A89" s="73" t="str">
        <f t="shared" si="13"/>
        <v>会计记账信息</v>
      </c>
      <c r="B89" s="74"/>
      <c r="C89" s="5" t="str">
        <f t="shared" si="14"/>
        <v>ZZHJQKMB</v>
      </c>
      <c r="D89" s="5" t="str">
        <f t="shared" si="15"/>
        <v>总账会计全科目表</v>
      </c>
      <c r="E89" s="56"/>
      <c r="F89" s="11" t="s">
        <v>1598</v>
      </c>
      <c r="G89" s="5" t="s">
        <v>1599</v>
      </c>
      <c r="H89" s="11" t="s">
        <v>351</v>
      </c>
      <c r="I89" s="4" t="str">
        <f>INDEX(数据元说明!A:F,MATCH(H89,数据元说明!C:C,0),2)</f>
        <v>003012</v>
      </c>
      <c r="J89" s="66" t="str">
        <f>INDEX(数据元说明!A:F,MATCH(H89,数据元说明!C:C,0),5)</f>
        <v>元。</v>
      </c>
      <c r="K89" s="4" t="str">
        <f>INDEX(数据元说明!A:F,MATCH(H89,数据元说明!C:C,0),6)</f>
        <v>D20.2</v>
      </c>
      <c r="L89" s="13" t="s">
        <v>1597</v>
      </c>
      <c r="M89" s="8"/>
      <c r="N89" s="8"/>
      <c r="O89" s="8"/>
    </row>
    <row r="90" spans="1:15" ht="30" customHeight="1" outlineLevel="1">
      <c r="A90" s="75" t="str">
        <f t="shared" si="13"/>
        <v>会计记账信息</v>
      </c>
      <c r="B90" s="75"/>
      <c r="C90" s="75" t="str">
        <f t="shared" si="14"/>
        <v>ZZHJQKMB</v>
      </c>
      <c r="D90" s="75" t="str">
        <f t="shared" si="15"/>
        <v>总账会计全科目表</v>
      </c>
      <c r="E90" s="75"/>
      <c r="F90" s="76" t="s">
        <v>1600</v>
      </c>
      <c r="G90" s="75" t="s">
        <v>1601</v>
      </c>
      <c r="H90" s="76" t="s">
        <v>347</v>
      </c>
      <c r="I90" s="4" t="str">
        <f>INDEX(数据元说明!A:F,MATCH(H90,数据元说明!C:C,0),2)</f>
        <v>003011</v>
      </c>
      <c r="J90" s="66" t="str">
        <f>INDEX(数据元说明!A:F,MATCH(H90,数据元说明!C:C,0),5)</f>
        <v>元。</v>
      </c>
      <c r="K90" s="4" t="str">
        <f>INDEX(数据元说明!A:F,MATCH(H90,数据元说明!C:C,0),6)</f>
        <v>D20.2</v>
      </c>
      <c r="L90" s="66" t="s">
        <v>1602</v>
      </c>
      <c r="M90" s="8"/>
      <c r="N90" s="8"/>
      <c r="O90" s="8"/>
    </row>
    <row r="91" spans="1:15" ht="30" customHeight="1" outlineLevel="1">
      <c r="A91" s="75" t="str">
        <f t="shared" si="13"/>
        <v>会计记账信息</v>
      </c>
      <c r="B91" s="75"/>
      <c r="C91" s="75" t="str">
        <f t="shared" si="14"/>
        <v>ZZHJQKMB</v>
      </c>
      <c r="D91" s="75" t="str">
        <f t="shared" si="15"/>
        <v>总账会计全科目表</v>
      </c>
      <c r="E91" s="75"/>
      <c r="F91" s="76" t="s">
        <v>1603</v>
      </c>
      <c r="G91" s="75" t="s">
        <v>1604</v>
      </c>
      <c r="H91" s="76" t="s">
        <v>347</v>
      </c>
      <c r="I91" s="4" t="str">
        <f>INDEX(数据元说明!A:F,MATCH(H91,数据元说明!C:C,0),2)</f>
        <v>003011</v>
      </c>
      <c r="J91" s="66" t="str">
        <f>INDEX(数据元说明!A:F,MATCH(H91,数据元说明!C:C,0),5)</f>
        <v>元。</v>
      </c>
      <c r="K91" s="4" t="str">
        <f>INDEX(数据元说明!A:F,MATCH(H91,数据元说明!C:C,0),6)</f>
        <v>D20.2</v>
      </c>
      <c r="L91" s="66" t="s">
        <v>1605</v>
      </c>
      <c r="M91" s="8"/>
      <c r="N91" s="8"/>
      <c r="O91" s="8"/>
    </row>
    <row r="92" spans="1:15" ht="30" customHeight="1" outlineLevel="1">
      <c r="A92" s="73" t="str">
        <f t="shared" si="13"/>
        <v>会计记账信息</v>
      </c>
      <c r="B92" s="74"/>
      <c r="C92" s="5" t="str">
        <f t="shared" si="14"/>
        <v>ZZHJQKMB</v>
      </c>
      <c r="D92" s="5" t="str">
        <f t="shared" si="15"/>
        <v>总账会计全科目表</v>
      </c>
      <c r="E92" s="56"/>
      <c r="F92" s="11" t="s">
        <v>1606</v>
      </c>
      <c r="G92" s="5" t="s">
        <v>1607</v>
      </c>
      <c r="H92" s="11" t="s">
        <v>351</v>
      </c>
      <c r="I92" s="4" t="str">
        <f>INDEX(数据元说明!A:F,MATCH(H92,数据元说明!C:C,0),2)</f>
        <v>003012</v>
      </c>
      <c r="J92" s="66" t="str">
        <f>INDEX(数据元说明!A:F,MATCH(H92,数据元说明!C:C,0),5)</f>
        <v>元。</v>
      </c>
      <c r="K92" s="4" t="str">
        <f>INDEX(数据元说明!A:F,MATCH(H92,数据元说明!C:C,0),6)</f>
        <v>D20.2</v>
      </c>
      <c r="L92" s="66" t="s">
        <v>1608</v>
      </c>
      <c r="M92" s="8"/>
      <c r="N92" s="8"/>
      <c r="O92" s="8"/>
    </row>
    <row r="93" spans="1:15" ht="30" customHeight="1" outlineLevel="1">
      <c r="A93" s="73" t="str">
        <f t="shared" si="13"/>
        <v>会计记账信息</v>
      </c>
      <c r="B93" s="74"/>
      <c r="C93" s="5" t="str">
        <f t="shared" si="14"/>
        <v>ZZHJQKMB</v>
      </c>
      <c r="D93" s="5" t="str">
        <f t="shared" si="15"/>
        <v>总账会计全科目表</v>
      </c>
      <c r="E93" s="56"/>
      <c r="F93" s="11" t="s">
        <v>1609</v>
      </c>
      <c r="G93" s="5" t="s">
        <v>1610</v>
      </c>
      <c r="H93" s="11" t="s">
        <v>351</v>
      </c>
      <c r="I93" s="4" t="str">
        <f>INDEX(数据元说明!A:F,MATCH(H93,数据元说明!C:C,0),2)</f>
        <v>003012</v>
      </c>
      <c r="J93" s="66" t="str">
        <f>INDEX(数据元说明!A:F,MATCH(H93,数据元说明!C:C,0),5)</f>
        <v>元。</v>
      </c>
      <c r="K93" s="4" t="str">
        <f>INDEX(数据元说明!A:F,MATCH(H93,数据元说明!C:C,0),6)</f>
        <v>D20.2</v>
      </c>
      <c r="L93" s="66" t="s">
        <v>1608</v>
      </c>
      <c r="M93" s="8"/>
      <c r="N93" s="8"/>
      <c r="O93" s="8"/>
    </row>
    <row r="94" spans="1:15" ht="30" customHeight="1" outlineLevel="1">
      <c r="A94" s="71" t="str">
        <f t="shared" si="13"/>
        <v>会计记账信息</v>
      </c>
      <c r="B94" s="72"/>
      <c r="C94" s="4" t="str">
        <f t="shared" si="14"/>
        <v>ZZHJQKMB</v>
      </c>
      <c r="D94" s="4" t="str">
        <f t="shared" si="15"/>
        <v>总账会计全科目表</v>
      </c>
      <c r="E94" s="57"/>
      <c r="F94" s="49" t="s">
        <v>1611</v>
      </c>
      <c r="G94" s="4" t="s">
        <v>1612</v>
      </c>
      <c r="H94" s="49" t="s">
        <v>365</v>
      </c>
      <c r="I94" s="4" t="str">
        <f>INDEX(数据元说明!A:F,MATCH(H94,数据元说明!C:C,0),2)</f>
        <v>003016</v>
      </c>
      <c r="J94" s="66" t="str">
        <f>INDEX(数据元说明!A:F,MATCH(H94,数据元说明!C:C,0),5)</f>
        <v>遵循《GB/T 12406-2008 表示货币和资金的代码》的字母代码，如CNY。</v>
      </c>
      <c r="K94" s="4" t="str">
        <f>INDEX(数据元说明!A:F,MATCH(H94,数据元说明!C:C,0),6)</f>
        <v>C3</v>
      </c>
      <c r="L94" s="67" t="s">
        <v>1470</v>
      </c>
      <c r="M94" s="8"/>
      <c r="N94" s="8"/>
      <c r="O94" s="8"/>
    </row>
    <row r="95" spans="1:15" ht="30" customHeight="1" outlineLevel="1">
      <c r="A95" s="4" t="str">
        <f t="shared" si="13"/>
        <v>会计记账信息</v>
      </c>
      <c r="B95" s="57"/>
      <c r="C95" s="4" t="str">
        <f t="shared" si="14"/>
        <v>ZZHJQKMB</v>
      </c>
      <c r="D95" s="4" t="str">
        <f t="shared" si="15"/>
        <v>总账会计全科目表</v>
      </c>
      <c r="E95" s="57"/>
      <c r="F95" s="77" t="s">
        <v>1613</v>
      </c>
      <c r="G95" s="4" t="s">
        <v>1614</v>
      </c>
      <c r="H95" s="49" t="s">
        <v>41</v>
      </c>
      <c r="I95" s="4" t="str">
        <f>INDEX(数据元说明!A:F,MATCH(H95,数据元说明!C:C,0),2)</f>
        <v>001005</v>
      </c>
      <c r="J95" s="67" t="str">
        <f>INDEX(数据元说明!A:F,MATCH(H95,数据元说明!C:C,0),5)</f>
        <v>YYYYMMDD，默认值99991231。</v>
      </c>
      <c r="K95" s="4" t="str">
        <f>INDEX(数据元说明!A:F,MATCH(H95,数据元说明!C:C,0),6)</f>
        <v>C8</v>
      </c>
      <c r="L95" s="67" t="s">
        <v>1615</v>
      </c>
      <c r="M95" s="8"/>
      <c r="N95" s="8"/>
      <c r="O95" s="8"/>
    </row>
    <row r="96" spans="1:15" ht="30" customHeight="1" outlineLevel="1">
      <c r="A96" s="4" t="str">
        <f t="shared" si="13"/>
        <v>会计记账信息</v>
      </c>
      <c r="B96" s="57"/>
      <c r="C96" s="4" t="str">
        <f t="shared" si="14"/>
        <v>ZZHJQKMB</v>
      </c>
      <c r="D96" s="4" t="str">
        <f t="shared" si="15"/>
        <v>总账会计全科目表</v>
      </c>
      <c r="E96" s="57"/>
      <c r="F96" s="77" t="s">
        <v>1616</v>
      </c>
      <c r="G96" s="4" t="s">
        <v>1617</v>
      </c>
      <c r="H96" s="49" t="s">
        <v>445</v>
      </c>
      <c r="I96" s="4" t="str">
        <f>INDEX(数据元说明!A:F,MATCH(H96,数据元说明!C:C,0),2)</f>
        <v>003036</v>
      </c>
      <c r="J96" s="67" t="str">
        <f>INDEX(数据元说明!A:F,MATCH(H96,数据元说明!C:C,0),5)</f>
        <v>1日报，2月报，3季报，4半年报，5年报</v>
      </c>
      <c r="K96" s="4" t="str">
        <f>INDEX(数据元说明!A:F,MATCH(H96,数据元说明!C:C,0),6)</f>
        <v>C..20</v>
      </c>
      <c r="L96" s="67" t="s">
        <v>1618</v>
      </c>
      <c r="M96" s="8"/>
      <c r="N96" s="8"/>
      <c r="O96" s="8"/>
    </row>
    <row r="97" spans="1:15" ht="30" customHeight="1">
      <c r="A97" s="53" t="str">
        <f t="shared" si="13"/>
        <v>会计记账信息</v>
      </c>
      <c r="B97" s="54"/>
      <c r="C97" s="53" t="s">
        <v>1619</v>
      </c>
      <c r="D97" s="55" t="s">
        <v>1620</v>
      </c>
      <c r="E97" s="54" t="s">
        <v>1510</v>
      </c>
      <c r="F97" s="53"/>
      <c r="G97" s="53"/>
      <c r="H97" s="53"/>
      <c r="I97" s="53"/>
      <c r="J97" s="64"/>
      <c r="K97" s="53"/>
      <c r="L97" s="65" t="s">
        <v>1621</v>
      </c>
      <c r="M97" s="8"/>
      <c r="N97" s="8"/>
      <c r="O97" s="8"/>
    </row>
    <row r="98" spans="1:15" ht="30" customHeight="1" outlineLevel="1">
      <c r="A98" s="4" t="str">
        <f t="shared" si="13"/>
        <v>会计记账信息</v>
      </c>
      <c r="B98" s="57"/>
      <c r="C98" s="4" t="str">
        <f t="shared" ref="C98:C105" si="16">C97</f>
        <v>NBKMDZB</v>
      </c>
      <c r="D98" s="4" t="str">
        <f t="shared" ref="D98:D105" si="17">D97</f>
        <v>内部科目对照表</v>
      </c>
      <c r="E98" s="57"/>
      <c r="F98" s="49" t="s">
        <v>307</v>
      </c>
      <c r="G98" s="4" t="s">
        <v>1586</v>
      </c>
      <c r="H98" s="49" t="s">
        <v>307</v>
      </c>
      <c r="I98" s="4" t="str">
        <f>INDEX(数据元说明!A:F,MATCH(H98,数据元说明!C:C,0),2)</f>
        <v>003002</v>
      </c>
      <c r="J98" s="66" t="str">
        <f>INDEX(数据元说明!A:F,MATCH(H98,数据元说明!C:C,0),5)</f>
        <v>机构实际使用的总账会计科目编码。</v>
      </c>
      <c r="K98" s="4" t="str">
        <f>INDEX(数据元说明!A:F,MATCH(H98,数据元说明!C:C,0),6)</f>
        <v>C..60</v>
      </c>
      <c r="L98" s="67" t="s">
        <v>1470</v>
      </c>
      <c r="M98" s="8"/>
      <c r="N98" s="8"/>
      <c r="O98" s="8"/>
    </row>
    <row r="99" spans="1:15" ht="30" customHeight="1" outlineLevel="1">
      <c r="A99" s="4" t="str">
        <f t="shared" si="13"/>
        <v>会计记账信息</v>
      </c>
      <c r="B99" s="57"/>
      <c r="C99" s="4" t="str">
        <f t="shared" si="16"/>
        <v>NBKMDZB</v>
      </c>
      <c r="D99" s="4" t="str">
        <f t="shared" si="17"/>
        <v>内部科目对照表</v>
      </c>
      <c r="E99" s="57"/>
      <c r="F99" s="49" t="s">
        <v>311</v>
      </c>
      <c r="G99" s="4" t="s">
        <v>1588</v>
      </c>
      <c r="H99" s="49" t="s">
        <v>311</v>
      </c>
      <c r="I99" s="4" t="str">
        <f>INDEX(数据元说明!A:F,MATCH(H99,数据元说明!C:C,0),2)</f>
        <v>003003</v>
      </c>
      <c r="J99" s="66" t="str">
        <f>INDEX(数据元说明!A:F,MATCH(H99,数据元说明!C:C,0),5)</f>
        <v>机构实际使用的总账会计科目编码对应的名称。</v>
      </c>
      <c r="K99" s="4" t="str">
        <f>INDEX(数据元说明!A:F,MATCH(H99,数据元说明!C:C,0),6)</f>
        <v>C..200</v>
      </c>
      <c r="L99" s="67"/>
      <c r="M99" s="8"/>
      <c r="N99" s="8"/>
      <c r="O99" s="8"/>
    </row>
    <row r="100" spans="1:15" ht="30" customHeight="1" outlineLevel="1">
      <c r="A100" s="4" t="str">
        <f t="shared" si="13"/>
        <v>会计记账信息</v>
      </c>
      <c r="B100" s="57"/>
      <c r="C100" s="4" t="str">
        <f t="shared" si="16"/>
        <v>NBKMDZB</v>
      </c>
      <c r="D100" s="4" t="str">
        <f t="shared" si="17"/>
        <v>内部科目对照表</v>
      </c>
      <c r="E100" s="57"/>
      <c r="F100" s="49" t="s">
        <v>1622</v>
      </c>
      <c r="G100" s="4" t="s">
        <v>1623</v>
      </c>
      <c r="H100" s="49" t="s">
        <v>333</v>
      </c>
      <c r="I100" s="4" t="str">
        <f>INDEX(数据元说明!A:F,MATCH(H100,数据元说明!C:C,0),2)</f>
        <v>003008</v>
      </c>
      <c r="J100" s="66" t="str">
        <f>INDEX(数据元说明!A:F,MATCH(H100,数据元说明!C:C,0),5)</f>
        <v>总账会计科目编号在科目结构中所对应的级次。</v>
      </c>
      <c r="K100" s="4" t="str">
        <f>INDEX(数据元说明!A:F,MATCH(H100,数据元说明!C:C,0),6)</f>
        <v>I..2</v>
      </c>
      <c r="L100" s="78" t="s">
        <v>1624</v>
      </c>
      <c r="M100" s="13" t="s">
        <v>1465</v>
      </c>
      <c r="N100" s="13" t="s">
        <v>914</v>
      </c>
      <c r="O100" s="13" t="s">
        <v>1466</v>
      </c>
    </row>
    <row r="101" spans="1:15" ht="30" customHeight="1" outlineLevel="1">
      <c r="A101" s="4" t="str">
        <f t="shared" si="13"/>
        <v>会计记账信息</v>
      </c>
      <c r="B101" s="57"/>
      <c r="C101" s="4" t="str">
        <f t="shared" si="16"/>
        <v>NBKMDZB</v>
      </c>
      <c r="D101" s="4" t="str">
        <f t="shared" si="17"/>
        <v>内部科目对照表</v>
      </c>
      <c r="E101" s="57"/>
      <c r="F101" s="49" t="s">
        <v>1625</v>
      </c>
      <c r="G101" s="4" t="s">
        <v>1626</v>
      </c>
      <c r="H101" s="49" t="s">
        <v>307</v>
      </c>
      <c r="I101" s="4" t="str">
        <f>INDEX(数据元说明!A:F,MATCH(H101,数据元说明!C:C,0),2)</f>
        <v>003002</v>
      </c>
      <c r="J101" s="66" t="str">
        <f>INDEX(数据元说明!A:F,MATCH(H101,数据元说明!C:C,0),5)</f>
        <v>机构实际使用的总账会计科目编码。</v>
      </c>
      <c r="K101" s="4" t="str">
        <f>INDEX(数据元说明!A:F,MATCH(H101,数据元说明!C:C,0),6)</f>
        <v>C..60</v>
      </c>
      <c r="L101" s="78" t="s">
        <v>1627</v>
      </c>
      <c r="M101" s="13" t="s">
        <v>1465</v>
      </c>
      <c r="N101" s="13" t="s">
        <v>914</v>
      </c>
      <c r="O101" s="13" t="s">
        <v>1466</v>
      </c>
    </row>
    <row r="102" spans="1:15" ht="30" customHeight="1" outlineLevel="1">
      <c r="A102" s="5" t="str">
        <f t="shared" si="13"/>
        <v>会计记账信息</v>
      </c>
      <c r="B102" s="56"/>
      <c r="C102" s="5" t="str">
        <f t="shared" si="16"/>
        <v>NBKMDZB</v>
      </c>
      <c r="D102" s="5" t="str">
        <f t="shared" si="17"/>
        <v>内部科目对照表</v>
      </c>
      <c r="E102" s="56"/>
      <c r="F102" s="11" t="s">
        <v>1628</v>
      </c>
      <c r="G102" s="5" t="s">
        <v>1629</v>
      </c>
      <c r="H102" s="49" t="s">
        <v>311</v>
      </c>
      <c r="I102" s="4" t="str">
        <f>INDEX(数据元说明!A:F,MATCH(H102,数据元说明!C:C,0),2)</f>
        <v>003003</v>
      </c>
      <c r="J102" s="66" t="str">
        <f>INDEX(数据元说明!A:F,MATCH(H102,数据元说明!C:C,0),5)</f>
        <v>机构实际使用的总账会计科目编码对应的名称。</v>
      </c>
      <c r="K102" s="4" t="str">
        <f>INDEX(数据元说明!A:F,MATCH(H102,数据元说明!C:C,0),6)</f>
        <v>C..200</v>
      </c>
      <c r="L102" s="67"/>
      <c r="M102" s="8"/>
      <c r="N102" s="8"/>
      <c r="O102" s="8"/>
    </row>
    <row r="103" spans="1:15" ht="30" customHeight="1" outlineLevel="1">
      <c r="A103" s="5" t="str">
        <f t="shared" si="13"/>
        <v>会计记账信息</v>
      </c>
      <c r="B103" s="56"/>
      <c r="C103" s="5" t="str">
        <f t="shared" si="16"/>
        <v>NBKMDZB</v>
      </c>
      <c r="D103" s="5" t="str">
        <f t="shared" si="17"/>
        <v>内部科目对照表</v>
      </c>
      <c r="E103" s="56"/>
      <c r="F103" s="11" t="s">
        <v>1630</v>
      </c>
      <c r="G103" s="5" t="s">
        <v>1631</v>
      </c>
      <c r="H103" s="49" t="s">
        <v>449</v>
      </c>
      <c r="I103" s="4" t="str">
        <f>INDEX(数据元说明!A:F,MATCH(H103,数据元说明!C:C,0),2)</f>
        <v>003037</v>
      </c>
      <c r="J103" s="66" t="str">
        <f>INDEX(数据元说明!A:F,MATCH(H103,数据元说明!C:C,0),5)</f>
        <v>银行业务类型，内容同总账会计科目类型</v>
      </c>
      <c r="K103" s="4" t="str">
        <f>INDEX(数据元说明!A:F,MATCH(H103,数据元说明!C:C,0),6)</f>
        <v>C..60</v>
      </c>
      <c r="L103" s="67"/>
      <c r="M103" s="8"/>
      <c r="N103" s="8"/>
      <c r="O103" s="8"/>
    </row>
    <row r="104" spans="1:15" ht="30" customHeight="1" outlineLevel="1">
      <c r="A104" s="5" t="str">
        <f t="shared" si="13"/>
        <v>会计记账信息</v>
      </c>
      <c r="B104" s="56"/>
      <c r="C104" s="5" t="str">
        <f t="shared" si="16"/>
        <v>NBKMDZB</v>
      </c>
      <c r="D104" s="5" t="str">
        <f t="shared" si="17"/>
        <v>内部科目对照表</v>
      </c>
      <c r="E104" s="56"/>
      <c r="F104" s="11" t="s">
        <v>1632</v>
      </c>
      <c r="G104" s="5" t="s">
        <v>1633</v>
      </c>
      <c r="H104" s="49" t="s">
        <v>453</v>
      </c>
      <c r="I104" s="4" t="str">
        <f>INDEX(数据元说明!A:F,MATCH(H104,数据元说明!C:C,0),2)</f>
        <v>003038</v>
      </c>
      <c r="J104" s="66" t="str">
        <f>INDEX(数据元说明!A:F,MATCH(H104,数据元说明!C:C,0),5)</f>
        <v>资产类业务子类：1各项贷款，2投资，3拆借资金（拆出），4各项垫款，5各项准备金；负债类业务子类：6各项存款，7拆借资金（拆入），8发行债券；表外及其它业务类别：9担保（保函），10承兑票据，11委托贷款，12信用证，13理财业务，14交易，15利息收入，16中间业务收入。
填报科目归属的16类主要业务类别，主要类业务未覆盖的一级科目及其余科目为空。归属多个业务子类时使用英文半角分号隔开，按照数字代码报送。</v>
      </c>
      <c r="K104" s="4" t="str">
        <f>INDEX(数据元说明!A:F,MATCH(H104,数据元说明!C:C,0),6)</f>
        <v>C..30</v>
      </c>
      <c r="L104" s="66" t="s">
        <v>1634</v>
      </c>
      <c r="M104" s="8"/>
      <c r="N104" s="8"/>
      <c r="O104" s="8"/>
    </row>
    <row r="105" spans="1:15" ht="30" customHeight="1" outlineLevel="1">
      <c r="A105" s="4" t="str">
        <f t="shared" si="13"/>
        <v>会计记账信息</v>
      </c>
      <c r="B105" s="57"/>
      <c r="C105" s="4" t="str">
        <f t="shared" si="16"/>
        <v>NBKMDZB</v>
      </c>
      <c r="D105" s="4" t="str">
        <f t="shared" si="17"/>
        <v>内部科目对照表</v>
      </c>
      <c r="E105" s="57"/>
      <c r="F105" s="49" t="s">
        <v>1505</v>
      </c>
      <c r="G105" s="4" t="s">
        <v>1506</v>
      </c>
      <c r="H105" s="49" t="s">
        <v>41</v>
      </c>
      <c r="I105" s="4" t="str">
        <f>INDEX(数据元说明!A:F,MATCH(H105,数据元说明!C:C,0),2)</f>
        <v>001005</v>
      </c>
      <c r="J105" s="67" t="str">
        <f>INDEX(数据元说明!A:F,MATCH(H105,数据元说明!C:C,0),5)</f>
        <v>YYYYMMDD，默认值99991231。</v>
      </c>
      <c r="K105" s="4" t="str">
        <f>INDEX(数据元说明!A:F,MATCH(H105,数据元说明!C:C,0),6)</f>
        <v>C8</v>
      </c>
      <c r="L105" s="67" t="s">
        <v>1507</v>
      </c>
      <c r="M105" s="8"/>
      <c r="N105" s="8"/>
      <c r="O105" s="8"/>
    </row>
    <row r="106" spans="1:15" ht="30" customHeight="1">
      <c r="A106" s="53" t="str">
        <f t="shared" si="13"/>
        <v>会计记账信息</v>
      </c>
      <c r="B106" s="54"/>
      <c r="C106" s="53" t="s">
        <v>1635</v>
      </c>
      <c r="D106" s="55" t="s">
        <v>1636</v>
      </c>
      <c r="E106" s="54" t="s">
        <v>1531</v>
      </c>
      <c r="F106" s="53"/>
      <c r="G106" s="53"/>
      <c r="H106" s="53"/>
      <c r="I106" s="53"/>
      <c r="J106" s="64"/>
      <c r="K106" s="53"/>
      <c r="L106" s="62" t="s">
        <v>1637</v>
      </c>
      <c r="M106" s="13" t="s">
        <v>1465</v>
      </c>
      <c r="N106" s="13" t="s">
        <v>914</v>
      </c>
      <c r="O106" s="13" t="s">
        <v>1466</v>
      </c>
    </row>
    <row r="107" spans="1:15" ht="30" customHeight="1" outlineLevel="1">
      <c r="A107" s="5" t="str">
        <f t="shared" si="13"/>
        <v>会计记账信息</v>
      </c>
      <c r="B107" s="56"/>
      <c r="C107" s="5" t="str">
        <f t="shared" ref="C107:C130" si="18">C106</f>
        <v>GRHQCKFHZ</v>
      </c>
      <c r="D107" s="5" t="str">
        <f t="shared" ref="D107:D130" si="19">D106</f>
        <v>个人活期存款分户账</v>
      </c>
      <c r="E107" s="56"/>
      <c r="F107" s="11" t="s">
        <v>1638</v>
      </c>
      <c r="G107" s="5" t="s">
        <v>1639</v>
      </c>
      <c r="H107" s="11" t="s">
        <v>303</v>
      </c>
      <c r="I107" s="5" t="str">
        <f>INDEX(数据元说明!A:F,MATCH(H107,数据元说明!C:C,0),2)</f>
        <v>003001</v>
      </c>
      <c r="J107" s="13" t="str">
        <f>INDEX(数据元说明!A:F,MATCH(H107,数据元说明!C:C,0),5)</f>
        <v>系统内最细一级的账号，无唯一性约束，不需要和序号、子序号等做拼接。</v>
      </c>
      <c r="K107" s="5" t="str">
        <f>INDEX(数据元说明!A:F,MATCH(H107,数据元说明!C:C,0),6)</f>
        <v>C..60</v>
      </c>
      <c r="L107" s="8" t="s">
        <v>1470</v>
      </c>
      <c r="M107" s="8"/>
      <c r="N107" s="8"/>
      <c r="O107" s="8"/>
    </row>
    <row r="108" spans="1:15" ht="30" customHeight="1" outlineLevel="1">
      <c r="A108" s="5" t="str">
        <f t="shared" si="13"/>
        <v>会计记账信息</v>
      </c>
      <c r="B108" s="56"/>
      <c r="C108" s="5" t="str">
        <f t="shared" si="18"/>
        <v>GRHQCKFHZ</v>
      </c>
      <c r="D108" s="5" t="str">
        <f t="shared" si="19"/>
        <v>个人活期存款分户账</v>
      </c>
      <c r="E108" s="56"/>
      <c r="F108" s="11" t="s">
        <v>179</v>
      </c>
      <c r="G108" s="5" t="s">
        <v>1640</v>
      </c>
      <c r="H108" s="11" t="s">
        <v>179</v>
      </c>
      <c r="I108" s="5" t="str">
        <f>INDEX(数据元说明!A:F,MATCH(H108,数据元说明!C:C,0),2)</f>
        <v>002001</v>
      </c>
      <c r="J108" s="13" t="str">
        <f>INDEX(数据元说明!A:F,MATCH(H108,数据元说明!C:C,0),5)</f>
        <v>银行自定义的唯一识别客户的标识。供应链融资的填写供应链融资编码。</v>
      </c>
      <c r="K108" s="5" t="str">
        <f>INDEX(数据元说明!A:F,MATCH(H108,数据元说明!C:C,0),6)</f>
        <v>C..60</v>
      </c>
      <c r="L108" s="13" t="s">
        <v>1641</v>
      </c>
      <c r="M108" s="8"/>
      <c r="N108" s="8"/>
      <c r="O108" s="8"/>
    </row>
    <row r="109" spans="1:15" ht="30" customHeight="1" outlineLevel="1">
      <c r="A109" s="5" t="str">
        <f t="shared" si="13"/>
        <v>会计记账信息</v>
      </c>
      <c r="B109" s="56"/>
      <c r="C109" s="5" t="str">
        <f t="shared" si="18"/>
        <v>GRHQCKFHZ</v>
      </c>
      <c r="D109" s="5" t="str">
        <f t="shared" si="19"/>
        <v>个人活期存款分户账</v>
      </c>
      <c r="E109" s="56"/>
      <c r="F109" s="11" t="s">
        <v>70</v>
      </c>
      <c r="G109" s="5" t="s">
        <v>1467</v>
      </c>
      <c r="H109" s="11" t="s">
        <v>70</v>
      </c>
      <c r="I109" s="5" t="str">
        <f>INDEX(数据元说明!A:F,MATCH(H109,数据元说明!C:C,0),2)</f>
        <v>001011</v>
      </c>
      <c r="J109" s="13" t="str">
        <f>INDEX(数据元说明!A:F,MATCH(H109,数据元说明!C:C,0),5)</f>
        <v>人行支付行号</v>
      </c>
      <c r="K109" s="5" t="str">
        <f>INDEX(数据元说明!A:F,MATCH(H109,数据元说明!C:C,0),6)</f>
        <v>C..30</v>
      </c>
      <c r="L109" s="13" t="s">
        <v>1513</v>
      </c>
      <c r="M109" s="8"/>
      <c r="N109" s="8"/>
      <c r="O109" s="8"/>
    </row>
    <row r="110" spans="1:15" ht="30" customHeight="1" outlineLevel="1">
      <c r="A110" s="5" t="str">
        <f t="shared" si="13"/>
        <v>会计记账信息</v>
      </c>
      <c r="B110" s="56"/>
      <c r="C110" s="5" t="str">
        <f t="shared" si="18"/>
        <v>GRHQCKFHZ</v>
      </c>
      <c r="D110" s="5" t="str">
        <f t="shared" si="19"/>
        <v>个人活期存款分户账</v>
      </c>
      <c r="E110" s="56"/>
      <c r="F110" s="11" t="s">
        <v>74</v>
      </c>
      <c r="G110" s="5" t="s">
        <v>1471</v>
      </c>
      <c r="H110" s="11" t="s">
        <v>74</v>
      </c>
      <c r="I110" s="5" t="str">
        <f>INDEX(数据元说明!A:F,MATCH(H110,数据元说明!C:C,0),2)</f>
        <v>001012</v>
      </c>
      <c r="J110" s="13" t="str">
        <f>INDEX(数据元说明!A:F,MATCH(H110,数据元说明!C:C,0),5)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10" s="5" t="str">
        <f>INDEX(数据元说明!A:F,MATCH(H110,数据元说明!C:C,0),6)</f>
        <v>C..30</v>
      </c>
      <c r="L110" s="13" t="s">
        <v>1515</v>
      </c>
      <c r="M110" s="8"/>
      <c r="N110" s="8"/>
      <c r="O110" s="8"/>
    </row>
    <row r="111" spans="1:15" ht="30" customHeight="1" outlineLevel="1">
      <c r="A111" s="5" t="str">
        <f t="shared" si="13"/>
        <v>会计记账信息</v>
      </c>
      <c r="B111" s="56"/>
      <c r="C111" s="5" t="str">
        <f t="shared" si="18"/>
        <v>GRHQCKFHZ</v>
      </c>
      <c r="D111" s="5" t="str">
        <f t="shared" si="19"/>
        <v>个人活期存款分户账</v>
      </c>
      <c r="E111" s="56"/>
      <c r="F111" s="11" t="s">
        <v>78</v>
      </c>
      <c r="G111" s="5" t="s">
        <v>1469</v>
      </c>
      <c r="H111" s="11" t="s">
        <v>78</v>
      </c>
      <c r="I111" s="5" t="str">
        <f>INDEX(数据元说明!A:F,MATCH(H111,数据元说明!C:C,0),2)</f>
        <v>001013</v>
      </c>
      <c r="J111" s="13" t="str">
        <f>INDEX(数据元说明!A:F,MATCH(H111,数据元说明!C:C,0),5)</f>
        <v>银行内部机构号。应具有标识机构的唯一性。</v>
      </c>
      <c r="K111" s="5" t="str">
        <f>INDEX(数据元说明!A:F,MATCH(H111,数据元说明!C:C,0),6)</f>
        <v>C..30</v>
      </c>
      <c r="L111" s="13" t="s">
        <v>1642</v>
      </c>
      <c r="M111" s="8"/>
      <c r="N111" s="8"/>
      <c r="O111" s="8"/>
    </row>
    <row r="112" spans="1:15" ht="30" customHeight="1" outlineLevel="1">
      <c r="A112" s="5" t="str">
        <f t="shared" si="13"/>
        <v>会计记账信息</v>
      </c>
      <c r="B112" s="56"/>
      <c r="C112" s="5" t="str">
        <f t="shared" si="18"/>
        <v>GRHQCKFHZ</v>
      </c>
      <c r="D112" s="5" t="str">
        <f t="shared" si="19"/>
        <v>个人活期存款分户账</v>
      </c>
      <c r="E112" s="56"/>
      <c r="F112" s="11" t="s">
        <v>325</v>
      </c>
      <c r="G112" s="5" t="s">
        <v>1643</v>
      </c>
      <c r="H112" s="11" t="s">
        <v>325</v>
      </c>
      <c r="I112" s="5" t="str">
        <f>INDEX(数据元说明!A:F,MATCH(H112,数据元说明!C:C,0),2)</f>
        <v>003006</v>
      </c>
      <c r="J112" s="13" t="str">
        <f>INDEX(数据元说明!A:F,MATCH(H112,数据元说明!C:C,0),5)</f>
        <v>机构实际使用的明细科目编号。</v>
      </c>
      <c r="K112" s="5" t="str">
        <f>INDEX(数据元说明!A:F,MATCH(H112,数据元说明!C:C,0),6)</f>
        <v>C..60</v>
      </c>
      <c r="L112" s="13" t="s">
        <v>1644</v>
      </c>
      <c r="M112" s="8"/>
      <c r="N112" s="8"/>
      <c r="O112" s="8"/>
    </row>
    <row r="113" spans="1:15" ht="30" customHeight="1" outlineLevel="1">
      <c r="A113" s="5" t="str">
        <f t="shared" si="13"/>
        <v>会计记账信息</v>
      </c>
      <c r="B113" s="56"/>
      <c r="C113" s="5" t="str">
        <f t="shared" si="18"/>
        <v>GRHQCKFHZ</v>
      </c>
      <c r="D113" s="5" t="str">
        <f t="shared" si="19"/>
        <v>个人活期存款分户账</v>
      </c>
      <c r="E113" s="56"/>
      <c r="F113" s="11" t="s">
        <v>1475</v>
      </c>
      <c r="G113" s="5" t="s">
        <v>1476</v>
      </c>
      <c r="H113" s="11" t="s">
        <v>21</v>
      </c>
      <c r="I113" s="5" t="str">
        <f>INDEX(数据元说明!A:F,MATCH(H113,数据元说明!C:C,0),2)</f>
        <v>001001</v>
      </c>
      <c r="J113" s="13" t="str">
        <f>INDEX(数据元说明!A:F,MATCH(H113,数据元说明!C:C,0),5)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13" s="5" t="str">
        <f>INDEX(数据元说明!A:F,MATCH(H113,数据元说明!C:C,0),6)</f>
        <v>C..200</v>
      </c>
      <c r="L113" s="13" t="s">
        <v>1516</v>
      </c>
      <c r="M113" s="8"/>
      <c r="N113" s="8"/>
      <c r="O113" s="8"/>
    </row>
    <row r="114" spans="1:15" ht="30" customHeight="1" outlineLevel="1">
      <c r="A114" s="5" t="str">
        <f t="shared" si="13"/>
        <v>会计记账信息</v>
      </c>
      <c r="B114" s="56"/>
      <c r="C114" s="5" t="str">
        <f t="shared" si="18"/>
        <v>GRHQCKFHZ</v>
      </c>
      <c r="D114" s="5" t="str">
        <f t="shared" si="19"/>
        <v>个人活期存款分户账</v>
      </c>
      <c r="E114" s="56"/>
      <c r="F114" s="11" t="s">
        <v>329</v>
      </c>
      <c r="G114" s="5" t="s">
        <v>1645</v>
      </c>
      <c r="H114" s="11" t="s">
        <v>329</v>
      </c>
      <c r="I114" s="5" t="str">
        <f>INDEX(数据元说明!A:F,MATCH(H114,数据元说明!C:C,0),2)</f>
        <v>003007</v>
      </c>
      <c r="J114" s="13" t="str">
        <f>INDEX(数据元说明!A:F,MATCH(H114,数据元说明!C:C,0),5)</f>
        <v>机构实际使用的明细科目名称。</v>
      </c>
      <c r="K114" s="5" t="str">
        <f>INDEX(数据元说明!A:F,MATCH(H114,数据元说明!C:C,0),6)</f>
        <v>C..300</v>
      </c>
      <c r="L114" s="13" t="s">
        <v>1646</v>
      </c>
      <c r="M114" s="8"/>
      <c r="N114" s="8"/>
      <c r="O114" s="8"/>
    </row>
    <row r="115" spans="1:15" ht="30" customHeight="1" outlineLevel="1">
      <c r="A115" s="5" t="str">
        <f t="shared" si="13"/>
        <v>会计记账信息</v>
      </c>
      <c r="B115" s="56"/>
      <c r="C115" s="5" t="str">
        <f t="shared" si="18"/>
        <v>GRHQCKFHZ</v>
      </c>
      <c r="D115" s="5" t="str">
        <f t="shared" si="19"/>
        <v>个人活期存款分户账</v>
      </c>
      <c r="E115" s="56"/>
      <c r="F115" s="11" t="s">
        <v>315</v>
      </c>
      <c r="G115" s="5" t="s">
        <v>1647</v>
      </c>
      <c r="H115" s="11" t="s">
        <v>315</v>
      </c>
      <c r="I115" s="5" t="str">
        <f>INDEX(数据元说明!A:F,MATCH(H115,数据元说明!C:C,0),2)</f>
        <v>003004</v>
      </c>
      <c r="J115" s="13" t="str">
        <f>INDEX(数据元说明!A:F,MATCH(H115,数据元说明!C:C,0),5)</f>
        <v>对应相关人民银行统计科目编号。</v>
      </c>
      <c r="K115" s="5" t="str">
        <f>INDEX(数据元说明!A:F,MATCH(H115,数据元说明!C:C,0),6)</f>
        <v>C..20</v>
      </c>
      <c r="L115" s="63" t="s">
        <v>1648</v>
      </c>
      <c r="M115" s="13" t="s">
        <v>1465</v>
      </c>
      <c r="N115" s="13" t="s">
        <v>914</v>
      </c>
      <c r="O115" s="13" t="s">
        <v>1466</v>
      </c>
    </row>
    <row r="116" spans="1:15" ht="30" customHeight="1" outlineLevel="1">
      <c r="A116" s="5" t="str">
        <f t="shared" si="13"/>
        <v>会计记账信息</v>
      </c>
      <c r="B116" s="56"/>
      <c r="C116" s="5" t="str">
        <f t="shared" si="18"/>
        <v>GRHQCKFHZ</v>
      </c>
      <c r="D116" s="5" t="str">
        <f t="shared" si="19"/>
        <v>个人活期存款分户账</v>
      </c>
      <c r="E116" s="56"/>
      <c r="F116" s="11" t="s">
        <v>365</v>
      </c>
      <c r="G116" s="5" t="s">
        <v>1612</v>
      </c>
      <c r="H116" s="11" t="s">
        <v>365</v>
      </c>
      <c r="I116" s="5" t="str">
        <f>INDEX(数据元说明!A:F,MATCH(H116,数据元说明!C:C,0),2)</f>
        <v>003016</v>
      </c>
      <c r="J116" s="13" t="str">
        <f>INDEX(数据元说明!A:F,MATCH(H116,数据元说明!C:C,0),5)</f>
        <v>遵循《GB/T 12406-2008 表示货币和资金的代码》的字母代码，如CNY。</v>
      </c>
      <c r="K116" s="5" t="str">
        <f>INDEX(数据元说明!A:F,MATCH(H116,数据元说明!C:C,0),6)</f>
        <v>C3</v>
      </c>
      <c r="L116" s="8" t="s">
        <v>1470</v>
      </c>
      <c r="M116" s="8"/>
      <c r="N116" s="8"/>
      <c r="O116" s="8"/>
    </row>
    <row r="117" spans="1:15" ht="30" customHeight="1" outlineLevel="1">
      <c r="A117" s="5" t="str">
        <f t="shared" si="13"/>
        <v>会计记账信息</v>
      </c>
      <c r="B117" s="56"/>
      <c r="C117" s="5" t="str">
        <f t="shared" si="18"/>
        <v>GRHQCKFHZ</v>
      </c>
      <c r="D117" s="5" t="str">
        <f t="shared" si="19"/>
        <v>个人活期存款分户账</v>
      </c>
      <c r="E117" s="56"/>
      <c r="F117" s="11" t="s">
        <v>379</v>
      </c>
      <c r="G117" s="5" t="s">
        <v>1649</v>
      </c>
      <c r="H117" s="11" t="s">
        <v>379</v>
      </c>
      <c r="I117" s="5" t="str">
        <f>INDEX(数据元说明!A:F,MATCH(H117,数据元说明!C:C,0),2)</f>
        <v>003019</v>
      </c>
      <c r="J117" s="12" t="str">
        <f>INDEX(数据元说明!A:F,MATCH(H117,数据元说明!C:C,0),5)</f>
        <v>账户归属者的名称。客户是境内涉密法人的，账户名称填报为“*********”。</v>
      </c>
      <c r="K117" s="5" t="str">
        <f>INDEX(数据元说明!A:F,MATCH(H117,数据元说明!C:C,0),6)</f>
        <v>C..200</v>
      </c>
      <c r="L117" s="13" t="s">
        <v>1650</v>
      </c>
      <c r="M117" s="13" t="s">
        <v>1465</v>
      </c>
      <c r="N117" s="13" t="s">
        <v>12</v>
      </c>
      <c r="O117" s="8"/>
    </row>
    <row r="118" spans="1:15" ht="30" customHeight="1" outlineLevel="1">
      <c r="A118" s="5" t="str">
        <f t="shared" si="13"/>
        <v>会计记账信息</v>
      </c>
      <c r="B118" s="56"/>
      <c r="C118" s="5" t="str">
        <f t="shared" si="18"/>
        <v>GRHQCKFHZ</v>
      </c>
      <c r="D118" s="5" t="str">
        <f t="shared" si="19"/>
        <v>个人活期存款分户账</v>
      </c>
      <c r="E118" s="56"/>
      <c r="F118" s="11" t="s">
        <v>383</v>
      </c>
      <c r="G118" s="5" t="s">
        <v>1651</v>
      </c>
      <c r="H118" s="11" t="s">
        <v>383</v>
      </c>
      <c r="I118" s="5" t="str">
        <f>INDEX(数据元说明!A:F,MATCH(H118,数据元说明!C:C,0),2)</f>
        <v>003020</v>
      </c>
      <c r="J118" s="12" t="str">
        <f>INDEX(数据元说明!A:F,MATCH(H118,数据元说明!C:C,0),5)</f>
        <v>个人存款账户的类别。I类户，II类户，III类户，其它户。</v>
      </c>
      <c r="K118" s="5" t="str">
        <f>INDEX(数据元说明!A:F,MATCH(H118,数据元说明!C:C,0),6)</f>
        <v>C..60</v>
      </c>
      <c r="L118" s="79"/>
      <c r="M118" s="13" t="s">
        <v>1465</v>
      </c>
      <c r="N118" s="13" t="s">
        <v>12</v>
      </c>
      <c r="O118" s="8"/>
    </row>
    <row r="119" spans="1:15" ht="30" customHeight="1" outlineLevel="1">
      <c r="A119" s="5" t="str">
        <f t="shared" si="13"/>
        <v>会计记账信息</v>
      </c>
      <c r="B119" s="56"/>
      <c r="C119" s="5" t="str">
        <f t="shared" si="18"/>
        <v>GRHQCKFHZ</v>
      </c>
      <c r="D119" s="5" t="str">
        <f t="shared" si="19"/>
        <v>个人活期存款分户账</v>
      </c>
      <c r="E119" s="56"/>
      <c r="F119" s="11" t="s">
        <v>495</v>
      </c>
      <c r="G119" s="5" t="s">
        <v>1652</v>
      </c>
      <c r="H119" s="11" t="s">
        <v>495</v>
      </c>
      <c r="I119" s="5" t="str">
        <f>INDEX(数据元说明!A:F,MATCH(H119,数据元说明!C:C,0),2)</f>
        <v>004007</v>
      </c>
      <c r="J119" s="13" t="str">
        <f>INDEX(数据元说明!A:F,MATCH(H119,数据元说明!C:C,0),5)</f>
        <v>卡，折，单，其他。</v>
      </c>
      <c r="K119" s="5" t="str">
        <f>INDEX(数据元说明!A:F,MATCH(H119,数据元说明!C:C,0),6)</f>
        <v>C..6</v>
      </c>
      <c r="L119" s="13" t="s">
        <v>1653</v>
      </c>
      <c r="M119" s="8"/>
      <c r="N119" s="8"/>
      <c r="O119" s="8"/>
    </row>
    <row r="120" spans="1:15" ht="30" customHeight="1" outlineLevel="1">
      <c r="A120" s="5" t="str">
        <f t="shared" si="13"/>
        <v>会计记账信息</v>
      </c>
      <c r="B120" s="56"/>
      <c r="C120" s="5" t="str">
        <f t="shared" si="18"/>
        <v>GRHQCKFHZ</v>
      </c>
      <c r="D120" s="5" t="str">
        <f t="shared" si="19"/>
        <v>个人活期存款分户账</v>
      </c>
      <c r="E120" s="56"/>
      <c r="F120" s="11" t="s">
        <v>499</v>
      </c>
      <c r="G120" s="5" t="s">
        <v>1654</v>
      </c>
      <c r="H120" s="11" t="s">
        <v>499</v>
      </c>
      <c r="I120" s="5" t="str">
        <f>INDEX(数据元说明!A:F,MATCH(H120,数据元说明!C:C,0),2)</f>
        <v>004008</v>
      </c>
      <c r="J120" s="13" t="str">
        <f>INDEX(数据元说明!A:F,MATCH(H120,数据元说明!C:C,0),5)</f>
        <v>卡、折、单及其他对应介质号码</v>
      </c>
      <c r="K120" s="5" t="str">
        <f>INDEX(数据元说明!A:F,MATCH(H120,数据元说明!C:C,0),6)</f>
        <v>C..60</v>
      </c>
      <c r="L120" s="69" t="s">
        <v>1655</v>
      </c>
      <c r="M120" s="13" t="s">
        <v>1465</v>
      </c>
      <c r="N120" s="13" t="s">
        <v>914</v>
      </c>
      <c r="O120" s="13" t="s">
        <v>1466</v>
      </c>
    </row>
    <row r="121" spans="1:15" ht="30" customHeight="1" outlineLevel="1">
      <c r="A121" s="5" t="str">
        <f t="shared" si="13"/>
        <v>会计记账信息</v>
      </c>
      <c r="B121" s="56"/>
      <c r="C121" s="5" t="str">
        <f t="shared" si="18"/>
        <v>GRHQCKFHZ</v>
      </c>
      <c r="D121" s="5" t="str">
        <f t="shared" si="19"/>
        <v>个人活期存款分户账</v>
      </c>
      <c r="E121" s="56"/>
      <c r="F121" s="11" t="s">
        <v>1656</v>
      </c>
      <c r="G121" s="5" t="s">
        <v>1657</v>
      </c>
      <c r="H121" s="11" t="s">
        <v>26</v>
      </c>
      <c r="I121" s="5" t="str">
        <f>INDEX(数据元说明!A:F,MATCH(H121,数据元说明!C:C,0),2)</f>
        <v>001002</v>
      </c>
      <c r="J121" s="13" t="str">
        <f>INDEX(数据元说明!A:F,MATCH(H121,数据元说明!C:C,0),5)</f>
        <v>是，否。</v>
      </c>
      <c r="K121" s="5" t="str">
        <f>INDEX(数据元说明!A:F,MATCH(H121,数据元说明!C:C,0),6)</f>
        <v>C..4</v>
      </c>
      <c r="L121" s="8"/>
      <c r="M121" s="8"/>
      <c r="N121" s="8"/>
      <c r="O121" s="8"/>
    </row>
    <row r="122" spans="1:15" ht="30" customHeight="1" outlineLevel="1">
      <c r="A122" s="5" t="str">
        <f t="shared" si="13"/>
        <v>会计记账信息</v>
      </c>
      <c r="B122" s="56"/>
      <c r="C122" s="5" t="str">
        <f t="shared" si="18"/>
        <v>GRHQCKFHZ</v>
      </c>
      <c r="D122" s="5" t="str">
        <f t="shared" si="19"/>
        <v>个人活期存款分户账</v>
      </c>
      <c r="E122" s="56"/>
      <c r="F122" s="11" t="s">
        <v>414</v>
      </c>
      <c r="G122" s="5" t="s">
        <v>1658</v>
      </c>
      <c r="H122" s="11" t="s">
        <v>414</v>
      </c>
      <c r="I122" s="5" t="str">
        <f>INDEX(数据元说明!A:F,MATCH(H122,数据元说明!C:C,0),2)</f>
        <v>003028</v>
      </c>
      <c r="J122" s="13" t="str">
        <f>INDEX(数据元说明!A:F,MATCH(H122,数据元说明!C:C,0),5)</f>
        <v>百分比为单位，即1/100，一般为年利。</v>
      </c>
      <c r="K122" s="5" t="str">
        <f>INDEX(数据元说明!A:F,MATCH(H122,数据元说明!C:C,0),6)</f>
        <v>D10.6</v>
      </c>
      <c r="L122" s="8"/>
      <c r="M122" s="8"/>
      <c r="N122" s="8"/>
      <c r="O122" s="8"/>
    </row>
    <row r="123" spans="1:15" ht="30" customHeight="1" outlineLevel="1">
      <c r="A123" s="5" t="str">
        <f t="shared" si="13"/>
        <v>会计记账信息</v>
      </c>
      <c r="B123" s="56"/>
      <c r="C123" s="5" t="str">
        <f t="shared" si="18"/>
        <v>GRHQCKFHZ</v>
      </c>
      <c r="D123" s="5" t="str">
        <f t="shared" si="19"/>
        <v>个人活期存款分户账</v>
      </c>
      <c r="E123" s="56"/>
      <c r="F123" s="11" t="s">
        <v>1659</v>
      </c>
      <c r="G123" s="5" t="s">
        <v>1660</v>
      </c>
      <c r="H123" s="11" t="s">
        <v>351</v>
      </c>
      <c r="I123" s="5" t="str">
        <f>INDEX(数据元说明!A:F,MATCH(H123,数据元说明!C:C,0),2)</f>
        <v>003012</v>
      </c>
      <c r="J123" s="13" t="str">
        <f>INDEX(数据元说明!A:F,MATCH(H123,数据元说明!C:C,0),5)</f>
        <v>元。</v>
      </c>
      <c r="K123" s="5" t="str">
        <f>INDEX(数据元说明!A:F,MATCH(H123,数据元说明!C:C,0),6)</f>
        <v>D20.2</v>
      </c>
      <c r="L123" s="13" t="s">
        <v>1661</v>
      </c>
      <c r="M123" s="8"/>
      <c r="N123" s="8"/>
      <c r="O123" s="8"/>
    </row>
    <row r="124" spans="1:15" ht="30" customHeight="1" outlineLevel="1">
      <c r="A124" s="5" t="str">
        <f t="shared" si="13"/>
        <v>会计记账信息</v>
      </c>
      <c r="B124" s="56"/>
      <c r="C124" s="5" t="str">
        <f t="shared" si="18"/>
        <v>GRHQCKFHZ</v>
      </c>
      <c r="D124" s="5" t="str">
        <f t="shared" si="19"/>
        <v>个人活期存款分户账</v>
      </c>
      <c r="E124" s="56"/>
      <c r="F124" s="11" t="s">
        <v>1662</v>
      </c>
      <c r="G124" s="5" t="s">
        <v>1663</v>
      </c>
      <c r="H124" s="11" t="s">
        <v>41</v>
      </c>
      <c r="I124" s="5" t="str">
        <f>INDEX(数据元说明!A:F,MATCH(H124,数据元说明!C:C,0),2)</f>
        <v>001005</v>
      </c>
      <c r="J124" s="8" t="str">
        <f>INDEX(数据元说明!A:F,MATCH(H124,数据元说明!C:C,0),5)</f>
        <v>YYYYMMDD，默认值99991231。</v>
      </c>
      <c r="K124" s="5" t="str">
        <f>INDEX(数据元说明!A:F,MATCH(H124,数据元说明!C:C,0),6)</f>
        <v>C8</v>
      </c>
      <c r="L124" s="13" t="s">
        <v>1664</v>
      </c>
      <c r="M124" s="8"/>
      <c r="N124" s="8"/>
      <c r="O124" s="8"/>
    </row>
    <row r="125" spans="1:15" ht="30" customHeight="1" outlineLevel="1">
      <c r="A125" s="73" t="str">
        <f t="shared" si="13"/>
        <v>会计记账信息</v>
      </c>
      <c r="B125" s="74"/>
      <c r="C125" s="73" t="str">
        <f t="shared" si="18"/>
        <v>GRHQCKFHZ</v>
      </c>
      <c r="D125" s="73" t="str">
        <f t="shared" si="19"/>
        <v>个人活期存款分户账</v>
      </c>
      <c r="E125" s="74"/>
      <c r="F125" s="11" t="s">
        <v>1665</v>
      </c>
      <c r="G125" s="5" t="s">
        <v>1666</v>
      </c>
      <c r="H125" s="11" t="s">
        <v>118</v>
      </c>
      <c r="I125" s="5" t="str">
        <f>INDEX(数据元说明!A:F,MATCH(H125,数据元说明!C:C,0),2)</f>
        <v>001024</v>
      </c>
      <c r="J125" s="13" t="str">
        <f>INDEX(数据元说明!A:F,MATCH(H125,数据元说明!C:C,0),5)</f>
        <v>柜员编号。银行自定义。</v>
      </c>
      <c r="K125" s="5" t="str">
        <f>INDEX(数据元说明!A:F,MATCH(H125,数据元说明!C:C,0),6)</f>
        <v>C..30</v>
      </c>
      <c r="L125" s="80" t="s">
        <v>1667</v>
      </c>
      <c r="M125" s="8"/>
      <c r="N125" s="8"/>
      <c r="O125" s="8"/>
    </row>
    <row r="126" spans="1:15" ht="30" customHeight="1" outlineLevel="1">
      <c r="A126" s="73" t="str">
        <f t="shared" si="13"/>
        <v>会计记账信息</v>
      </c>
      <c r="B126" s="74"/>
      <c r="C126" s="5" t="str">
        <f t="shared" si="18"/>
        <v>GRHQCKFHZ</v>
      </c>
      <c r="D126" s="5" t="str">
        <f t="shared" si="19"/>
        <v>个人活期存款分户账</v>
      </c>
      <c r="E126" s="56"/>
      <c r="F126" s="11" t="s">
        <v>1668</v>
      </c>
      <c r="G126" s="5" t="s">
        <v>1669</v>
      </c>
      <c r="H126" s="11" t="s">
        <v>41</v>
      </c>
      <c r="I126" s="5" t="str">
        <f>INDEX(数据元说明!A:F,MATCH(H126,数据元说明!C:C,0),2)</f>
        <v>001005</v>
      </c>
      <c r="J126" s="8" t="str">
        <f>INDEX(数据元说明!A:F,MATCH(H126,数据元说明!C:C,0),5)</f>
        <v>YYYYMMDD，默认值99991231。</v>
      </c>
      <c r="K126" s="5" t="str">
        <f>INDEX(数据元说明!A:F,MATCH(H126,数据元说明!C:C,0),6)</f>
        <v>C8</v>
      </c>
      <c r="L126" s="13" t="s">
        <v>1670</v>
      </c>
      <c r="M126" s="8"/>
      <c r="N126" s="8"/>
      <c r="O126" s="8"/>
    </row>
    <row r="127" spans="1:15" ht="30" customHeight="1" outlineLevel="1">
      <c r="A127" s="73" t="str">
        <f t="shared" si="13"/>
        <v>会计记账信息</v>
      </c>
      <c r="B127" s="74"/>
      <c r="C127" s="5" t="str">
        <f t="shared" si="18"/>
        <v>GRHQCKFHZ</v>
      </c>
      <c r="D127" s="5" t="str">
        <f t="shared" si="19"/>
        <v>个人活期存款分户账</v>
      </c>
      <c r="E127" s="56"/>
      <c r="F127" s="11" t="s">
        <v>391</v>
      </c>
      <c r="G127" s="5" t="s">
        <v>1671</v>
      </c>
      <c r="H127" s="11" t="s">
        <v>391</v>
      </c>
      <c r="I127" s="5" t="str">
        <f>INDEX(数据元说明!A:F,MATCH(H127,数据元说明!C:C,0),2)</f>
        <v>003022</v>
      </c>
      <c r="J127" s="13" t="str">
        <f>INDEX(数据元说明!A:F,MATCH(H127,数据元说明!C:C,0),5)</f>
        <v>中文描述，银行自定义，标识账户的状态，例如“正常”、“冻结”等。</v>
      </c>
      <c r="K127" s="5" t="str">
        <f>INDEX(数据元说明!A:F,MATCH(H127,数据元说明!C:C,0),6)</f>
        <v>C..60</v>
      </c>
      <c r="L127" s="8"/>
      <c r="M127" s="8"/>
      <c r="N127" s="8"/>
      <c r="O127" s="8"/>
    </row>
    <row r="128" spans="1:15" ht="30" customHeight="1" outlineLevel="1">
      <c r="A128" s="73" t="str">
        <f t="shared" si="13"/>
        <v>会计记账信息</v>
      </c>
      <c r="B128" s="74"/>
      <c r="C128" s="5" t="str">
        <f t="shared" si="18"/>
        <v>GRHQCKFHZ</v>
      </c>
      <c r="D128" s="5" t="str">
        <f t="shared" si="19"/>
        <v>个人活期存款分户账</v>
      </c>
      <c r="E128" s="56"/>
      <c r="F128" s="11" t="s">
        <v>1672</v>
      </c>
      <c r="G128" s="5" t="s">
        <v>1673</v>
      </c>
      <c r="H128" s="11" t="s">
        <v>41</v>
      </c>
      <c r="I128" s="5" t="str">
        <f>INDEX(数据元说明!A:F,MATCH(H128,数据元说明!C:C,0),2)</f>
        <v>001005</v>
      </c>
      <c r="J128" s="8" t="str">
        <f>INDEX(数据元说明!A:F,MATCH(H128,数据元说明!C:C,0),5)</f>
        <v>YYYYMMDD，默认值99991231。</v>
      </c>
      <c r="K128" s="5" t="str">
        <f>INDEX(数据元说明!A:F,MATCH(H128,数据元说明!C:C,0),6)</f>
        <v>C8</v>
      </c>
      <c r="L128" s="8"/>
      <c r="M128" s="8"/>
      <c r="N128" s="8"/>
      <c r="O128" s="8"/>
    </row>
    <row r="129" spans="1:15" ht="30" customHeight="1" outlineLevel="1">
      <c r="A129" s="73" t="str">
        <f t="shared" si="13"/>
        <v>会计记账信息</v>
      </c>
      <c r="B129" s="74"/>
      <c r="C129" s="5" t="str">
        <f t="shared" si="18"/>
        <v>GRHQCKFHZ</v>
      </c>
      <c r="D129" s="5" t="str">
        <f t="shared" si="19"/>
        <v>个人活期存款分户账</v>
      </c>
      <c r="E129" s="56"/>
      <c r="F129" s="11" t="s">
        <v>395</v>
      </c>
      <c r="G129" s="5" t="s">
        <v>1674</v>
      </c>
      <c r="H129" s="11" t="s">
        <v>395</v>
      </c>
      <c r="I129" s="5" t="str">
        <f>INDEX(数据元说明!A:F,MATCH(H129,数据元说明!C:C,0),2)</f>
        <v>003023</v>
      </c>
      <c r="J129" s="13" t="str">
        <f>INDEX(数据元说明!A:F,MATCH(H129,数据元说明!C:C,0),5)</f>
        <v>人民币，钞，汇，可钞可汇等。</v>
      </c>
      <c r="K129" s="5" t="str">
        <f>INDEX(数据元说明!A:F,MATCH(H129,数据元说明!C:C,0),6)</f>
        <v>C..12</v>
      </c>
      <c r="L129" s="8" t="s">
        <v>1470</v>
      </c>
      <c r="M129" s="8"/>
      <c r="N129" s="8"/>
      <c r="O129" s="8"/>
    </row>
    <row r="130" spans="1:15" ht="30" customHeight="1" outlineLevel="1">
      <c r="A130" s="5" t="str">
        <f t="shared" si="13"/>
        <v>会计记账信息</v>
      </c>
      <c r="B130" s="56"/>
      <c r="C130" s="5" t="str">
        <f t="shared" si="18"/>
        <v>GRHQCKFHZ</v>
      </c>
      <c r="D130" s="5" t="str">
        <f t="shared" si="19"/>
        <v>个人活期存款分户账</v>
      </c>
      <c r="E130" s="56"/>
      <c r="F130" s="11" t="s">
        <v>1505</v>
      </c>
      <c r="G130" s="5" t="s">
        <v>1506</v>
      </c>
      <c r="H130" s="11" t="s">
        <v>41</v>
      </c>
      <c r="I130" s="5" t="str">
        <f>INDEX(数据元说明!A:F,MATCH(H130,数据元说明!C:C,0),2)</f>
        <v>001005</v>
      </c>
      <c r="J130" s="8" t="str">
        <f>INDEX(数据元说明!A:F,MATCH(H130,数据元说明!C:C,0),5)</f>
        <v>YYYYMMDD，默认值99991231。</v>
      </c>
      <c r="K130" s="5" t="str">
        <f>INDEX(数据元说明!A:F,MATCH(H130,数据元说明!C:C,0),6)</f>
        <v>C8</v>
      </c>
      <c r="L130" s="8" t="s">
        <v>1507</v>
      </c>
      <c r="M130" s="8"/>
      <c r="N130" s="8"/>
      <c r="O130" s="8"/>
    </row>
    <row r="131" spans="1:15" ht="30" customHeight="1">
      <c r="A131" s="81" t="str">
        <f t="shared" si="13"/>
        <v>会计记账信息</v>
      </c>
      <c r="B131" s="82"/>
      <c r="C131" s="53" t="s">
        <v>1675</v>
      </c>
      <c r="D131" s="55" t="s">
        <v>1676</v>
      </c>
      <c r="E131" s="54" t="s">
        <v>1560</v>
      </c>
      <c r="F131" s="53"/>
      <c r="G131" s="53"/>
      <c r="H131" s="53"/>
      <c r="I131" s="53"/>
      <c r="J131" s="64"/>
      <c r="K131" s="53"/>
      <c r="L131" s="89" t="s">
        <v>1677</v>
      </c>
      <c r="M131" s="90" t="s">
        <v>1465</v>
      </c>
      <c r="N131" s="90" t="s">
        <v>914</v>
      </c>
      <c r="O131" s="8"/>
    </row>
    <row r="132" spans="1:15" ht="30" customHeight="1" outlineLevel="1">
      <c r="A132" s="71" t="str">
        <f t="shared" si="13"/>
        <v>会计记账信息</v>
      </c>
      <c r="B132" s="72"/>
      <c r="C132" s="4" t="str">
        <f t="shared" ref="C132:C167" si="20">C131</f>
        <v>GRHQCKFHZMXJL</v>
      </c>
      <c r="D132" s="4" t="str">
        <f t="shared" ref="D132:D167" si="21">D131</f>
        <v>个人活期存款分户账明细记录</v>
      </c>
      <c r="E132" s="57"/>
      <c r="F132" s="49" t="s">
        <v>471</v>
      </c>
      <c r="G132" s="4" t="s">
        <v>1678</v>
      </c>
      <c r="H132" s="49" t="s">
        <v>471</v>
      </c>
      <c r="I132" s="4" t="str">
        <f>INDEX(数据元说明!A:F,MATCH(H132,数据元说明!C:C,0),2)</f>
        <v>004001</v>
      </c>
      <c r="J132" s="66" t="str">
        <f>INDEX(数据元说明!A:F,MATCH(H132,数据元说明!C:C,0),5)</f>
        <v>如核心交易流水号不能唯一识别，则加上日期。</v>
      </c>
      <c r="K132" s="4" t="str">
        <f>INDEX(数据元说明!A:F,MATCH(H132,数据元说明!C:C,0),6)</f>
        <v>C..60</v>
      </c>
      <c r="L132" s="91" t="s">
        <v>1679</v>
      </c>
      <c r="M132" s="90" t="s">
        <v>1465</v>
      </c>
      <c r="N132" s="90" t="s">
        <v>914</v>
      </c>
      <c r="O132" s="90" t="s">
        <v>1466</v>
      </c>
    </row>
    <row r="133" spans="1:15" ht="30" customHeight="1" outlineLevel="1">
      <c r="A133" s="4" t="str">
        <f t="shared" si="13"/>
        <v>会计记账信息</v>
      </c>
      <c r="B133" s="57"/>
      <c r="C133" s="4" t="str">
        <f t="shared" si="20"/>
        <v>GRHQCKFHZMXJL</v>
      </c>
      <c r="D133" s="4" t="str">
        <f t="shared" si="21"/>
        <v>个人活期存款分户账明细记录</v>
      </c>
      <c r="E133" s="57"/>
      <c r="F133" s="49" t="s">
        <v>475</v>
      </c>
      <c r="G133" s="4" t="s">
        <v>1680</v>
      </c>
      <c r="H133" s="49" t="s">
        <v>475</v>
      </c>
      <c r="I133" s="4" t="str">
        <f>INDEX(数据元说明!A:F,MATCH(H133,数据元说明!C:C,0),2)</f>
        <v>004002</v>
      </c>
      <c r="J133" s="66" t="str">
        <f>INDEX(数据元说明!A:F,MATCH(H133,数据元说明!C:C,0),5)</f>
        <v>子交易流水号，或分录交易流水号。</v>
      </c>
      <c r="K133" s="4" t="str">
        <f>INDEX(数据元说明!A:F,MATCH(H133,数据元说明!C:C,0),6)</f>
        <v>C..30</v>
      </c>
      <c r="L133" s="91" t="s">
        <v>1679</v>
      </c>
      <c r="M133" s="90" t="s">
        <v>1465</v>
      </c>
      <c r="N133" s="90" t="s">
        <v>914</v>
      </c>
      <c r="O133" s="90" t="s">
        <v>1466</v>
      </c>
    </row>
    <row r="134" spans="1:15" ht="30" customHeight="1" outlineLevel="1">
      <c r="A134" s="4" t="str">
        <f t="shared" si="13"/>
        <v>会计记账信息</v>
      </c>
      <c r="B134" s="57"/>
      <c r="C134" s="4" t="str">
        <f t="shared" si="20"/>
        <v>GRHQCKFHZMXJL</v>
      </c>
      <c r="D134" s="4" t="str">
        <f t="shared" si="21"/>
        <v>个人活期存款分户账明细记录</v>
      </c>
      <c r="E134" s="57"/>
      <c r="F134" s="49" t="s">
        <v>479</v>
      </c>
      <c r="G134" s="4" t="s">
        <v>1681</v>
      </c>
      <c r="H134" s="49" t="s">
        <v>479</v>
      </c>
      <c r="I134" s="4" t="str">
        <f>INDEX(数据元说明!A:F,MATCH(H134,数据元说明!C:C,0),2)</f>
        <v>004003</v>
      </c>
      <c r="J134" s="66" t="str">
        <f>INDEX(数据元说明!A:F,MATCH(H134,数据元说明!C:C,0),5)</f>
        <v>笔次序号。批量业务执行时的执行序号。</v>
      </c>
      <c r="K134" s="4" t="str">
        <f>INDEX(数据元说明!A:F,MATCH(H134,数据元说明!C:C,0),6)</f>
        <v>C..30</v>
      </c>
      <c r="L134" s="92" t="s">
        <v>1679</v>
      </c>
      <c r="M134" s="90" t="s">
        <v>1465</v>
      </c>
      <c r="N134" s="90" t="s">
        <v>914</v>
      </c>
      <c r="O134" s="90" t="s">
        <v>1682</v>
      </c>
    </row>
    <row r="135" spans="1:15" ht="30" customHeight="1" outlineLevel="1">
      <c r="A135" s="71" t="str">
        <f t="shared" si="13"/>
        <v>会计记账信息</v>
      </c>
      <c r="B135" s="72"/>
      <c r="C135" s="4" t="str">
        <f t="shared" si="20"/>
        <v>GRHQCKFHZMXJL</v>
      </c>
      <c r="D135" s="4" t="str">
        <f t="shared" si="21"/>
        <v>个人活期存款分户账明细记录</v>
      </c>
      <c r="E135" s="57"/>
      <c r="F135" s="49" t="s">
        <v>1638</v>
      </c>
      <c r="G135" s="4" t="s">
        <v>1639</v>
      </c>
      <c r="H135" s="49" t="s">
        <v>303</v>
      </c>
      <c r="I135" s="4" t="str">
        <f>INDEX(数据元说明!A:F,MATCH(H135,数据元说明!C:C,0),2)</f>
        <v>003001</v>
      </c>
      <c r="J135" s="66" t="str">
        <f>INDEX(数据元说明!A:F,MATCH(H135,数据元说明!C:C,0),5)</f>
        <v>系统内最细一级的账号，无唯一性约束，不需要和序号、子序号等做拼接。</v>
      </c>
      <c r="K135" s="4" t="str">
        <f>INDEX(数据元说明!A:F,MATCH(H135,数据元说明!C:C,0),6)</f>
        <v>C..60</v>
      </c>
      <c r="L135" s="67" t="s">
        <v>1683</v>
      </c>
      <c r="M135" s="8"/>
      <c r="N135" s="8"/>
      <c r="O135" s="8"/>
    </row>
    <row r="136" spans="1:15" s="36" customFormat="1" ht="30" customHeight="1" outlineLevel="1">
      <c r="A136" s="83" t="str">
        <f t="shared" si="13"/>
        <v>会计记账信息</v>
      </c>
      <c r="B136" s="84"/>
      <c r="C136" s="83" t="str">
        <f t="shared" si="20"/>
        <v>GRHQCKFHZMXJL</v>
      </c>
      <c r="D136" s="85" t="str">
        <f t="shared" si="21"/>
        <v>个人活期存款分户账明细记录</v>
      </c>
      <c r="E136" s="86"/>
      <c r="F136" s="87" t="s">
        <v>461</v>
      </c>
      <c r="G136" s="88" t="s">
        <v>1684</v>
      </c>
      <c r="H136" s="87" t="s">
        <v>461</v>
      </c>
      <c r="I136" s="88" t="str">
        <f>INDEX(数据元说明!A:F,MATCH(H136,数据元说明!C:C,0),2)</f>
        <v>003040</v>
      </c>
      <c r="J136" s="12" t="str">
        <f>INDEX(数据元说明!A:F,MATCH(H136,数据元说明!C:C,0),5)</f>
        <v>报送跟个人内部活期存款账户相对应的卡号、折号或客户账号。对公报送活期存款账户对应的客户账号。</v>
      </c>
      <c r="K136" s="88" t="str">
        <f>INDEX(数据元说明!A:F,MATCH(H136,数据元说明!C:C,0),6)</f>
        <v>C..60</v>
      </c>
      <c r="L136" s="93"/>
      <c r="M136" s="13" t="s">
        <v>1474</v>
      </c>
      <c r="N136" s="8"/>
      <c r="O136" s="8"/>
    </row>
    <row r="137" spans="1:15" ht="30" customHeight="1" outlineLevel="1">
      <c r="A137" s="71" t="str">
        <f t="shared" si="13"/>
        <v>会计记账信息</v>
      </c>
      <c r="B137" s="72"/>
      <c r="C137" s="4" t="str">
        <f t="shared" si="20"/>
        <v>GRHQCKFHZMXJL</v>
      </c>
      <c r="D137" s="4" t="str">
        <f t="shared" si="21"/>
        <v>个人活期存款分户账明细记录</v>
      </c>
      <c r="E137" s="57"/>
      <c r="F137" s="49" t="s">
        <v>179</v>
      </c>
      <c r="G137" s="4" t="s">
        <v>1640</v>
      </c>
      <c r="H137" s="49" t="s">
        <v>179</v>
      </c>
      <c r="I137" s="4" t="str">
        <f>INDEX(数据元说明!A:F,MATCH(H137,数据元说明!C:C,0),2)</f>
        <v>002001</v>
      </c>
      <c r="J137" s="66" t="str">
        <f>INDEX(数据元说明!A:F,MATCH(H137,数据元说明!C:C,0),5)</f>
        <v>银行自定义的唯一识别客户的标识。供应链融资的填写供应链融资编码。</v>
      </c>
      <c r="K137" s="4" t="str">
        <f>INDEX(数据元说明!A:F,MATCH(H137,数据元说明!C:C,0),6)</f>
        <v>C..60</v>
      </c>
      <c r="L137" s="66" t="s">
        <v>1641</v>
      </c>
      <c r="M137" s="8"/>
      <c r="N137" s="8"/>
      <c r="O137" s="8"/>
    </row>
    <row r="138" spans="1:15" ht="30" customHeight="1" outlineLevel="1">
      <c r="A138" s="71" t="str">
        <f t="shared" si="13"/>
        <v>会计记账信息</v>
      </c>
      <c r="B138" s="72"/>
      <c r="C138" s="4" t="str">
        <f t="shared" si="20"/>
        <v>GRHQCKFHZMXJL</v>
      </c>
      <c r="D138" s="4" t="str">
        <f t="shared" si="21"/>
        <v>个人活期存款分户账明细记录</v>
      </c>
      <c r="E138" s="57"/>
      <c r="F138" s="49" t="s">
        <v>70</v>
      </c>
      <c r="G138" s="4" t="s">
        <v>1467</v>
      </c>
      <c r="H138" s="49" t="s">
        <v>70</v>
      </c>
      <c r="I138" s="4" t="str">
        <f>INDEX(数据元说明!A:F,MATCH(H138,数据元说明!C:C,0),2)</f>
        <v>001011</v>
      </c>
      <c r="J138" s="66" t="str">
        <f>INDEX(数据元说明!A:F,MATCH(H138,数据元说明!C:C,0),5)</f>
        <v>人行支付行号</v>
      </c>
      <c r="K138" s="4" t="str">
        <f>INDEX(数据元说明!A:F,MATCH(H138,数据元说明!C:C,0),6)</f>
        <v>C..30</v>
      </c>
      <c r="L138" s="66" t="s">
        <v>1513</v>
      </c>
      <c r="M138" s="8"/>
      <c r="N138" s="8"/>
      <c r="O138" s="8"/>
    </row>
    <row r="139" spans="1:15" ht="30" customHeight="1" outlineLevel="1">
      <c r="A139" s="71" t="str">
        <f t="shared" si="13"/>
        <v>会计记账信息</v>
      </c>
      <c r="B139" s="72"/>
      <c r="C139" s="4" t="str">
        <f t="shared" si="20"/>
        <v>GRHQCKFHZMXJL</v>
      </c>
      <c r="D139" s="4" t="str">
        <f t="shared" si="21"/>
        <v>个人活期存款分户账明细记录</v>
      </c>
      <c r="E139" s="57"/>
      <c r="F139" s="49" t="s">
        <v>74</v>
      </c>
      <c r="G139" s="4" t="s">
        <v>1471</v>
      </c>
      <c r="H139" s="49" t="s">
        <v>74</v>
      </c>
      <c r="I139" s="4" t="str">
        <f>INDEX(数据元说明!A:F,MATCH(H139,数据元说明!C:C,0),2)</f>
        <v>001012</v>
      </c>
      <c r="J139" s="66" t="str">
        <f>INDEX(数据元说明!A:F,MATCH(H139,数据元说明!C:C,0),5)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39" s="4" t="str">
        <f>INDEX(数据元说明!A:F,MATCH(H139,数据元说明!C:C,0),6)</f>
        <v>C..30</v>
      </c>
      <c r="L139" s="66" t="s">
        <v>1515</v>
      </c>
      <c r="M139" s="8"/>
      <c r="N139" s="8"/>
      <c r="O139" s="8"/>
    </row>
    <row r="140" spans="1:15" ht="30" customHeight="1" outlineLevel="1">
      <c r="A140" s="71" t="str">
        <f t="shared" si="13"/>
        <v>会计记账信息</v>
      </c>
      <c r="B140" s="72"/>
      <c r="C140" s="4" t="str">
        <f t="shared" si="20"/>
        <v>GRHQCKFHZMXJL</v>
      </c>
      <c r="D140" s="4" t="str">
        <f t="shared" si="21"/>
        <v>个人活期存款分户账明细记录</v>
      </c>
      <c r="E140" s="57"/>
      <c r="F140" s="49" t="s">
        <v>78</v>
      </c>
      <c r="G140" s="4" t="s">
        <v>1469</v>
      </c>
      <c r="H140" s="49" t="s">
        <v>78</v>
      </c>
      <c r="I140" s="4" t="str">
        <f>INDEX(数据元说明!A:F,MATCH(H140,数据元说明!C:C,0),2)</f>
        <v>001013</v>
      </c>
      <c r="J140" s="66" t="str">
        <f>INDEX(数据元说明!A:F,MATCH(H140,数据元说明!C:C,0),5)</f>
        <v>银行内部机构号。应具有标识机构的唯一性。</v>
      </c>
      <c r="K140" s="4" t="str">
        <f>INDEX(数据元说明!A:F,MATCH(H140,数据元说明!C:C,0),6)</f>
        <v>C..30</v>
      </c>
      <c r="L140" s="66" t="s">
        <v>1642</v>
      </c>
      <c r="M140" s="8"/>
      <c r="N140" s="8"/>
      <c r="O140" s="8"/>
    </row>
    <row r="141" spans="1:15" ht="30" customHeight="1" outlineLevel="1">
      <c r="A141" s="71" t="str">
        <f t="shared" si="13"/>
        <v>会计记账信息</v>
      </c>
      <c r="B141" s="72"/>
      <c r="C141" s="4" t="str">
        <f t="shared" si="20"/>
        <v>GRHQCKFHZMXJL</v>
      </c>
      <c r="D141" s="4" t="str">
        <f t="shared" si="21"/>
        <v>个人活期存款分户账明细记录</v>
      </c>
      <c r="E141" s="57"/>
      <c r="F141" s="49" t="s">
        <v>325</v>
      </c>
      <c r="G141" s="4" t="s">
        <v>1643</v>
      </c>
      <c r="H141" s="49" t="s">
        <v>325</v>
      </c>
      <c r="I141" s="4" t="str">
        <f>INDEX(数据元说明!A:F,MATCH(H141,数据元说明!C:C,0),2)</f>
        <v>003006</v>
      </c>
      <c r="J141" s="66" t="str">
        <f>INDEX(数据元说明!A:F,MATCH(H141,数据元说明!C:C,0),5)</f>
        <v>机构实际使用的明细科目编号。</v>
      </c>
      <c r="K141" s="4" t="str">
        <f>INDEX(数据元说明!A:F,MATCH(H141,数据元说明!C:C,0),6)</f>
        <v>C..60</v>
      </c>
      <c r="L141" s="66" t="s">
        <v>1644</v>
      </c>
      <c r="M141" s="8"/>
      <c r="N141" s="8"/>
      <c r="O141" s="8"/>
    </row>
    <row r="142" spans="1:15" ht="30" customHeight="1" outlineLevel="1">
      <c r="A142" s="71" t="str">
        <f t="shared" si="13"/>
        <v>会计记账信息</v>
      </c>
      <c r="B142" s="72"/>
      <c r="C142" s="4" t="str">
        <f t="shared" si="20"/>
        <v>GRHQCKFHZMXJL</v>
      </c>
      <c r="D142" s="4" t="str">
        <f t="shared" si="21"/>
        <v>个人活期存款分户账明细记录</v>
      </c>
      <c r="E142" s="57"/>
      <c r="F142" s="49" t="s">
        <v>1475</v>
      </c>
      <c r="G142" s="4" t="s">
        <v>1476</v>
      </c>
      <c r="H142" s="49" t="s">
        <v>21</v>
      </c>
      <c r="I142" s="4" t="str">
        <f>INDEX(数据元说明!A:F,MATCH(H142,数据元说明!C:C,0),2)</f>
        <v>001001</v>
      </c>
      <c r="J142" s="66" t="str">
        <f>INDEX(数据元说明!A:F,MATCH(H142,数据元说明!C:C,0),5)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42" s="4" t="str">
        <f>INDEX(数据元说明!A:F,MATCH(H142,数据元说明!C:C,0),6)</f>
        <v>C..200</v>
      </c>
      <c r="L142" s="66" t="s">
        <v>1516</v>
      </c>
      <c r="M142" s="8"/>
      <c r="N142" s="8"/>
      <c r="O142" s="8"/>
    </row>
    <row r="143" spans="1:15" ht="30" customHeight="1" outlineLevel="1">
      <c r="A143" s="71" t="str">
        <f t="shared" ref="A143:A206" si="22">A142</f>
        <v>会计记账信息</v>
      </c>
      <c r="B143" s="72"/>
      <c r="C143" s="4" t="str">
        <f t="shared" si="20"/>
        <v>GRHQCKFHZMXJL</v>
      </c>
      <c r="D143" s="4" t="str">
        <f t="shared" si="21"/>
        <v>个人活期存款分户账明细记录</v>
      </c>
      <c r="E143" s="57"/>
      <c r="F143" s="49" t="s">
        <v>329</v>
      </c>
      <c r="G143" s="4" t="s">
        <v>1645</v>
      </c>
      <c r="H143" s="49" t="s">
        <v>329</v>
      </c>
      <c r="I143" s="4" t="str">
        <f>INDEX(数据元说明!A:F,MATCH(H143,数据元说明!C:C,0),2)</f>
        <v>003007</v>
      </c>
      <c r="J143" s="66" t="str">
        <f>INDEX(数据元说明!A:F,MATCH(H143,数据元说明!C:C,0),5)</f>
        <v>机构实际使用的明细科目名称。</v>
      </c>
      <c r="K143" s="4" t="str">
        <f>INDEX(数据元说明!A:F,MATCH(H143,数据元说明!C:C,0),6)</f>
        <v>C..300</v>
      </c>
      <c r="L143" s="66" t="s">
        <v>1646</v>
      </c>
      <c r="M143" s="8"/>
      <c r="N143" s="8"/>
      <c r="O143" s="8"/>
    </row>
    <row r="144" spans="1:15" ht="30" customHeight="1" outlineLevel="1">
      <c r="A144" s="71" t="str">
        <f t="shared" si="22"/>
        <v>会计记账信息</v>
      </c>
      <c r="B144" s="72"/>
      <c r="C144" s="4" t="str">
        <f t="shared" si="20"/>
        <v>GRHQCKFHZMXJL</v>
      </c>
      <c r="D144" s="4" t="str">
        <f t="shared" si="21"/>
        <v>个人活期存款分户账明细记录</v>
      </c>
      <c r="E144" s="57"/>
      <c r="F144" s="49" t="s">
        <v>1685</v>
      </c>
      <c r="G144" s="4" t="s">
        <v>1686</v>
      </c>
      <c r="H144" s="49" t="s">
        <v>41</v>
      </c>
      <c r="I144" s="4" t="str">
        <f>INDEX(数据元说明!A:F,MATCH(H144,数据元说明!C:C,0),2)</f>
        <v>001005</v>
      </c>
      <c r="J144" s="67" t="str">
        <f>INDEX(数据元说明!A:F,MATCH(H144,数据元说明!C:C,0),5)</f>
        <v>YYYYMMDD，默认值99991231。</v>
      </c>
      <c r="K144" s="4" t="str">
        <f>INDEX(数据元说明!A:F,MATCH(H144,数据元说明!C:C,0),6)</f>
        <v>C8</v>
      </c>
      <c r="L144" s="92" t="s">
        <v>1687</v>
      </c>
      <c r="M144" s="90" t="s">
        <v>1465</v>
      </c>
      <c r="N144" s="90" t="s">
        <v>914</v>
      </c>
      <c r="O144" s="90" t="s">
        <v>1466</v>
      </c>
    </row>
    <row r="145" spans="1:15" ht="30" customHeight="1" outlineLevel="1">
      <c r="A145" s="71" t="str">
        <f t="shared" si="22"/>
        <v>会计记账信息</v>
      </c>
      <c r="B145" s="72"/>
      <c r="C145" s="71" t="str">
        <f t="shared" si="20"/>
        <v>GRHQCKFHZMXJL</v>
      </c>
      <c r="D145" s="71" t="str">
        <f t="shared" si="21"/>
        <v>个人活期存款分户账明细记录</v>
      </c>
      <c r="E145" s="72"/>
      <c r="F145" s="49" t="s">
        <v>1688</v>
      </c>
      <c r="G145" s="4" t="s">
        <v>1689</v>
      </c>
      <c r="H145" s="49" t="s">
        <v>51</v>
      </c>
      <c r="I145" s="4" t="str">
        <f>INDEX(数据元说明!A:F,MATCH(H145,数据元说明!C:C,0),2)</f>
        <v>001007</v>
      </c>
      <c r="J145" s="67" t="str">
        <f>INDEX(数据元说明!A:F,MATCH(H145,数据元说明!C:C,0),5)</f>
        <v>24小时制时间，精确到秒。hhmmss，默认值000000。</v>
      </c>
      <c r="K145" s="4" t="str">
        <f>INDEX(数据元说明!A:F,MATCH(H145,数据元说明!C:C,0),6)</f>
        <v>C6</v>
      </c>
      <c r="L145" s="94" t="s">
        <v>1690</v>
      </c>
      <c r="M145" s="90" t="s">
        <v>1465</v>
      </c>
      <c r="N145" s="90" t="s">
        <v>914</v>
      </c>
      <c r="O145" s="90" t="s">
        <v>1466</v>
      </c>
    </row>
    <row r="146" spans="1:15" ht="30" customHeight="1" outlineLevel="1">
      <c r="A146" s="71" t="str">
        <f t="shared" si="22"/>
        <v>会计记账信息</v>
      </c>
      <c r="B146" s="72"/>
      <c r="C146" s="71" t="str">
        <f t="shared" si="20"/>
        <v>GRHQCKFHZMXJL</v>
      </c>
      <c r="D146" s="71" t="str">
        <f t="shared" si="21"/>
        <v>个人活期存款分户账明细记录</v>
      </c>
      <c r="E146" s="72"/>
      <c r="F146" s="49" t="s">
        <v>365</v>
      </c>
      <c r="G146" s="4" t="s">
        <v>1612</v>
      </c>
      <c r="H146" s="49" t="s">
        <v>365</v>
      </c>
      <c r="I146" s="4" t="str">
        <f>INDEX(数据元说明!A:F,MATCH(H146,数据元说明!C:C,0),2)</f>
        <v>003016</v>
      </c>
      <c r="J146" s="66" t="str">
        <f>INDEX(数据元说明!A:F,MATCH(H146,数据元说明!C:C,0),5)</f>
        <v>遵循《GB/T 12406-2008 表示货币和资金的代码》的字母代码，如CNY。</v>
      </c>
      <c r="K146" s="4" t="str">
        <f>INDEX(数据元说明!A:F,MATCH(H146,数据元说明!C:C,0),6)</f>
        <v>C3</v>
      </c>
      <c r="L146" s="35"/>
      <c r="M146" s="8"/>
      <c r="N146" s="8"/>
      <c r="O146" s="8"/>
    </row>
    <row r="147" spans="1:15" ht="30" customHeight="1" outlineLevel="1">
      <c r="A147" s="71" t="str">
        <f t="shared" si="22"/>
        <v>会计记账信息</v>
      </c>
      <c r="B147" s="72"/>
      <c r="C147" s="71" t="str">
        <f t="shared" si="20"/>
        <v>GRHQCKFHZMXJL</v>
      </c>
      <c r="D147" s="71" t="str">
        <f t="shared" si="21"/>
        <v>个人活期存款分户账明细记录</v>
      </c>
      <c r="E147" s="72"/>
      <c r="F147" s="49" t="s">
        <v>379</v>
      </c>
      <c r="G147" s="4" t="s">
        <v>1649</v>
      </c>
      <c r="H147" s="49" t="s">
        <v>379</v>
      </c>
      <c r="I147" s="4" t="str">
        <f>INDEX(数据元说明!A:F,MATCH(H147,数据元说明!C:C,0),2)</f>
        <v>003019</v>
      </c>
      <c r="J147" s="94" t="str">
        <f>INDEX(数据元说明!A:F,MATCH(H147,数据元说明!C:C,0),5)</f>
        <v>账户归属者的名称。客户是境内涉密法人的，账户名称填报为“*********”。</v>
      </c>
      <c r="K147" s="4" t="str">
        <f>INDEX(数据元说明!A:F,MATCH(H147,数据元说明!C:C,0),6)</f>
        <v>C..200</v>
      </c>
      <c r="L147" s="34" t="s">
        <v>1650</v>
      </c>
      <c r="M147" s="13" t="s">
        <v>1465</v>
      </c>
      <c r="N147" s="13" t="s">
        <v>12</v>
      </c>
      <c r="O147" s="8"/>
    </row>
    <row r="148" spans="1:15" ht="30" customHeight="1" outlineLevel="1">
      <c r="A148" s="71" t="str">
        <f t="shared" si="22"/>
        <v>会计记账信息</v>
      </c>
      <c r="B148" s="72"/>
      <c r="C148" s="71" t="str">
        <f t="shared" si="20"/>
        <v>GRHQCKFHZMXJL</v>
      </c>
      <c r="D148" s="71" t="str">
        <f t="shared" si="21"/>
        <v>个人活期存款分户账明细记录</v>
      </c>
      <c r="E148" s="72"/>
      <c r="F148" s="49" t="s">
        <v>487</v>
      </c>
      <c r="G148" s="4" t="s">
        <v>1691</v>
      </c>
      <c r="H148" s="49" t="s">
        <v>487</v>
      </c>
      <c r="I148" s="4" t="str">
        <f>INDEX(数据元说明!A:F,MATCH(H148,数据元说明!C:C,0),2)</f>
        <v>004005</v>
      </c>
      <c r="J148" s="66" t="str">
        <f>INDEX(数据元说明!A:F,MATCH(H148,数据元说明!C:C,0),5)</f>
        <v>交易代码对应的中文描述，银行自定义。</v>
      </c>
      <c r="K148" s="4" t="str">
        <f>INDEX(数据元说明!A:F,MATCH(H148,数据元说明!C:C,0),6)</f>
        <v>C..60</v>
      </c>
      <c r="L148" s="35"/>
      <c r="M148" s="8"/>
      <c r="N148" s="8"/>
      <c r="O148" s="8"/>
    </row>
    <row r="149" spans="1:15" ht="30" customHeight="1" outlineLevel="1">
      <c r="A149" s="71" t="str">
        <f t="shared" si="22"/>
        <v>会计记账信息</v>
      </c>
      <c r="B149" s="72"/>
      <c r="C149" s="71" t="str">
        <f t="shared" si="20"/>
        <v>GRHQCKFHZMXJL</v>
      </c>
      <c r="D149" s="71" t="str">
        <f t="shared" si="21"/>
        <v>个人活期存款分户账明细记录</v>
      </c>
      <c r="E149" s="72"/>
      <c r="F149" s="49" t="s">
        <v>1692</v>
      </c>
      <c r="G149" s="4" t="s">
        <v>1693</v>
      </c>
      <c r="H149" s="49" t="s">
        <v>347</v>
      </c>
      <c r="I149" s="4" t="str">
        <f>INDEX(数据元说明!A:F,MATCH(H149,数据元说明!C:C,0),2)</f>
        <v>003011</v>
      </c>
      <c r="J149" s="66" t="str">
        <f>INDEX(数据元说明!A:F,MATCH(H149,数据元说明!C:C,0),5)</f>
        <v>元。</v>
      </c>
      <c r="K149" s="4" t="str">
        <f>INDEX(数据元说明!A:F,MATCH(H149,数据元说明!C:C,0),6)</f>
        <v>D20.2</v>
      </c>
      <c r="L149" s="35"/>
      <c r="M149" s="8"/>
      <c r="N149" s="8"/>
      <c r="O149" s="8"/>
    </row>
    <row r="150" spans="1:15" ht="30" customHeight="1" outlineLevel="1">
      <c r="A150" s="71" t="str">
        <f t="shared" si="22"/>
        <v>会计记账信息</v>
      </c>
      <c r="B150" s="72"/>
      <c r="C150" s="4" t="str">
        <f t="shared" si="20"/>
        <v>GRHQCKFHZMXJL</v>
      </c>
      <c r="D150" s="4" t="str">
        <f t="shared" si="21"/>
        <v>个人活期存款分户账明细记录</v>
      </c>
      <c r="E150" s="57"/>
      <c r="F150" s="49" t="s">
        <v>1694</v>
      </c>
      <c r="G150" s="4" t="s">
        <v>1695</v>
      </c>
      <c r="H150" s="49" t="s">
        <v>78</v>
      </c>
      <c r="I150" s="4" t="str">
        <f>INDEX(数据元说明!A:F,MATCH(H150,数据元说明!C:C,0),2)</f>
        <v>001013</v>
      </c>
      <c r="J150" s="66" t="str">
        <f>INDEX(数据元说明!A:F,MATCH(H150,数据元说明!C:C,0),5)</f>
        <v>银行内部机构号。应具有标识机构的唯一性。</v>
      </c>
      <c r="K150" s="4" t="str">
        <f>INDEX(数据元说明!A:F,MATCH(H150,数据元说明!C:C,0),6)</f>
        <v>C..30</v>
      </c>
      <c r="L150" s="66" t="s">
        <v>1696</v>
      </c>
      <c r="M150" s="8"/>
      <c r="N150" s="8"/>
      <c r="O150" s="8"/>
    </row>
    <row r="151" spans="1:15" ht="30" customHeight="1" outlineLevel="1">
      <c r="A151" s="71" t="str">
        <f t="shared" si="22"/>
        <v>会计记账信息</v>
      </c>
      <c r="B151" s="72"/>
      <c r="C151" s="4" t="str">
        <f t="shared" si="20"/>
        <v>GRHQCKFHZMXJL</v>
      </c>
      <c r="D151" s="4" t="str">
        <f t="shared" si="21"/>
        <v>个人活期存款分户账明细记录</v>
      </c>
      <c r="E151" s="57"/>
      <c r="F151" s="49" t="s">
        <v>1697</v>
      </c>
      <c r="G151" s="4" t="s">
        <v>1698</v>
      </c>
      <c r="H151" s="49" t="s">
        <v>78</v>
      </c>
      <c r="I151" s="4" t="str">
        <f>INDEX(数据元说明!A:F,MATCH(H151,数据元说明!C:C,0),2)</f>
        <v>001013</v>
      </c>
      <c r="J151" s="66" t="str">
        <f>INDEX(数据元说明!A:F,MATCH(H151,数据元说明!C:C,0),5)</f>
        <v>银行内部机构号。应具有标识机构的唯一性。</v>
      </c>
      <c r="K151" s="4" t="str">
        <f>INDEX(数据元说明!A:F,MATCH(H151,数据元说明!C:C,0),6)</f>
        <v>C..30</v>
      </c>
      <c r="L151" s="66" t="s">
        <v>1699</v>
      </c>
      <c r="M151" s="8"/>
      <c r="N151" s="8"/>
      <c r="O151" s="8"/>
    </row>
    <row r="152" spans="1:15" ht="30" customHeight="1" outlineLevel="1">
      <c r="A152" s="71" t="str">
        <f t="shared" si="22"/>
        <v>会计记账信息</v>
      </c>
      <c r="B152" s="72"/>
      <c r="C152" s="71" t="str">
        <f t="shared" si="20"/>
        <v>GRHQCKFHZMXJL</v>
      </c>
      <c r="D152" s="71" t="str">
        <f t="shared" si="21"/>
        <v>个人活期存款分户账明细记录</v>
      </c>
      <c r="E152" s="72"/>
      <c r="F152" s="49" t="s">
        <v>1700</v>
      </c>
      <c r="G152" s="4" t="s">
        <v>1701</v>
      </c>
      <c r="H152" s="49" t="s">
        <v>351</v>
      </c>
      <c r="I152" s="4" t="str">
        <f>INDEX(数据元说明!A:F,MATCH(H152,数据元说明!C:C,0),2)</f>
        <v>003012</v>
      </c>
      <c r="J152" s="66" t="str">
        <f>INDEX(数据元说明!A:F,MATCH(H152,数据元说明!C:C,0),5)</f>
        <v>元。</v>
      </c>
      <c r="K152" s="4" t="str">
        <f>INDEX(数据元说明!A:F,MATCH(H152,数据元说明!C:C,0),6)</f>
        <v>D20.2</v>
      </c>
      <c r="L152" s="66" t="s">
        <v>1702</v>
      </c>
      <c r="M152" s="8"/>
      <c r="N152" s="8"/>
      <c r="O152" s="8"/>
    </row>
    <row r="153" spans="1:15" ht="30" customHeight="1" outlineLevel="1">
      <c r="A153" s="71" t="str">
        <f t="shared" si="22"/>
        <v>会计记账信息</v>
      </c>
      <c r="B153" s="72"/>
      <c r="C153" s="71" t="str">
        <f t="shared" si="20"/>
        <v>GRHQCKFHZMXJL</v>
      </c>
      <c r="D153" s="71" t="str">
        <f t="shared" si="21"/>
        <v>个人活期存款分户账明细记录</v>
      </c>
      <c r="E153" s="72"/>
      <c r="F153" s="49" t="s">
        <v>1703</v>
      </c>
      <c r="G153" s="4" t="s">
        <v>1704</v>
      </c>
      <c r="H153" s="49" t="s">
        <v>303</v>
      </c>
      <c r="I153" s="4" t="str">
        <f>INDEX(数据元说明!A:F,MATCH(H153,数据元说明!C:C,0),2)</f>
        <v>003001</v>
      </c>
      <c r="J153" s="66" t="str">
        <f>INDEX(数据元说明!A:F,MATCH(H153,数据元说明!C:C,0),5)</f>
        <v>系统内最细一级的账号，无唯一性约束，不需要和序号、子序号等做拼接。</v>
      </c>
      <c r="K153" s="4" t="str">
        <f>INDEX(数据元说明!A:F,MATCH(H153,数据元说明!C:C,0),6)</f>
        <v>C..60</v>
      </c>
      <c r="L153" s="78" t="s">
        <v>1705</v>
      </c>
      <c r="M153" s="13" t="s">
        <v>1465</v>
      </c>
      <c r="N153" s="13" t="s">
        <v>914</v>
      </c>
      <c r="O153" s="13" t="s">
        <v>1466</v>
      </c>
    </row>
    <row r="154" spans="1:15" ht="30" customHeight="1" outlineLevel="1">
      <c r="A154" s="71" t="str">
        <f t="shared" si="22"/>
        <v>会计记账信息</v>
      </c>
      <c r="B154" s="72"/>
      <c r="C154" s="71" t="str">
        <f t="shared" si="20"/>
        <v>GRHQCKFHZMXJL</v>
      </c>
      <c r="D154" s="71" t="str">
        <f t="shared" si="21"/>
        <v>个人活期存款分户账明细记录</v>
      </c>
      <c r="E154" s="72"/>
      <c r="F154" s="49" t="s">
        <v>1706</v>
      </c>
      <c r="G154" s="4" t="s">
        <v>1707</v>
      </c>
      <c r="H154" s="49" t="s">
        <v>379</v>
      </c>
      <c r="I154" s="4" t="str">
        <f>INDEX(数据元说明!A:F,MATCH(H154,数据元说明!C:C,0),2)</f>
        <v>003019</v>
      </c>
      <c r="J154" s="94" t="str">
        <f>INDEX(数据元说明!A:F,MATCH(H154,数据元说明!C:C,0),5)</f>
        <v>账户归属者的名称。客户是境内涉密法人的，账户名称填报为“*********”。</v>
      </c>
      <c r="K154" s="4" t="str">
        <f>INDEX(数据元说明!A:F,MATCH(H154,数据元说明!C:C,0),6)</f>
        <v>C..200</v>
      </c>
      <c r="L154" s="78" t="s">
        <v>1708</v>
      </c>
      <c r="M154" s="13" t="s">
        <v>1465</v>
      </c>
      <c r="N154" s="13" t="s">
        <v>1709</v>
      </c>
      <c r="O154" s="13" t="s">
        <v>1466</v>
      </c>
    </row>
    <row r="155" spans="1:15" ht="30" customHeight="1" outlineLevel="1">
      <c r="A155" s="71" t="str">
        <f t="shared" si="22"/>
        <v>会计记账信息</v>
      </c>
      <c r="B155" s="72"/>
      <c r="C155" s="71" t="str">
        <f t="shared" si="20"/>
        <v>GRHQCKFHZMXJL</v>
      </c>
      <c r="D155" s="71" t="str">
        <f t="shared" si="21"/>
        <v>个人活期存款分户账明细记录</v>
      </c>
      <c r="E155" s="72"/>
      <c r="F155" s="49" t="s">
        <v>1710</v>
      </c>
      <c r="G155" s="4" t="s">
        <v>1711</v>
      </c>
      <c r="H155" s="49" t="s">
        <v>70</v>
      </c>
      <c r="I155" s="4" t="str">
        <f>INDEX(数据元说明!A:F,MATCH(H155,数据元说明!C:C,0),2)</f>
        <v>001011</v>
      </c>
      <c r="J155" s="66" t="str">
        <f>INDEX(数据元说明!A:F,MATCH(H155,数据元说明!C:C,0),5)</f>
        <v>人行支付行号</v>
      </c>
      <c r="K155" s="4" t="str">
        <f>INDEX(数据元说明!A:F,MATCH(H155,数据元说明!C:C,0),6)</f>
        <v>C..30</v>
      </c>
      <c r="L155" s="95" t="s">
        <v>1712</v>
      </c>
      <c r="M155" s="90" t="s">
        <v>1465</v>
      </c>
      <c r="N155" s="90" t="s">
        <v>914</v>
      </c>
      <c r="O155" s="90" t="s">
        <v>1466</v>
      </c>
    </row>
    <row r="156" spans="1:15" ht="30" customHeight="1" outlineLevel="1">
      <c r="A156" s="71" t="str">
        <f t="shared" si="22"/>
        <v>会计记账信息</v>
      </c>
      <c r="B156" s="72"/>
      <c r="C156" s="71" t="str">
        <f t="shared" si="20"/>
        <v>GRHQCKFHZMXJL</v>
      </c>
      <c r="D156" s="71" t="str">
        <f t="shared" si="21"/>
        <v>个人活期存款分户账明细记录</v>
      </c>
      <c r="E156" s="72"/>
      <c r="F156" s="49" t="s">
        <v>1713</v>
      </c>
      <c r="G156" s="4" t="s">
        <v>1714</v>
      </c>
      <c r="H156" s="49" t="s">
        <v>21</v>
      </c>
      <c r="I156" s="4" t="str">
        <f>INDEX(数据元说明!A:F,MATCH(H156,数据元说明!C:C,0),2)</f>
        <v>001001</v>
      </c>
      <c r="J156" s="66" t="str">
        <f>INDEX(数据元说明!A:F,MATCH(H156,数据元说明!C:C,0),5)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56" s="4" t="str">
        <f>INDEX(数据元说明!A:F,MATCH(H156,数据元说明!C:C,0),6)</f>
        <v>C..200</v>
      </c>
      <c r="L156" s="70" t="s">
        <v>1715</v>
      </c>
      <c r="M156" s="90" t="s">
        <v>1465</v>
      </c>
      <c r="N156" s="90" t="s">
        <v>914</v>
      </c>
      <c r="O156" s="90" t="s">
        <v>1466</v>
      </c>
    </row>
    <row r="157" spans="1:15" ht="30" customHeight="1" outlineLevel="1">
      <c r="A157" s="71" t="str">
        <f t="shared" si="22"/>
        <v>会计记账信息</v>
      </c>
      <c r="B157" s="72"/>
      <c r="C157" s="71" t="str">
        <f t="shared" si="20"/>
        <v>GRHQCKFHZMXJL</v>
      </c>
      <c r="D157" s="71" t="str">
        <f t="shared" si="21"/>
        <v>个人活期存款分户账明细记录</v>
      </c>
      <c r="E157" s="72"/>
      <c r="F157" s="49" t="s">
        <v>491</v>
      </c>
      <c r="G157" s="4" t="s">
        <v>1716</v>
      </c>
      <c r="H157" s="49" t="s">
        <v>491</v>
      </c>
      <c r="I157" s="4" t="str">
        <f>INDEX(数据元说明!A:F,MATCH(H157,数据元说明!C:C,0),2)</f>
        <v>004006</v>
      </c>
      <c r="J157" s="66" t="str">
        <f>INDEX(数据元说明!A:F,MATCH(H157,数据元说明!C:C,0),5)</f>
        <v>柜面，ATM，VTM，POS，网银，手机银行，其他。</v>
      </c>
      <c r="K157" s="4" t="str">
        <f>INDEX(数据元说明!A:F,MATCH(H157,数据元说明!C:C,0),6)</f>
        <v>C..60</v>
      </c>
      <c r="L157" s="35"/>
      <c r="M157" s="8"/>
      <c r="N157" s="8"/>
      <c r="O157" s="8"/>
    </row>
    <row r="158" spans="1:15" ht="30" customHeight="1" outlineLevel="1">
      <c r="A158" s="71" t="str">
        <f t="shared" si="22"/>
        <v>会计记账信息</v>
      </c>
      <c r="B158" s="72"/>
      <c r="C158" s="71" t="str">
        <f t="shared" si="20"/>
        <v>GRHQCKFHZMXJL</v>
      </c>
      <c r="D158" s="71" t="str">
        <f t="shared" si="21"/>
        <v>个人活期存款分户账明细记录</v>
      </c>
      <c r="E158" s="72"/>
      <c r="F158" s="49" t="s">
        <v>503</v>
      </c>
      <c r="G158" s="4" t="s">
        <v>1717</v>
      </c>
      <c r="H158" s="49" t="s">
        <v>503</v>
      </c>
      <c r="I158" s="4" t="str">
        <f>INDEX(数据元说明!A:F,MATCH(H158,数据元说明!C:C,0),2)</f>
        <v>004009</v>
      </c>
      <c r="J158" s="66" t="str">
        <f>INDEX(数据元说明!A:F,MATCH(H158,数据元说明!C:C,0),5)</f>
        <v>现，转。</v>
      </c>
      <c r="K158" s="4" t="str">
        <f>INDEX(数据元说明!A:F,MATCH(H158,数据元说明!C:C,0),6)</f>
        <v>C..4</v>
      </c>
      <c r="L158" s="35"/>
      <c r="M158" s="8"/>
      <c r="N158" s="8"/>
      <c r="O158" s="8"/>
    </row>
    <row r="159" spans="1:15" ht="30" customHeight="1" outlineLevel="1">
      <c r="A159" s="4" t="str">
        <f t="shared" si="22"/>
        <v>会计记账信息</v>
      </c>
      <c r="B159" s="57"/>
      <c r="C159" s="4" t="str">
        <f t="shared" si="20"/>
        <v>GRHQCKFHZMXJL</v>
      </c>
      <c r="D159" s="4" t="str">
        <f t="shared" si="21"/>
        <v>个人活期存款分户账明细记录</v>
      </c>
      <c r="E159" s="57"/>
      <c r="F159" s="49" t="s">
        <v>1718</v>
      </c>
      <c r="G159" s="4" t="s">
        <v>1719</v>
      </c>
      <c r="H159" s="49" t="s">
        <v>103</v>
      </c>
      <c r="I159" s="4" t="str">
        <f>INDEX(数据元说明!A:F,MATCH(H159,数据元说明!C:C,0),2)</f>
        <v>001019</v>
      </c>
      <c r="J159" s="66" t="str">
        <f>INDEX(数据元说明!A:F,MATCH(H159,数据元说明!C:C,0),5)</f>
        <v>姓名。</v>
      </c>
      <c r="K159" s="4" t="str">
        <f>INDEX(数据元说明!A:F,MATCH(H159,数据元说明!C:C,0),6)</f>
        <v>C..100</v>
      </c>
      <c r="L159" s="78" t="s">
        <v>1720</v>
      </c>
      <c r="M159" s="13" t="s">
        <v>1465</v>
      </c>
      <c r="N159" s="13" t="s">
        <v>914</v>
      </c>
      <c r="O159" s="13" t="s">
        <v>1466</v>
      </c>
    </row>
    <row r="160" spans="1:15" ht="30" customHeight="1" outlineLevel="1">
      <c r="A160" s="5" t="str">
        <f t="shared" si="22"/>
        <v>会计记账信息</v>
      </c>
      <c r="B160" s="56"/>
      <c r="C160" s="5" t="str">
        <f t="shared" si="20"/>
        <v>GRHQCKFHZMXJL</v>
      </c>
      <c r="D160" s="5" t="str">
        <f t="shared" si="21"/>
        <v>个人活期存款分户账明细记录</v>
      </c>
      <c r="E160" s="56"/>
      <c r="F160" s="11" t="s">
        <v>1721</v>
      </c>
      <c r="G160" s="5" t="s">
        <v>1722</v>
      </c>
      <c r="H160" s="11" t="s">
        <v>187</v>
      </c>
      <c r="I160" s="5" t="str">
        <f>INDEX(数据元说明!A:F,MATCH(H160,数据元说明!C:C,0),2)</f>
        <v>002003</v>
      </c>
      <c r="J160" s="13" t="str">
        <f>INDEX(数据元说明!A:F,MATCH(H160,数据元说明!C:C,0),5)</f>
        <v>统一社会信用代码，组织机构代码，居民身份证，军官证，文职干部证，警官证，士兵证，户口簿，临时身份证，其他有效通行旅行证件，护照，学生证，无证件，其他。</v>
      </c>
      <c r="K160" s="5" t="str">
        <f>INDEX(数据元说明!A:F,MATCH(H160,数据元说明!C:C,0),6)</f>
        <v>C..60</v>
      </c>
      <c r="L160" s="63" t="s">
        <v>1723</v>
      </c>
      <c r="M160" s="13" t="s">
        <v>1465</v>
      </c>
      <c r="N160" s="13" t="s">
        <v>914</v>
      </c>
      <c r="O160" s="13" t="s">
        <v>1466</v>
      </c>
    </row>
    <row r="161" spans="1:15" ht="30" customHeight="1" outlineLevel="1">
      <c r="A161" s="5" t="str">
        <f t="shared" si="22"/>
        <v>会计记账信息</v>
      </c>
      <c r="B161" s="56"/>
      <c r="C161" s="5" t="str">
        <f t="shared" si="20"/>
        <v>GRHQCKFHZMXJL</v>
      </c>
      <c r="D161" s="5" t="str">
        <f t="shared" si="21"/>
        <v>个人活期存款分户账明细记录</v>
      </c>
      <c r="E161" s="56"/>
      <c r="F161" s="11" t="s">
        <v>1724</v>
      </c>
      <c r="G161" s="5" t="s">
        <v>1725</v>
      </c>
      <c r="H161" s="11" t="s">
        <v>191</v>
      </c>
      <c r="I161" s="5" t="str">
        <f>INDEX(数据元说明!A:F,MATCH(H161,数据元说明!C:C,0),2)</f>
        <v>002004</v>
      </c>
      <c r="J161" s="13" t="str">
        <f>INDEX(数据元说明!A:F,MATCH(H161,数据元说明!C:C,0),5)</f>
        <v>证件号码。涉及个人身份证件时需按照本规范给定规则进行脱敏处理。</v>
      </c>
      <c r="K161" s="5" t="str">
        <f>INDEX(数据元说明!A:F,MATCH(H161,数据元说明!C:C,0),6)</f>
        <v>C..60</v>
      </c>
      <c r="L161" s="63" t="s">
        <v>1726</v>
      </c>
      <c r="M161" s="13" t="s">
        <v>1465</v>
      </c>
      <c r="N161" s="13" t="s">
        <v>914</v>
      </c>
      <c r="O161" s="13" t="s">
        <v>1466</v>
      </c>
    </row>
    <row r="162" spans="1:15" ht="30" customHeight="1" outlineLevel="1">
      <c r="A162" s="71" t="str">
        <f t="shared" si="22"/>
        <v>会计记账信息</v>
      </c>
      <c r="B162" s="72"/>
      <c r="C162" s="71" t="str">
        <f t="shared" si="20"/>
        <v>GRHQCKFHZMXJL</v>
      </c>
      <c r="D162" s="71" t="str">
        <f t="shared" si="21"/>
        <v>个人活期存款分户账明细记录</v>
      </c>
      <c r="E162" s="72"/>
      <c r="F162" s="49" t="s">
        <v>1727</v>
      </c>
      <c r="G162" s="4" t="s">
        <v>1728</v>
      </c>
      <c r="H162" s="49" t="s">
        <v>118</v>
      </c>
      <c r="I162" s="4" t="str">
        <f>INDEX(数据元说明!A:F,MATCH(H162,数据元说明!C:C,0),2)</f>
        <v>001024</v>
      </c>
      <c r="J162" s="66" t="str">
        <f>INDEX(数据元说明!A:F,MATCH(H162,数据元说明!C:C,0),5)</f>
        <v>柜员编号。银行自定义。</v>
      </c>
      <c r="K162" s="4" t="str">
        <f>INDEX(数据元说明!A:F,MATCH(H162,数据元说明!C:C,0),6)</f>
        <v>C..30</v>
      </c>
      <c r="L162" s="34" t="s">
        <v>1667</v>
      </c>
      <c r="M162" s="8"/>
      <c r="N162" s="8"/>
      <c r="O162" s="8"/>
    </row>
    <row r="163" spans="1:15" ht="30" customHeight="1" outlineLevel="1">
      <c r="A163" s="71" t="str">
        <f t="shared" si="22"/>
        <v>会计记账信息</v>
      </c>
      <c r="B163" s="72"/>
      <c r="C163" s="71" t="str">
        <f t="shared" si="20"/>
        <v>GRHQCKFHZMXJL</v>
      </c>
      <c r="D163" s="71" t="str">
        <f t="shared" si="21"/>
        <v>个人活期存款分户账明细记录</v>
      </c>
      <c r="E163" s="72"/>
      <c r="F163" s="49" t="s">
        <v>1729</v>
      </c>
      <c r="G163" s="4" t="s">
        <v>1730</v>
      </c>
      <c r="H163" s="49" t="s">
        <v>118</v>
      </c>
      <c r="I163" s="4" t="str">
        <f>INDEX(数据元说明!A:F,MATCH(H163,数据元说明!C:C,0),2)</f>
        <v>001024</v>
      </c>
      <c r="J163" s="66" t="str">
        <f>INDEX(数据元说明!A:F,MATCH(H163,数据元说明!C:C,0),5)</f>
        <v>柜员编号。银行自定义。</v>
      </c>
      <c r="K163" s="4" t="str">
        <f>INDEX(数据元说明!A:F,MATCH(H163,数据元说明!C:C,0),6)</f>
        <v>C..30</v>
      </c>
      <c r="L163" s="96" t="s">
        <v>1731</v>
      </c>
      <c r="M163" s="13" t="s">
        <v>1465</v>
      </c>
      <c r="N163" s="13" t="s">
        <v>914</v>
      </c>
      <c r="O163" s="13" t="s">
        <v>1466</v>
      </c>
    </row>
    <row r="164" spans="1:15" ht="30" customHeight="1" outlineLevel="1">
      <c r="A164" s="71" t="str">
        <f t="shared" si="22"/>
        <v>会计记账信息</v>
      </c>
      <c r="B164" s="72"/>
      <c r="C164" s="71" t="str">
        <f t="shared" si="20"/>
        <v>GRHQCKFHZMXJL</v>
      </c>
      <c r="D164" s="71" t="str">
        <f t="shared" si="21"/>
        <v>个人活期存款分户账明细记录</v>
      </c>
      <c r="E164" s="72"/>
      <c r="F164" s="49" t="s">
        <v>507</v>
      </c>
      <c r="G164" s="4" t="s">
        <v>1732</v>
      </c>
      <c r="H164" s="49" t="s">
        <v>507</v>
      </c>
      <c r="I164" s="4" t="str">
        <f>INDEX(数据元说明!A:F,MATCH(H164,数据元说明!C:C,0),2)</f>
        <v>004010</v>
      </c>
      <c r="J164" s="66" t="str">
        <f>INDEX(数据元说明!A:F,MATCH(H164,数据元说明!C:C,0),5)</f>
        <v>交易内容的中文简要描述。</v>
      </c>
      <c r="K164" s="4" t="str">
        <f>INDEX(数据元说明!A:F,MATCH(H164,数据元说明!C:C,0),6)</f>
        <v>C..400</v>
      </c>
      <c r="L164" s="35"/>
      <c r="M164" s="8"/>
      <c r="N164" s="8"/>
      <c r="O164" s="8"/>
    </row>
    <row r="165" spans="1:15" ht="30" customHeight="1" outlineLevel="1">
      <c r="A165" s="71" t="str">
        <f t="shared" si="22"/>
        <v>会计记账信息</v>
      </c>
      <c r="B165" s="72"/>
      <c r="C165" s="71" t="str">
        <f t="shared" si="20"/>
        <v>GRHQCKFHZMXJL</v>
      </c>
      <c r="D165" s="71" t="str">
        <f t="shared" si="21"/>
        <v>个人活期存款分户账明细记录</v>
      </c>
      <c r="E165" s="72"/>
      <c r="F165" s="49" t="s">
        <v>511</v>
      </c>
      <c r="G165" s="4" t="s">
        <v>1733</v>
      </c>
      <c r="H165" s="49" t="s">
        <v>511</v>
      </c>
      <c r="I165" s="4" t="str">
        <f>INDEX(数据元说明!A:F,MATCH(H165,数据元说明!C:C,0),2)</f>
        <v>004011</v>
      </c>
      <c r="J165" s="66" t="str">
        <f>INDEX(数据元说明!A:F,MATCH(H165,数据元说明!C:C,0),5)</f>
        <v>正常，冲账，补账，抹账。</v>
      </c>
      <c r="K165" s="4" t="str">
        <f>INDEX(数据元说明!A:F,MATCH(H165,数据元说明!C:C,0),6)</f>
        <v>C..10</v>
      </c>
      <c r="L165" s="35"/>
      <c r="M165" s="8"/>
      <c r="N165" s="8"/>
      <c r="O165" s="8"/>
    </row>
    <row r="166" spans="1:15" ht="30" customHeight="1" outlineLevel="1">
      <c r="A166" s="71" t="str">
        <f t="shared" si="22"/>
        <v>会计记账信息</v>
      </c>
      <c r="B166" s="72"/>
      <c r="C166" s="71" t="str">
        <f t="shared" si="20"/>
        <v>GRHQCKFHZMXJL</v>
      </c>
      <c r="D166" s="71" t="str">
        <f t="shared" si="21"/>
        <v>个人活期存款分户账明细记录</v>
      </c>
      <c r="E166" s="72"/>
      <c r="F166" s="49" t="s">
        <v>457</v>
      </c>
      <c r="G166" s="4" t="s">
        <v>1734</v>
      </c>
      <c r="H166" s="49" t="s">
        <v>457</v>
      </c>
      <c r="I166" s="4" t="str">
        <f>INDEX(数据元说明!A:F,MATCH(H166,数据元说明!C:C,0),2)</f>
        <v>003039</v>
      </c>
      <c r="J166" s="66" t="str">
        <f>INDEX(数据元说明!A:F,MATCH(H166,数据元说明!C:C,0),5)</f>
        <v>借，贷。</v>
      </c>
      <c r="K166" s="4" t="str">
        <f>INDEX(数据元说明!A:F,MATCH(H166,数据元说明!C:C,0),6)</f>
        <v>C..12</v>
      </c>
      <c r="L166" s="35"/>
      <c r="M166" s="8"/>
      <c r="N166" s="8"/>
      <c r="O166" s="8"/>
    </row>
    <row r="167" spans="1:15" ht="30" customHeight="1" outlineLevel="1">
      <c r="A167" s="4" t="str">
        <f t="shared" si="22"/>
        <v>会计记账信息</v>
      </c>
      <c r="B167" s="57"/>
      <c r="C167" s="4" t="str">
        <f t="shared" si="20"/>
        <v>GRHQCKFHZMXJL</v>
      </c>
      <c r="D167" s="4" t="str">
        <f t="shared" si="21"/>
        <v>个人活期存款分户账明细记录</v>
      </c>
      <c r="E167" s="57"/>
      <c r="F167" s="49" t="s">
        <v>1505</v>
      </c>
      <c r="G167" s="4" t="s">
        <v>1506</v>
      </c>
      <c r="H167" s="49" t="s">
        <v>41</v>
      </c>
      <c r="I167" s="4" t="str">
        <f>INDEX(数据元说明!A:F,MATCH(H167,数据元说明!C:C,0),2)</f>
        <v>001005</v>
      </c>
      <c r="J167" s="67" t="str">
        <f>INDEX(数据元说明!A:F,MATCH(H167,数据元说明!C:C,0),5)</f>
        <v>YYYYMMDD，默认值99991231。</v>
      </c>
      <c r="K167" s="4" t="str">
        <f>INDEX(数据元说明!A:F,MATCH(H167,数据元说明!C:C,0),6)</f>
        <v>C8</v>
      </c>
      <c r="L167" s="67" t="s">
        <v>1507</v>
      </c>
      <c r="M167" s="8"/>
      <c r="N167" s="8"/>
      <c r="O167" s="8"/>
    </row>
    <row r="168" spans="1:15" ht="30" customHeight="1">
      <c r="A168" s="53" t="str">
        <f t="shared" si="22"/>
        <v>会计记账信息</v>
      </c>
      <c r="B168" s="54"/>
      <c r="C168" s="53" t="s">
        <v>1735</v>
      </c>
      <c r="D168" s="55" t="s">
        <v>1736</v>
      </c>
      <c r="E168" s="54" t="s">
        <v>1568</v>
      </c>
      <c r="F168" s="53"/>
      <c r="G168" s="53"/>
      <c r="H168" s="53"/>
      <c r="I168" s="53"/>
      <c r="J168" s="64"/>
      <c r="K168" s="53"/>
      <c r="L168" s="62" t="s">
        <v>1737</v>
      </c>
      <c r="M168" s="13" t="s">
        <v>1465</v>
      </c>
      <c r="N168" s="13" t="s">
        <v>914</v>
      </c>
      <c r="O168" s="13" t="s">
        <v>1466</v>
      </c>
    </row>
    <row r="169" spans="1:15" ht="30" customHeight="1" outlineLevel="1">
      <c r="A169" s="5" t="str">
        <f t="shared" si="22"/>
        <v>会计记账信息</v>
      </c>
      <c r="B169" s="56"/>
      <c r="C169" s="5" t="str">
        <f t="shared" ref="C169:C195" si="23">C168</f>
        <v>GRDQCKFHZ</v>
      </c>
      <c r="D169" s="5" t="str">
        <f t="shared" ref="D169:D195" si="24">D168</f>
        <v>个人定期存款分户账</v>
      </c>
      <c r="E169" s="56"/>
      <c r="F169" s="11" t="s">
        <v>1738</v>
      </c>
      <c r="G169" s="5" t="s">
        <v>1739</v>
      </c>
      <c r="H169" s="11" t="s">
        <v>303</v>
      </c>
      <c r="I169" s="5" t="str">
        <f>INDEX(数据元说明!A:F,MATCH(H169,数据元说明!C:C,0),2)</f>
        <v>003001</v>
      </c>
      <c r="J169" s="13" t="str">
        <f>INDEX(数据元说明!A:F,MATCH(H169,数据元说明!C:C,0),5)</f>
        <v>系统内最细一级的账号，无唯一性约束，不需要和序号、子序号等做拼接。</v>
      </c>
      <c r="K169" s="5" t="str">
        <f>INDEX(数据元说明!A:F,MATCH(H169,数据元说明!C:C,0),6)</f>
        <v>C..60</v>
      </c>
      <c r="L169" s="8" t="s">
        <v>1470</v>
      </c>
      <c r="M169" s="8"/>
      <c r="N169" s="8"/>
      <c r="O169" s="8"/>
    </row>
    <row r="170" spans="1:15" ht="30" customHeight="1" outlineLevel="1">
      <c r="A170" s="5" t="str">
        <f t="shared" si="22"/>
        <v>会计记账信息</v>
      </c>
      <c r="B170" s="56"/>
      <c r="C170" s="5" t="str">
        <f t="shared" si="23"/>
        <v>GRDQCKFHZ</v>
      </c>
      <c r="D170" s="5" t="str">
        <f t="shared" si="24"/>
        <v>个人定期存款分户账</v>
      </c>
      <c r="E170" s="56"/>
      <c r="F170" s="11" t="s">
        <v>179</v>
      </c>
      <c r="G170" s="5" t="s">
        <v>1740</v>
      </c>
      <c r="H170" s="11" t="s">
        <v>179</v>
      </c>
      <c r="I170" s="5" t="str">
        <f>INDEX(数据元说明!A:F,MATCH(H170,数据元说明!C:C,0),2)</f>
        <v>002001</v>
      </c>
      <c r="J170" s="13" t="str">
        <f>INDEX(数据元说明!A:F,MATCH(H170,数据元说明!C:C,0),5)</f>
        <v>银行自定义的唯一识别客户的标识。供应链融资的填写供应链融资编码。</v>
      </c>
      <c r="K170" s="5" t="str">
        <f>INDEX(数据元说明!A:F,MATCH(H170,数据元说明!C:C,0),6)</f>
        <v>C..60</v>
      </c>
      <c r="L170" s="13" t="s">
        <v>1641</v>
      </c>
      <c r="M170" s="8"/>
      <c r="N170" s="8"/>
      <c r="O170" s="8"/>
    </row>
    <row r="171" spans="1:15" ht="30" customHeight="1" outlineLevel="1">
      <c r="A171" s="5" t="str">
        <f t="shared" si="22"/>
        <v>会计记账信息</v>
      </c>
      <c r="B171" s="56"/>
      <c r="C171" s="5" t="str">
        <f t="shared" si="23"/>
        <v>GRDQCKFHZ</v>
      </c>
      <c r="D171" s="5" t="str">
        <f t="shared" si="24"/>
        <v>个人定期存款分户账</v>
      </c>
      <c r="E171" s="56"/>
      <c r="F171" s="11" t="s">
        <v>70</v>
      </c>
      <c r="G171" s="5" t="s">
        <v>1467</v>
      </c>
      <c r="H171" s="11" t="s">
        <v>70</v>
      </c>
      <c r="I171" s="5" t="str">
        <f>INDEX(数据元说明!A:F,MATCH(H171,数据元说明!C:C,0),2)</f>
        <v>001011</v>
      </c>
      <c r="J171" s="13" t="str">
        <f>INDEX(数据元说明!A:F,MATCH(H171,数据元说明!C:C,0),5)</f>
        <v>人行支付行号</v>
      </c>
      <c r="K171" s="5" t="str">
        <f>INDEX(数据元说明!A:F,MATCH(H171,数据元说明!C:C,0),6)</f>
        <v>C..30</v>
      </c>
      <c r="L171" s="13" t="s">
        <v>1513</v>
      </c>
      <c r="M171" s="8"/>
      <c r="N171" s="8"/>
      <c r="O171" s="8"/>
    </row>
    <row r="172" spans="1:15" ht="30" customHeight="1" outlineLevel="1">
      <c r="A172" s="5" t="str">
        <f t="shared" si="22"/>
        <v>会计记账信息</v>
      </c>
      <c r="B172" s="56"/>
      <c r="C172" s="5" t="str">
        <f t="shared" si="23"/>
        <v>GRDQCKFHZ</v>
      </c>
      <c r="D172" s="5" t="str">
        <f t="shared" si="24"/>
        <v>个人定期存款分户账</v>
      </c>
      <c r="E172" s="56"/>
      <c r="F172" s="11" t="s">
        <v>74</v>
      </c>
      <c r="G172" s="5" t="s">
        <v>1471</v>
      </c>
      <c r="H172" s="11" t="s">
        <v>74</v>
      </c>
      <c r="I172" s="5" t="str">
        <f>INDEX(数据元说明!A:F,MATCH(H172,数据元说明!C:C,0),2)</f>
        <v>001012</v>
      </c>
      <c r="J172" s="13" t="str">
        <f>INDEX(数据元说明!A:F,MATCH(H172,数据元说明!C:C,0),5)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72" s="5" t="str">
        <f>INDEX(数据元说明!A:F,MATCH(H172,数据元说明!C:C,0),6)</f>
        <v>C..30</v>
      </c>
      <c r="L172" s="13" t="s">
        <v>1515</v>
      </c>
      <c r="M172" s="8"/>
      <c r="N172" s="8"/>
      <c r="O172" s="8"/>
    </row>
    <row r="173" spans="1:15" ht="30" customHeight="1" outlineLevel="1">
      <c r="A173" s="5" t="str">
        <f t="shared" si="22"/>
        <v>会计记账信息</v>
      </c>
      <c r="B173" s="56"/>
      <c r="C173" s="5" t="str">
        <f t="shared" si="23"/>
        <v>GRDQCKFHZ</v>
      </c>
      <c r="D173" s="5" t="str">
        <f t="shared" si="24"/>
        <v>个人定期存款分户账</v>
      </c>
      <c r="E173" s="56"/>
      <c r="F173" s="11" t="s">
        <v>78</v>
      </c>
      <c r="G173" s="5" t="s">
        <v>1469</v>
      </c>
      <c r="H173" s="11" t="s">
        <v>78</v>
      </c>
      <c r="I173" s="5" t="str">
        <f>INDEX(数据元说明!A:F,MATCH(H173,数据元说明!C:C,0),2)</f>
        <v>001013</v>
      </c>
      <c r="J173" s="13" t="str">
        <f>INDEX(数据元说明!A:F,MATCH(H173,数据元说明!C:C,0),5)</f>
        <v>银行内部机构号。应具有标识机构的唯一性。</v>
      </c>
      <c r="K173" s="5" t="str">
        <f>INDEX(数据元说明!A:F,MATCH(H173,数据元说明!C:C,0),6)</f>
        <v>C..30</v>
      </c>
      <c r="L173" s="13" t="s">
        <v>1642</v>
      </c>
      <c r="M173" s="8"/>
      <c r="N173" s="8"/>
      <c r="O173" s="8"/>
    </row>
    <row r="174" spans="1:15" ht="30" customHeight="1" outlineLevel="1">
      <c r="A174" s="5" t="str">
        <f t="shared" si="22"/>
        <v>会计记账信息</v>
      </c>
      <c r="B174" s="56"/>
      <c r="C174" s="5" t="str">
        <f t="shared" si="23"/>
        <v>GRDQCKFHZ</v>
      </c>
      <c r="D174" s="5" t="str">
        <f t="shared" si="24"/>
        <v>个人定期存款分户账</v>
      </c>
      <c r="E174" s="56"/>
      <c r="F174" s="11" t="s">
        <v>325</v>
      </c>
      <c r="G174" s="5" t="s">
        <v>1643</v>
      </c>
      <c r="H174" s="11" t="s">
        <v>325</v>
      </c>
      <c r="I174" s="5" t="str">
        <f>INDEX(数据元说明!A:F,MATCH(H174,数据元说明!C:C,0),2)</f>
        <v>003006</v>
      </c>
      <c r="J174" s="13" t="str">
        <f>INDEX(数据元说明!A:F,MATCH(H174,数据元说明!C:C,0),5)</f>
        <v>机构实际使用的明细科目编号。</v>
      </c>
      <c r="K174" s="5" t="str">
        <f>INDEX(数据元说明!A:F,MATCH(H174,数据元说明!C:C,0),6)</f>
        <v>C..60</v>
      </c>
      <c r="L174" s="13" t="s">
        <v>1644</v>
      </c>
      <c r="M174" s="8"/>
      <c r="N174" s="8"/>
      <c r="O174" s="8"/>
    </row>
    <row r="175" spans="1:15" ht="30" customHeight="1" outlineLevel="1">
      <c r="A175" s="5" t="str">
        <f t="shared" si="22"/>
        <v>会计记账信息</v>
      </c>
      <c r="B175" s="56"/>
      <c r="C175" s="5" t="str">
        <f t="shared" si="23"/>
        <v>GRDQCKFHZ</v>
      </c>
      <c r="D175" s="5" t="str">
        <f t="shared" si="24"/>
        <v>个人定期存款分户账</v>
      </c>
      <c r="E175" s="56"/>
      <c r="F175" s="11" t="s">
        <v>329</v>
      </c>
      <c r="G175" s="5" t="s">
        <v>1645</v>
      </c>
      <c r="H175" s="11" t="s">
        <v>329</v>
      </c>
      <c r="I175" s="5" t="str">
        <f>INDEX(数据元说明!A:F,MATCH(H175,数据元说明!C:C,0),2)</f>
        <v>003007</v>
      </c>
      <c r="J175" s="13" t="str">
        <f>INDEX(数据元说明!A:F,MATCH(H175,数据元说明!C:C,0),5)</f>
        <v>机构实际使用的明细科目名称。</v>
      </c>
      <c r="K175" s="5" t="str">
        <f>INDEX(数据元说明!A:F,MATCH(H175,数据元说明!C:C,0),6)</f>
        <v>C..300</v>
      </c>
      <c r="L175" s="13" t="s">
        <v>1646</v>
      </c>
      <c r="M175" s="8"/>
      <c r="N175" s="8"/>
      <c r="O175" s="8"/>
    </row>
    <row r="176" spans="1:15" ht="30" customHeight="1" outlineLevel="1">
      <c r="A176" s="5" t="str">
        <f t="shared" si="22"/>
        <v>会计记账信息</v>
      </c>
      <c r="B176" s="56"/>
      <c r="C176" s="5" t="str">
        <f t="shared" si="23"/>
        <v>GRDQCKFHZ</v>
      </c>
      <c r="D176" s="5" t="str">
        <f t="shared" si="24"/>
        <v>个人定期存款分户账</v>
      </c>
      <c r="E176" s="56"/>
      <c r="F176" s="11" t="s">
        <v>1475</v>
      </c>
      <c r="G176" s="5" t="s">
        <v>1476</v>
      </c>
      <c r="H176" s="11" t="s">
        <v>21</v>
      </c>
      <c r="I176" s="5" t="str">
        <f>INDEX(数据元说明!A:F,MATCH(H176,数据元说明!C:C,0),2)</f>
        <v>001001</v>
      </c>
      <c r="J176" s="13" t="str">
        <f>INDEX(数据元说明!A:F,MATCH(H176,数据元说明!C:C,0),5)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76" s="5" t="str">
        <f>INDEX(数据元说明!A:F,MATCH(H176,数据元说明!C:C,0),6)</f>
        <v>C..200</v>
      </c>
      <c r="L176" s="13" t="s">
        <v>1516</v>
      </c>
      <c r="M176" s="8"/>
      <c r="N176" s="8"/>
      <c r="O176" s="8"/>
    </row>
    <row r="177" spans="1:15" ht="30" customHeight="1" outlineLevel="1">
      <c r="A177" s="5" t="str">
        <f t="shared" si="22"/>
        <v>会计记账信息</v>
      </c>
      <c r="B177" s="56"/>
      <c r="C177" s="5" t="str">
        <f t="shared" si="23"/>
        <v>GRDQCKFHZ</v>
      </c>
      <c r="D177" s="5" t="str">
        <f t="shared" si="24"/>
        <v>个人定期存款分户账</v>
      </c>
      <c r="E177" s="56"/>
      <c r="F177" s="11" t="s">
        <v>365</v>
      </c>
      <c r="G177" s="5" t="s">
        <v>1612</v>
      </c>
      <c r="H177" s="11" t="s">
        <v>365</v>
      </c>
      <c r="I177" s="5" t="str">
        <f>INDEX(数据元说明!A:F,MATCH(H177,数据元说明!C:C,0),2)</f>
        <v>003016</v>
      </c>
      <c r="J177" s="13" t="str">
        <f>INDEX(数据元说明!A:F,MATCH(H177,数据元说明!C:C,0),5)</f>
        <v>遵循《GB/T 12406-2008 表示货币和资金的代码》的字母代码，如CNY。</v>
      </c>
      <c r="K177" s="5" t="str">
        <f>INDEX(数据元说明!A:F,MATCH(H177,数据元说明!C:C,0),6)</f>
        <v>C3</v>
      </c>
      <c r="L177" s="8" t="s">
        <v>1470</v>
      </c>
      <c r="M177" s="8"/>
      <c r="N177" s="8"/>
      <c r="O177" s="8"/>
    </row>
    <row r="178" spans="1:15" ht="30" customHeight="1" outlineLevel="1">
      <c r="A178" s="5" t="str">
        <f t="shared" si="22"/>
        <v>会计记账信息</v>
      </c>
      <c r="B178" s="56"/>
      <c r="C178" s="5" t="str">
        <f t="shared" si="23"/>
        <v>GRDQCKFHZ</v>
      </c>
      <c r="D178" s="5" t="str">
        <f t="shared" si="24"/>
        <v>个人定期存款分户账</v>
      </c>
      <c r="E178" s="56"/>
      <c r="F178" s="11" t="s">
        <v>315</v>
      </c>
      <c r="G178" s="5" t="s">
        <v>1647</v>
      </c>
      <c r="H178" s="11" t="s">
        <v>315</v>
      </c>
      <c r="I178" s="5" t="str">
        <f>INDEX(数据元说明!A:F,MATCH(H178,数据元说明!C:C,0),2)</f>
        <v>003004</v>
      </c>
      <c r="J178" s="13" t="str">
        <f>INDEX(数据元说明!A:F,MATCH(H178,数据元说明!C:C,0),5)</f>
        <v>对应相关人民银行统计科目编号。</v>
      </c>
      <c r="K178" s="5" t="str">
        <f>INDEX(数据元说明!A:F,MATCH(H178,数据元说明!C:C,0),6)</f>
        <v>C..20</v>
      </c>
      <c r="L178" s="13" t="s">
        <v>1741</v>
      </c>
      <c r="M178" s="8"/>
      <c r="N178" s="8"/>
      <c r="O178" s="8"/>
    </row>
    <row r="179" spans="1:15" ht="30" customHeight="1" outlineLevel="1">
      <c r="A179" s="5" t="str">
        <f t="shared" si="22"/>
        <v>会计记账信息</v>
      </c>
      <c r="B179" s="56"/>
      <c r="C179" s="5" t="str">
        <f t="shared" si="23"/>
        <v>GRDQCKFHZ</v>
      </c>
      <c r="D179" s="5" t="str">
        <f t="shared" si="24"/>
        <v>个人定期存款分户账</v>
      </c>
      <c r="E179" s="56"/>
      <c r="F179" s="11" t="s">
        <v>379</v>
      </c>
      <c r="G179" s="5" t="s">
        <v>1649</v>
      </c>
      <c r="H179" s="11" t="s">
        <v>379</v>
      </c>
      <c r="I179" s="5" t="str">
        <f>INDEX(数据元说明!A:F,MATCH(H179,数据元说明!C:C,0),2)</f>
        <v>003019</v>
      </c>
      <c r="J179" s="12" t="str">
        <f>INDEX(数据元说明!A:F,MATCH(H179,数据元说明!C:C,0),5)</f>
        <v>账户归属者的名称。客户是境内涉密法人的，账户名称填报为“*********”。</v>
      </c>
      <c r="K179" s="5" t="str">
        <f>INDEX(数据元说明!A:F,MATCH(H179,数据元说明!C:C,0),6)</f>
        <v>C..200</v>
      </c>
      <c r="L179" s="13" t="s">
        <v>1650</v>
      </c>
      <c r="M179" s="13" t="s">
        <v>1465</v>
      </c>
      <c r="N179" s="13" t="s">
        <v>12</v>
      </c>
      <c r="O179" s="8"/>
    </row>
    <row r="180" spans="1:15" ht="30" customHeight="1" outlineLevel="1">
      <c r="A180" s="5" t="str">
        <f t="shared" si="22"/>
        <v>会计记账信息</v>
      </c>
      <c r="B180" s="56"/>
      <c r="C180" s="5" t="str">
        <f t="shared" si="23"/>
        <v>GRDQCKFHZ</v>
      </c>
      <c r="D180" s="5" t="str">
        <f t="shared" si="24"/>
        <v>个人定期存款分户账</v>
      </c>
      <c r="E180" s="56"/>
      <c r="F180" s="11" t="s">
        <v>399</v>
      </c>
      <c r="G180" s="5" t="s">
        <v>1742</v>
      </c>
      <c r="H180" s="11" t="s">
        <v>399</v>
      </c>
      <c r="I180" s="5" t="str">
        <f>INDEX(数据元说明!A:F,MATCH(H180,数据元说明!C:C,0),2)</f>
        <v>003024</v>
      </c>
      <c r="J180" s="13" t="str">
        <f>INDEX(数据元说明!A:F,MATCH(H180,数据元说明!C:C,0),5)</f>
        <v>中文描述，银行自定义，通知存款，零存整取等除活期之外其他类型。</v>
      </c>
      <c r="K180" s="5" t="str">
        <f>INDEX(数据元说明!A:F,MATCH(H180,数据元说明!C:C,0),6)</f>
        <v>C..60</v>
      </c>
      <c r="L180" s="8"/>
      <c r="M180" s="8"/>
      <c r="N180" s="8"/>
      <c r="O180" s="8"/>
    </row>
    <row r="181" spans="1:15" ht="30" customHeight="1" outlineLevel="1">
      <c r="A181" s="5" t="str">
        <f t="shared" si="22"/>
        <v>会计记账信息</v>
      </c>
      <c r="B181" s="56"/>
      <c r="C181" s="5" t="str">
        <f t="shared" si="23"/>
        <v>GRDQCKFHZ</v>
      </c>
      <c r="D181" s="5" t="str">
        <f t="shared" si="24"/>
        <v>个人定期存款分户账</v>
      </c>
      <c r="E181" s="56"/>
      <c r="F181" s="11" t="s">
        <v>403</v>
      </c>
      <c r="G181" s="5" t="s">
        <v>1743</v>
      </c>
      <c r="H181" s="11" t="s">
        <v>403</v>
      </c>
      <c r="I181" s="5" t="str">
        <f>INDEX(数据元说明!A:F,MATCH(H181,数据元说明!C:C,0),2)</f>
        <v>003025</v>
      </c>
      <c r="J181" s="8" t="str">
        <f>INDEX(数据元说明!A:F,MATCH(H181,数据元说明!C:C,0),5)</f>
        <v>1天通知，7天通知，1个月，3个月，6个月，12个月，18个月，24个月，36个月，60个月，72个月，80个月，不固定，其他期限。</v>
      </c>
      <c r="K181" s="5" t="str">
        <f>INDEX(数据元说明!A:F,MATCH(H181,数据元说明!C:C,0),6)</f>
        <v>C..20</v>
      </c>
      <c r="L181" s="8"/>
      <c r="M181" s="8"/>
      <c r="N181" s="8"/>
      <c r="O181" s="8"/>
    </row>
    <row r="182" spans="1:15" ht="30" customHeight="1" outlineLevel="1">
      <c r="A182" s="5" t="str">
        <f t="shared" si="22"/>
        <v>会计记账信息</v>
      </c>
      <c r="B182" s="56"/>
      <c r="C182" s="5" t="str">
        <f t="shared" si="23"/>
        <v>GRDQCKFHZ</v>
      </c>
      <c r="D182" s="5" t="str">
        <f t="shared" si="24"/>
        <v>个人定期存款分户账</v>
      </c>
      <c r="E182" s="56"/>
      <c r="F182" s="11" t="s">
        <v>414</v>
      </c>
      <c r="G182" s="5" t="s">
        <v>1658</v>
      </c>
      <c r="H182" s="11" t="s">
        <v>414</v>
      </c>
      <c r="I182" s="5" t="str">
        <f>INDEX(数据元说明!A:F,MATCH(H182,数据元说明!C:C,0),2)</f>
        <v>003028</v>
      </c>
      <c r="J182" s="13" t="str">
        <f>INDEX(数据元说明!A:F,MATCH(H182,数据元说明!C:C,0),5)</f>
        <v>百分比为单位，即1/100，一般为年利。</v>
      </c>
      <c r="K182" s="5" t="str">
        <f>INDEX(数据元说明!A:F,MATCH(H182,数据元说明!C:C,0),6)</f>
        <v>D10.6</v>
      </c>
      <c r="L182" s="8"/>
      <c r="M182" s="8"/>
      <c r="N182" s="8"/>
      <c r="O182" s="8"/>
    </row>
    <row r="183" spans="1:15" ht="30" customHeight="1" outlineLevel="1">
      <c r="A183" s="5" t="str">
        <f t="shared" si="22"/>
        <v>会计记账信息</v>
      </c>
      <c r="B183" s="56"/>
      <c r="C183" s="5" t="str">
        <f t="shared" si="23"/>
        <v>GRDQCKFHZ</v>
      </c>
      <c r="D183" s="5" t="str">
        <f t="shared" si="24"/>
        <v>个人定期存款分户账</v>
      </c>
      <c r="E183" s="56"/>
      <c r="F183" s="11" t="s">
        <v>495</v>
      </c>
      <c r="G183" s="5" t="s">
        <v>1652</v>
      </c>
      <c r="H183" s="11" t="s">
        <v>495</v>
      </c>
      <c r="I183" s="5" t="str">
        <f>INDEX(数据元说明!A:F,MATCH(H183,数据元说明!C:C,0),2)</f>
        <v>004007</v>
      </c>
      <c r="J183" s="13" t="str">
        <f>INDEX(数据元说明!A:F,MATCH(H183,数据元说明!C:C,0),5)</f>
        <v>卡，折，单，其他。</v>
      </c>
      <c r="K183" s="5" t="str">
        <f>INDEX(数据元说明!A:F,MATCH(H183,数据元说明!C:C,0),6)</f>
        <v>C..6</v>
      </c>
      <c r="L183" s="13" t="s">
        <v>1653</v>
      </c>
      <c r="M183" s="8"/>
      <c r="N183" s="8"/>
      <c r="O183" s="8"/>
    </row>
    <row r="184" spans="1:15" ht="30" customHeight="1" outlineLevel="1">
      <c r="A184" s="5" t="str">
        <f t="shared" si="22"/>
        <v>会计记账信息</v>
      </c>
      <c r="B184" s="56"/>
      <c r="C184" s="5" t="str">
        <f t="shared" si="23"/>
        <v>GRDQCKFHZ</v>
      </c>
      <c r="D184" s="5" t="str">
        <f t="shared" si="24"/>
        <v>个人定期存款分户账</v>
      </c>
      <c r="E184" s="56"/>
      <c r="F184" s="11" t="s">
        <v>499</v>
      </c>
      <c r="G184" s="5" t="s">
        <v>1654</v>
      </c>
      <c r="H184" s="11" t="s">
        <v>499</v>
      </c>
      <c r="I184" s="5" t="str">
        <f>INDEX(数据元说明!A:F,MATCH(H184,数据元说明!C:C,0),2)</f>
        <v>004008</v>
      </c>
      <c r="J184" s="13" t="str">
        <f>INDEX(数据元说明!A:F,MATCH(H184,数据元说明!C:C,0),5)</f>
        <v>卡、折、单及其他对应介质号码</v>
      </c>
      <c r="K184" s="5" t="str">
        <f>INDEX(数据元说明!A:F,MATCH(H184,数据元说明!C:C,0),6)</f>
        <v>C..60</v>
      </c>
      <c r="L184" s="8" t="s">
        <v>1744</v>
      </c>
      <c r="M184" s="8"/>
      <c r="N184" s="8"/>
      <c r="O184" s="8"/>
    </row>
    <row r="185" spans="1:15" ht="30" customHeight="1" outlineLevel="1">
      <c r="A185" s="5" t="str">
        <f t="shared" si="22"/>
        <v>会计记账信息</v>
      </c>
      <c r="B185" s="56"/>
      <c r="C185" s="5" t="str">
        <f t="shared" si="23"/>
        <v>GRDQCKFHZ</v>
      </c>
      <c r="D185" s="5" t="str">
        <f t="shared" si="24"/>
        <v>个人定期存款分户账</v>
      </c>
      <c r="E185" s="56"/>
      <c r="F185" s="11" t="s">
        <v>1656</v>
      </c>
      <c r="G185" s="5" t="s">
        <v>1657</v>
      </c>
      <c r="H185" s="11" t="s">
        <v>26</v>
      </c>
      <c r="I185" s="5" t="str">
        <f>INDEX(数据元说明!A:F,MATCH(H185,数据元说明!C:C,0),2)</f>
        <v>001002</v>
      </c>
      <c r="J185" s="13" t="str">
        <f>INDEX(数据元说明!A:F,MATCH(H185,数据元说明!C:C,0),5)</f>
        <v>是，否。</v>
      </c>
      <c r="K185" s="5" t="str">
        <f>INDEX(数据元说明!A:F,MATCH(H185,数据元说明!C:C,0),6)</f>
        <v>C..4</v>
      </c>
      <c r="L185" s="8"/>
      <c r="M185" s="8"/>
      <c r="N185" s="8"/>
      <c r="O185" s="8"/>
    </row>
    <row r="186" spans="1:15" ht="30" customHeight="1" outlineLevel="1">
      <c r="A186" s="5" t="str">
        <f t="shared" si="22"/>
        <v>会计记账信息</v>
      </c>
      <c r="B186" s="56"/>
      <c r="C186" s="5" t="str">
        <f t="shared" si="23"/>
        <v>GRDQCKFHZ</v>
      </c>
      <c r="D186" s="5" t="str">
        <f t="shared" si="24"/>
        <v>个人定期存款分户账</v>
      </c>
      <c r="E186" s="56"/>
      <c r="F186" s="11" t="s">
        <v>1745</v>
      </c>
      <c r="G186" s="5" t="s">
        <v>1746</v>
      </c>
      <c r="H186" s="11" t="s">
        <v>347</v>
      </c>
      <c r="I186" s="5" t="str">
        <f>INDEX(数据元说明!A:F,MATCH(H186,数据元说明!C:C,0),2)</f>
        <v>003011</v>
      </c>
      <c r="J186" s="13" t="str">
        <f>INDEX(数据元说明!A:F,MATCH(H186,数据元说明!C:C,0),5)</f>
        <v>元。</v>
      </c>
      <c r="K186" s="5" t="str">
        <f>INDEX(数据元说明!A:F,MATCH(H186,数据元说明!C:C,0),6)</f>
        <v>D20.2</v>
      </c>
      <c r="L186" s="8"/>
      <c r="M186" s="8"/>
      <c r="N186" s="8"/>
      <c r="O186" s="8"/>
    </row>
    <row r="187" spans="1:15" ht="30" customHeight="1" outlineLevel="1">
      <c r="A187" s="5" t="str">
        <f t="shared" si="22"/>
        <v>会计记账信息</v>
      </c>
      <c r="B187" s="56"/>
      <c r="C187" s="5" t="str">
        <f t="shared" si="23"/>
        <v>GRDQCKFHZ</v>
      </c>
      <c r="D187" s="5" t="str">
        <f t="shared" si="24"/>
        <v>个人定期存款分户账</v>
      </c>
      <c r="E187" s="56"/>
      <c r="F187" s="11" t="s">
        <v>1659</v>
      </c>
      <c r="G187" s="5" t="s">
        <v>1660</v>
      </c>
      <c r="H187" s="11" t="s">
        <v>351</v>
      </c>
      <c r="I187" s="5" t="str">
        <f>INDEX(数据元说明!A:F,MATCH(H187,数据元说明!C:C,0),2)</f>
        <v>003012</v>
      </c>
      <c r="J187" s="13" t="str">
        <f>INDEX(数据元说明!A:F,MATCH(H187,数据元说明!C:C,0),5)</f>
        <v>元。</v>
      </c>
      <c r="K187" s="5" t="str">
        <f>INDEX(数据元说明!A:F,MATCH(H187,数据元说明!C:C,0),6)</f>
        <v>D20.2</v>
      </c>
      <c r="L187" s="13" t="s">
        <v>1661</v>
      </c>
      <c r="M187" s="8"/>
      <c r="N187" s="8"/>
      <c r="O187" s="8"/>
    </row>
    <row r="188" spans="1:15" ht="30" customHeight="1" outlineLevel="1">
      <c r="A188" s="5" t="str">
        <f t="shared" si="22"/>
        <v>会计记账信息</v>
      </c>
      <c r="B188" s="56"/>
      <c r="C188" s="5" t="str">
        <f t="shared" si="23"/>
        <v>GRDQCKFHZ</v>
      </c>
      <c r="D188" s="5" t="str">
        <f t="shared" si="24"/>
        <v>个人定期存款分户账</v>
      </c>
      <c r="E188" s="56"/>
      <c r="F188" s="11" t="s">
        <v>1662</v>
      </c>
      <c r="G188" s="5" t="s">
        <v>1663</v>
      </c>
      <c r="H188" s="11" t="s">
        <v>41</v>
      </c>
      <c r="I188" s="5" t="str">
        <f>INDEX(数据元说明!A:F,MATCH(H188,数据元说明!C:C,0),2)</f>
        <v>001005</v>
      </c>
      <c r="J188" s="8" t="str">
        <f>INDEX(数据元说明!A:F,MATCH(H188,数据元说明!C:C,0),5)</f>
        <v>YYYYMMDD，默认值99991231。</v>
      </c>
      <c r="K188" s="5" t="str">
        <f>INDEX(数据元说明!A:F,MATCH(H188,数据元说明!C:C,0),6)</f>
        <v>C8</v>
      </c>
      <c r="L188" s="8"/>
      <c r="M188" s="8"/>
      <c r="N188" s="8"/>
      <c r="O188" s="8"/>
    </row>
    <row r="189" spans="1:15" ht="30" customHeight="1" outlineLevel="1">
      <c r="A189" s="73" t="str">
        <f t="shared" si="22"/>
        <v>会计记账信息</v>
      </c>
      <c r="B189" s="74"/>
      <c r="C189" s="73" t="str">
        <f t="shared" si="23"/>
        <v>GRDQCKFHZ</v>
      </c>
      <c r="D189" s="73" t="str">
        <f t="shared" si="24"/>
        <v>个人定期存款分户账</v>
      </c>
      <c r="E189" s="74"/>
      <c r="F189" s="11" t="s">
        <v>1665</v>
      </c>
      <c r="G189" s="5" t="s">
        <v>1666</v>
      </c>
      <c r="H189" s="11" t="s">
        <v>118</v>
      </c>
      <c r="I189" s="5" t="str">
        <f>INDEX(数据元说明!A:F,MATCH(H189,数据元说明!C:C,0),2)</f>
        <v>001024</v>
      </c>
      <c r="J189" s="13" t="str">
        <f>INDEX(数据元说明!A:F,MATCH(H189,数据元说明!C:C,0),5)</f>
        <v>柜员编号。银行自定义。</v>
      </c>
      <c r="K189" s="5" t="str">
        <f>INDEX(数据元说明!A:F,MATCH(H189,数据元说明!C:C,0),6)</f>
        <v>C..30</v>
      </c>
      <c r="L189" s="80" t="s">
        <v>1667</v>
      </c>
      <c r="M189" s="8"/>
      <c r="N189" s="8"/>
      <c r="O189" s="8"/>
    </row>
    <row r="190" spans="1:15" ht="30" customHeight="1" outlineLevel="1">
      <c r="A190" s="5" t="str">
        <f t="shared" si="22"/>
        <v>会计记账信息</v>
      </c>
      <c r="B190" s="56"/>
      <c r="C190" s="5" t="str">
        <f t="shared" si="23"/>
        <v>GRDQCKFHZ</v>
      </c>
      <c r="D190" s="5" t="str">
        <f t="shared" si="24"/>
        <v>个人定期存款分户账</v>
      </c>
      <c r="E190" s="56"/>
      <c r="F190" s="11" t="s">
        <v>1668</v>
      </c>
      <c r="G190" s="5" t="s">
        <v>1669</v>
      </c>
      <c r="H190" s="11" t="s">
        <v>41</v>
      </c>
      <c r="I190" s="5" t="str">
        <f>INDEX(数据元说明!A:F,MATCH(H190,数据元说明!C:C,0),2)</f>
        <v>001005</v>
      </c>
      <c r="J190" s="8" t="str">
        <f>INDEX(数据元说明!A:F,MATCH(H190,数据元说明!C:C,0),5)</f>
        <v>YYYYMMDD，默认值99991231。</v>
      </c>
      <c r="K190" s="5" t="str">
        <f>INDEX(数据元说明!A:F,MATCH(H190,数据元说明!C:C,0),6)</f>
        <v>C8</v>
      </c>
      <c r="L190" s="8"/>
      <c r="M190" s="8"/>
      <c r="N190" s="8"/>
      <c r="O190" s="8"/>
    </row>
    <row r="191" spans="1:15" ht="30" customHeight="1" outlineLevel="1">
      <c r="A191" s="5" t="str">
        <f t="shared" si="22"/>
        <v>会计记账信息</v>
      </c>
      <c r="B191" s="56"/>
      <c r="C191" s="5" t="str">
        <f t="shared" si="23"/>
        <v>GRDQCKFHZ</v>
      </c>
      <c r="D191" s="5" t="str">
        <f t="shared" si="24"/>
        <v>个人定期存款分户账</v>
      </c>
      <c r="E191" s="56"/>
      <c r="F191" s="11" t="s">
        <v>1747</v>
      </c>
      <c r="G191" s="5" t="s">
        <v>1748</v>
      </c>
      <c r="H191" s="11" t="s">
        <v>41</v>
      </c>
      <c r="I191" s="5" t="str">
        <f>INDEX(数据元说明!A:F,MATCH(H191,数据元说明!C:C,0),2)</f>
        <v>001005</v>
      </c>
      <c r="J191" s="8" t="str">
        <f>INDEX(数据元说明!A:F,MATCH(H191,数据元说明!C:C,0),5)</f>
        <v>YYYYMMDD，默认值99991231。</v>
      </c>
      <c r="K191" s="5" t="str">
        <f>INDEX(数据元说明!A:F,MATCH(H191,数据元说明!C:C,0),6)</f>
        <v>C8</v>
      </c>
      <c r="L191" s="13" t="s">
        <v>1749</v>
      </c>
      <c r="M191" s="8"/>
      <c r="N191" s="8"/>
      <c r="O191" s="8"/>
    </row>
    <row r="192" spans="1:15" ht="30" customHeight="1" outlineLevel="1">
      <c r="A192" s="5" t="str">
        <f t="shared" si="22"/>
        <v>会计记账信息</v>
      </c>
      <c r="B192" s="56"/>
      <c r="C192" s="5" t="str">
        <f t="shared" si="23"/>
        <v>GRDQCKFHZ</v>
      </c>
      <c r="D192" s="5" t="str">
        <f t="shared" si="24"/>
        <v>个人定期存款分户账</v>
      </c>
      <c r="E192" s="56"/>
      <c r="F192" s="11" t="s">
        <v>391</v>
      </c>
      <c r="G192" s="5" t="s">
        <v>1671</v>
      </c>
      <c r="H192" s="11" t="s">
        <v>391</v>
      </c>
      <c r="I192" s="5" t="str">
        <f>INDEX(数据元说明!A:F,MATCH(H192,数据元说明!C:C,0),2)</f>
        <v>003022</v>
      </c>
      <c r="J192" s="13" t="str">
        <f>INDEX(数据元说明!A:F,MATCH(H192,数据元说明!C:C,0),5)</f>
        <v>中文描述，银行自定义，标识账户的状态，例如“正常”、“冻结”等。</v>
      </c>
      <c r="K192" s="5" t="str">
        <f>INDEX(数据元说明!A:F,MATCH(H192,数据元说明!C:C,0),6)</f>
        <v>C..60</v>
      </c>
      <c r="L192" s="8"/>
      <c r="M192" s="8"/>
      <c r="N192" s="8"/>
      <c r="O192" s="8"/>
    </row>
    <row r="193" spans="1:15" ht="30" customHeight="1" outlineLevel="1">
      <c r="A193" s="5" t="str">
        <f t="shared" si="22"/>
        <v>会计记账信息</v>
      </c>
      <c r="B193" s="56"/>
      <c r="C193" s="5" t="str">
        <f t="shared" si="23"/>
        <v>GRDQCKFHZ</v>
      </c>
      <c r="D193" s="5" t="str">
        <f t="shared" si="24"/>
        <v>个人定期存款分户账</v>
      </c>
      <c r="E193" s="56"/>
      <c r="F193" s="11" t="s">
        <v>1672</v>
      </c>
      <c r="G193" s="5" t="s">
        <v>1673</v>
      </c>
      <c r="H193" s="11" t="s">
        <v>41</v>
      </c>
      <c r="I193" s="5" t="str">
        <f>INDEX(数据元说明!A:F,MATCH(H193,数据元说明!C:C,0),2)</f>
        <v>001005</v>
      </c>
      <c r="J193" s="8" t="str">
        <f>INDEX(数据元说明!A:F,MATCH(H193,数据元说明!C:C,0),5)</f>
        <v>YYYYMMDD，默认值99991231。</v>
      </c>
      <c r="K193" s="5" t="str">
        <f>INDEX(数据元说明!A:F,MATCH(H193,数据元说明!C:C,0),6)</f>
        <v>C8</v>
      </c>
      <c r="L193" s="8"/>
      <c r="M193" s="8"/>
      <c r="N193" s="8"/>
      <c r="O193" s="8"/>
    </row>
    <row r="194" spans="1:15" ht="30" customHeight="1" outlineLevel="1">
      <c r="A194" s="5" t="str">
        <f t="shared" si="22"/>
        <v>会计记账信息</v>
      </c>
      <c r="B194" s="56"/>
      <c r="C194" s="5" t="str">
        <f t="shared" si="23"/>
        <v>GRDQCKFHZ</v>
      </c>
      <c r="D194" s="5" t="str">
        <f t="shared" si="24"/>
        <v>个人定期存款分户账</v>
      </c>
      <c r="E194" s="56"/>
      <c r="F194" s="11" t="s">
        <v>395</v>
      </c>
      <c r="G194" s="5" t="s">
        <v>1674</v>
      </c>
      <c r="H194" s="11" t="s">
        <v>395</v>
      </c>
      <c r="I194" s="5" t="str">
        <f>INDEX(数据元说明!A:F,MATCH(H194,数据元说明!C:C,0),2)</f>
        <v>003023</v>
      </c>
      <c r="J194" s="13" t="str">
        <f>INDEX(数据元说明!A:F,MATCH(H194,数据元说明!C:C,0),5)</f>
        <v>人民币，钞，汇，可钞可汇等。</v>
      </c>
      <c r="K194" s="5" t="str">
        <f>INDEX(数据元说明!A:F,MATCH(H194,数据元说明!C:C,0),6)</f>
        <v>C..12</v>
      </c>
      <c r="L194" s="8" t="s">
        <v>1470</v>
      </c>
      <c r="M194" s="8"/>
      <c r="N194" s="8"/>
      <c r="O194" s="8"/>
    </row>
    <row r="195" spans="1:15" ht="30" customHeight="1" outlineLevel="1">
      <c r="A195" s="5" t="str">
        <f t="shared" si="22"/>
        <v>会计记账信息</v>
      </c>
      <c r="B195" s="56"/>
      <c r="C195" s="5" t="str">
        <f t="shared" si="23"/>
        <v>GRDQCKFHZ</v>
      </c>
      <c r="D195" s="5" t="str">
        <f t="shared" si="24"/>
        <v>个人定期存款分户账</v>
      </c>
      <c r="E195" s="56"/>
      <c r="F195" s="11" t="s">
        <v>1505</v>
      </c>
      <c r="G195" s="5" t="s">
        <v>1506</v>
      </c>
      <c r="H195" s="11" t="s">
        <v>41</v>
      </c>
      <c r="I195" s="5" t="str">
        <f>INDEX(数据元说明!A:F,MATCH(H195,数据元说明!C:C,0),2)</f>
        <v>001005</v>
      </c>
      <c r="J195" s="8" t="str">
        <f>INDEX(数据元说明!A:F,MATCH(H195,数据元说明!C:C,0),5)</f>
        <v>YYYYMMDD，默认值99991231。</v>
      </c>
      <c r="K195" s="5" t="str">
        <f>INDEX(数据元说明!A:F,MATCH(H195,数据元说明!C:C,0),6)</f>
        <v>C8</v>
      </c>
      <c r="L195" s="8" t="s">
        <v>1507</v>
      </c>
      <c r="M195" s="8"/>
      <c r="N195" s="8"/>
      <c r="O195" s="8"/>
    </row>
    <row r="196" spans="1:15" ht="30" customHeight="1">
      <c r="A196" s="53" t="str">
        <f t="shared" si="22"/>
        <v>会计记账信息</v>
      </c>
      <c r="B196" s="54"/>
      <c r="C196" s="53" t="s">
        <v>1750</v>
      </c>
      <c r="D196" s="55" t="s">
        <v>1751</v>
      </c>
      <c r="E196" s="54" t="s">
        <v>1752</v>
      </c>
      <c r="F196" s="53"/>
      <c r="G196" s="53"/>
      <c r="H196" s="53"/>
      <c r="I196" s="53"/>
      <c r="J196" s="64"/>
      <c r="K196" s="53"/>
      <c r="L196" s="97" t="s">
        <v>1753</v>
      </c>
      <c r="M196" s="13" t="s">
        <v>1465</v>
      </c>
      <c r="N196" s="13" t="s">
        <v>914</v>
      </c>
      <c r="O196" s="13" t="s">
        <v>1466</v>
      </c>
    </row>
    <row r="197" spans="1:15" ht="30" customHeight="1" outlineLevel="1">
      <c r="A197" s="4" t="str">
        <f t="shared" si="22"/>
        <v>会计记账信息</v>
      </c>
      <c r="B197" s="57"/>
      <c r="C197" s="4" t="str">
        <f t="shared" ref="C197:C232" si="25">C196</f>
        <v>GRDQCKFHZMXJL</v>
      </c>
      <c r="D197" s="4" t="str">
        <f t="shared" ref="D197:D232" si="26">D196</f>
        <v>个人定期存款分户账明细记录</v>
      </c>
      <c r="E197" s="57"/>
      <c r="F197" s="49" t="s">
        <v>471</v>
      </c>
      <c r="G197" s="4" t="s">
        <v>1678</v>
      </c>
      <c r="H197" s="49" t="s">
        <v>471</v>
      </c>
      <c r="I197" s="4" t="str">
        <f>INDEX(数据元说明!A:F,MATCH(H197,数据元说明!C:C,0),2)</f>
        <v>004001</v>
      </c>
      <c r="J197" s="66" t="str">
        <f>INDEX(数据元说明!A:F,MATCH(H197,数据元说明!C:C,0),5)</f>
        <v>如核心交易流水号不能唯一识别，则加上日期。</v>
      </c>
      <c r="K197" s="4" t="str">
        <f>INDEX(数据元说明!A:F,MATCH(H197,数据元说明!C:C,0),6)</f>
        <v>C..60</v>
      </c>
      <c r="L197" s="92" t="s">
        <v>1679</v>
      </c>
      <c r="M197" s="90" t="s">
        <v>1465</v>
      </c>
      <c r="N197" s="90" t="s">
        <v>914</v>
      </c>
      <c r="O197" s="90" t="s">
        <v>1466</v>
      </c>
    </row>
    <row r="198" spans="1:15" ht="30" customHeight="1" outlineLevel="1">
      <c r="A198" s="4" t="str">
        <f t="shared" si="22"/>
        <v>会计记账信息</v>
      </c>
      <c r="B198" s="57"/>
      <c r="C198" s="4" t="str">
        <f t="shared" si="25"/>
        <v>GRDQCKFHZMXJL</v>
      </c>
      <c r="D198" s="4" t="str">
        <f t="shared" si="26"/>
        <v>个人定期存款分户账明细记录</v>
      </c>
      <c r="E198" s="57"/>
      <c r="F198" s="49" t="s">
        <v>475</v>
      </c>
      <c r="G198" s="4" t="s">
        <v>1680</v>
      </c>
      <c r="H198" s="49" t="s">
        <v>475</v>
      </c>
      <c r="I198" s="4" t="str">
        <f>INDEX(数据元说明!A:F,MATCH(H198,数据元说明!C:C,0),2)</f>
        <v>004002</v>
      </c>
      <c r="J198" s="66" t="str">
        <f>INDEX(数据元说明!A:F,MATCH(H198,数据元说明!C:C,0),5)</f>
        <v>子交易流水号，或分录交易流水号。</v>
      </c>
      <c r="K198" s="4" t="str">
        <f>INDEX(数据元说明!A:F,MATCH(H198,数据元说明!C:C,0),6)</f>
        <v>C..30</v>
      </c>
      <c r="L198" s="92" t="s">
        <v>1679</v>
      </c>
      <c r="M198" s="90" t="s">
        <v>1465</v>
      </c>
      <c r="N198" s="90" t="s">
        <v>914</v>
      </c>
      <c r="O198" s="90" t="s">
        <v>1466</v>
      </c>
    </row>
    <row r="199" spans="1:15" ht="30" customHeight="1" outlineLevel="1">
      <c r="A199" s="4" t="str">
        <f t="shared" si="22"/>
        <v>会计记账信息</v>
      </c>
      <c r="B199" s="57"/>
      <c r="C199" s="4" t="str">
        <f t="shared" si="25"/>
        <v>GRDQCKFHZMXJL</v>
      </c>
      <c r="D199" s="4" t="str">
        <f t="shared" si="26"/>
        <v>个人定期存款分户账明细记录</v>
      </c>
      <c r="E199" s="57"/>
      <c r="F199" s="49" t="s">
        <v>479</v>
      </c>
      <c r="G199" s="4" t="s">
        <v>1681</v>
      </c>
      <c r="H199" s="49" t="s">
        <v>479</v>
      </c>
      <c r="I199" s="4" t="str">
        <f>INDEX(数据元说明!A:F,MATCH(H199,数据元说明!C:C,0),2)</f>
        <v>004003</v>
      </c>
      <c r="J199" s="66" t="str">
        <f>INDEX(数据元说明!A:F,MATCH(H199,数据元说明!C:C,0),5)</f>
        <v>笔次序号。批量业务执行时的执行序号。</v>
      </c>
      <c r="K199" s="4" t="str">
        <f>INDEX(数据元说明!A:F,MATCH(H199,数据元说明!C:C,0),6)</f>
        <v>C..30</v>
      </c>
      <c r="L199" s="92" t="s">
        <v>1679</v>
      </c>
      <c r="M199" s="90" t="s">
        <v>1465</v>
      </c>
      <c r="N199" s="90" t="s">
        <v>914</v>
      </c>
      <c r="O199" s="90" t="s">
        <v>1682</v>
      </c>
    </row>
    <row r="200" spans="1:15" ht="30" customHeight="1" outlineLevel="1">
      <c r="A200" s="4" t="str">
        <f t="shared" si="22"/>
        <v>会计记账信息</v>
      </c>
      <c r="B200" s="57"/>
      <c r="C200" s="4" t="str">
        <f t="shared" si="25"/>
        <v>GRDQCKFHZMXJL</v>
      </c>
      <c r="D200" s="4" t="str">
        <f t="shared" si="26"/>
        <v>个人定期存款分户账明细记录</v>
      </c>
      <c r="E200" s="57"/>
      <c r="F200" s="49" t="s">
        <v>1738</v>
      </c>
      <c r="G200" s="4" t="s">
        <v>1739</v>
      </c>
      <c r="H200" s="49" t="s">
        <v>303</v>
      </c>
      <c r="I200" s="4" t="str">
        <f>INDEX(数据元说明!A:F,MATCH(H200,数据元说明!C:C,0),2)</f>
        <v>003001</v>
      </c>
      <c r="J200" s="66" t="str">
        <f>INDEX(数据元说明!A:F,MATCH(H200,数据元说明!C:C,0),5)</f>
        <v>系统内最细一级的账号，无唯一性约束，不需要和序号、子序号等做拼接。</v>
      </c>
      <c r="K200" s="4" t="str">
        <f>INDEX(数据元说明!A:F,MATCH(H200,数据元说明!C:C,0),6)</f>
        <v>C..60</v>
      </c>
      <c r="L200" s="67" t="s">
        <v>1754</v>
      </c>
      <c r="M200" s="8"/>
      <c r="N200" s="8"/>
      <c r="O200" s="8"/>
    </row>
    <row r="201" spans="1:15" ht="30" customHeight="1" outlineLevel="1">
      <c r="A201" s="71" t="str">
        <f t="shared" si="22"/>
        <v>会计记账信息</v>
      </c>
      <c r="B201" s="72"/>
      <c r="C201" s="71" t="str">
        <f t="shared" si="25"/>
        <v>GRDQCKFHZMXJL</v>
      </c>
      <c r="D201" s="71" t="str">
        <f t="shared" si="26"/>
        <v>个人定期存款分户账明细记录</v>
      </c>
      <c r="E201" s="72"/>
      <c r="F201" s="49" t="s">
        <v>179</v>
      </c>
      <c r="G201" s="4" t="s">
        <v>1640</v>
      </c>
      <c r="H201" s="49" t="s">
        <v>179</v>
      </c>
      <c r="I201" s="4" t="str">
        <f>INDEX(数据元说明!A:F,MATCH(H201,数据元说明!C:C,0),2)</f>
        <v>002001</v>
      </c>
      <c r="J201" s="66" t="str">
        <f>INDEX(数据元说明!A:F,MATCH(H201,数据元说明!C:C,0),5)</f>
        <v>银行自定义的唯一识别客户的标识。供应链融资的填写供应链融资编码。</v>
      </c>
      <c r="K201" s="4" t="str">
        <f>INDEX(数据元说明!A:F,MATCH(H201,数据元说明!C:C,0),6)</f>
        <v>C..60</v>
      </c>
      <c r="L201" s="66" t="s">
        <v>1641</v>
      </c>
      <c r="M201" s="8"/>
      <c r="N201" s="8"/>
      <c r="O201" s="8"/>
    </row>
    <row r="202" spans="1:15" ht="30" customHeight="1" outlineLevel="1">
      <c r="A202" s="71" t="str">
        <f t="shared" si="22"/>
        <v>会计记账信息</v>
      </c>
      <c r="B202" s="72"/>
      <c r="C202" s="71" t="str">
        <f t="shared" si="25"/>
        <v>GRDQCKFHZMXJL</v>
      </c>
      <c r="D202" s="71" t="str">
        <f t="shared" si="26"/>
        <v>个人定期存款分户账明细记录</v>
      </c>
      <c r="E202" s="72"/>
      <c r="F202" s="49" t="s">
        <v>70</v>
      </c>
      <c r="G202" s="4" t="s">
        <v>1467</v>
      </c>
      <c r="H202" s="49" t="s">
        <v>70</v>
      </c>
      <c r="I202" s="4" t="str">
        <f>INDEX(数据元说明!A:F,MATCH(H202,数据元说明!C:C,0),2)</f>
        <v>001011</v>
      </c>
      <c r="J202" s="66" t="str">
        <f>INDEX(数据元说明!A:F,MATCH(H202,数据元说明!C:C,0),5)</f>
        <v>人行支付行号</v>
      </c>
      <c r="K202" s="4" t="str">
        <f>INDEX(数据元说明!A:F,MATCH(H202,数据元说明!C:C,0),6)</f>
        <v>C..30</v>
      </c>
      <c r="L202" s="66" t="s">
        <v>1513</v>
      </c>
      <c r="M202" s="8"/>
      <c r="N202" s="8"/>
      <c r="O202" s="8"/>
    </row>
    <row r="203" spans="1:15" ht="30" customHeight="1" outlineLevel="1">
      <c r="A203" s="71" t="str">
        <f t="shared" si="22"/>
        <v>会计记账信息</v>
      </c>
      <c r="B203" s="72"/>
      <c r="C203" s="71" t="str">
        <f t="shared" si="25"/>
        <v>GRDQCKFHZMXJL</v>
      </c>
      <c r="D203" s="71" t="str">
        <f t="shared" si="26"/>
        <v>个人定期存款分户账明细记录</v>
      </c>
      <c r="E203" s="72"/>
      <c r="F203" s="49" t="s">
        <v>74</v>
      </c>
      <c r="G203" s="4" t="s">
        <v>1471</v>
      </c>
      <c r="H203" s="49" t="s">
        <v>74</v>
      </c>
      <c r="I203" s="4" t="str">
        <f>INDEX(数据元说明!A:F,MATCH(H203,数据元说明!C:C,0),2)</f>
        <v>001012</v>
      </c>
      <c r="J203" s="66" t="str">
        <f>INDEX(数据元说明!A:F,MATCH(H203,数据元说明!C:C,0),5)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203" s="4" t="str">
        <f>INDEX(数据元说明!A:F,MATCH(H203,数据元说明!C:C,0),6)</f>
        <v>C..30</v>
      </c>
      <c r="L203" s="66" t="s">
        <v>1515</v>
      </c>
      <c r="M203" s="8"/>
      <c r="N203" s="8"/>
      <c r="O203" s="8"/>
    </row>
    <row r="204" spans="1:15" ht="30" customHeight="1" outlineLevel="1">
      <c r="A204" s="71" t="str">
        <f t="shared" si="22"/>
        <v>会计记账信息</v>
      </c>
      <c r="B204" s="72"/>
      <c r="C204" s="4" t="str">
        <f t="shared" si="25"/>
        <v>GRDQCKFHZMXJL</v>
      </c>
      <c r="D204" s="4" t="str">
        <f t="shared" si="26"/>
        <v>个人定期存款分户账明细记录</v>
      </c>
      <c r="E204" s="57"/>
      <c r="F204" s="49" t="s">
        <v>78</v>
      </c>
      <c r="G204" s="4" t="s">
        <v>1469</v>
      </c>
      <c r="H204" s="49" t="s">
        <v>78</v>
      </c>
      <c r="I204" s="4" t="str">
        <f>INDEX(数据元说明!A:F,MATCH(H204,数据元说明!C:C,0),2)</f>
        <v>001013</v>
      </c>
      <c r="J204" s="66" t="str">
        <f>INDEX(数据元说明!A:F,MATCH(H204,数据元说明!C:C,0),5)</f>
        <v>银行内部机构号。应具有标识机构的唯一性。</v>
      </c>
      <c r="K204" s="4" t="str">
        <f>INDEX(数据元说明!A:F,MATCH(H204,数据元说明!C:C,0),6)</f>
        <v>C..30</v>
      </c>
      <c r="L204" s="66" t="s">
        <v>1642</v>
      </c>
      <c r="M204" s="8"/>
      <c r="N204" s="8"/>
      <c r="O204" s="8"/>
    </row>
    <row r="205" spans="1:15" ht="30" customHeight="1" outlineLevel="1">
      <c r="A205" s="71" t="str">
        <f t="shared" si="22"/>
        <v>会计记账信息</v>
      </c>
      <c r="B205" s="72"/>
      <c r="C205" s="71" t="str">
        <f t="shared" si="25"/>
        <v>GRDQCKFHZMXJL</v>
      </c>
      <c r="D205" s="71" t="str">
        <f t="shared" si="26"/>
        <v>个人定期存款分户账明细记录</v>
      </c>
      <c r="E205" s="72"/>
      <c r="F205" s="49" t="s">
        <v>325</v>
      </c>
      <c r="G205" s="4" t="s">
        <v>1643</v>
      </c>
      <c r="H205" s="49" t="s">
        <v>325</v>
      </c>
      <c r="I205" s="4" t="str">
        <f>INDEX(数据元说明!A:F,MATCH(H205,数据元说明!C:C,0),2)</f>
        <v>003006</v>
      </c>
      <c r="J205" s="66" t="str">
        <f>INDEX(数据元说明!A:F,MATCH(H205,数据元说明!C:C,0),5)</f>
        <v>机构实际使用的明细科目编号。</v>
      </c>
      <c r="K205" s="4" t="str">
        <f>INDEX(数据元说明!A:F,MATCH(H205,数据元说明!C:C,0),6)</f>
        <v>C..60</v>
      </c>
      <c r="L205" s="66" t="s">
        <v>1644</v>
      </c>
      <c r="M205" s="8"/>
      <c r="N205" s="8"/>
      <c r="O205" s="8"/>
    </row>
    <row r="206" spans="1:15" ht="30" customHeight="1" outlineLevel="1">
      <c r="A206" s="71" t="str">
        <f t="shared" si="22"/>
        <v>会计记账信息</v>
      </c>
      <c r="B206" s="72"/>
      <c r="C206" s="71" t="str">
        <f t="shared" si="25"/>
        <v>GRDQCKFHZMXJL</v>
      </c>
      <c r="D206" s="71" t="str">
        <f t="shared" si="26"/>
        <v>个人定期存款分户账明细记录</v>
      </c>
      <c r="E206" s="72"/>
      <c r="F206" s="49" t="s">
        <v>1475</v>
      </c>
      <c r="G206" s="4" t="s">
        <v>1476</v>
      </c>
      <c r="H206" s="49" t="s">
        <v>21</v>
      </c>
      <c r="I206" s="4" t="str">
        <f>INDEX(数据元说明!A:F,MATCH(H206,数据元说明!C:C,0),2)</f>
        <v>001001</v>
      </c>
      <c r="J206" s="66" t="str">
        <f>INDEX(数据元说明!A:F,MATCH(H206,数据元说明!C:C,0),5)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206" s="4" t="str">
        <f>INDEX(数据元说明!A:F,MATCH(H206,数据元说明!C:C,0),6)</f>
        <v>C..200</v>
      </c>
      <c r="L206" s="66" t="s">
        <v>1516</v>
      </c>
      <c r="M206" s="8"/>
      <c r="N206" s="8"/>
      <c r="O206" s="8"/>
    </row>
    <row r="207" spans="1:15" ht="30" customHeight="1" outlineLevel="1">
      <c r="A207" s="71" t="str">
        <f t="shared" ref="A207:A270" si="27">A206</f>
        <v>会计记账信息</v>
      </c>
      <c r="B207" s="72"/>
      <c r="C207" s="71" t="str">
        <f t="shared" si="25"/>
        <v>GRDQCKFHZMXJL</v>
      </c>
      <c r="D207" s="71" t="str">
        <f t="shared" si="26"/>
        <v>个人定期存款分户账明细记录</v>
      </c>
      <c r="E207" s="72"/>
      <c r="F207" s="49" t="s">
        <v>329</v>
      </c>
      <c r="G207" s="4" t="s">
        <v>1645</v>
      </c>
      <c r="H207" s="49" t="s">
        <v>329</v>
      </c>
      <c r="I207" s="4" t="str">
        <f>INDEX(数据元说明!A:F,MATCH(H207,数据元说明!C:C,0),2)</f>
        <v>003007</v>
      </c>
      <c r="J207" s="66" t="str">
        <f>INDEX(数据元说明!A:F,MATCH(H207,数据元说明!C:C,0),5)</f>
        <v>机构实际使用的明细科目名称。</v>
      </c>
      <c r="K207" s="4" t="str">
        <f>INDEX(数据元说明!A:F,MATCH(H207,数据元说明!C:C,0),6)</f>
        <v>C..300</v>
      </c>
      <c r="L207" s="66" t="s">
        <v>1646</v>
      </c>
      <c r="M207" s="8"/>
      <c r="N207" s="8"/>
      <c r="O207" s="8"/>
    </row>
    <row r="208" spans="1:15" ht="30" customHeight="1" outlineLevel="1">
      <c r="A208" s="71" t="str">
        <f t="shared" si="27"/>
        <v>会计记账信息</v>
      </c>
      <c r="B208" s="72"/>
      <c r="C208" s="71" t="str">
        <f t="shared" si="25"/>
        <v>GRDQCKFHZMXJL</v>
      </c>
      <c r="D208" s="71" t="str">
        <f t="shared" si="26"/>
        <v>个人定期存款分户账明细记录</v>
      </c>
      <c r="E208" s="72"/>
      <c r="F208" s="49" t="s">
        <v>1685</v>
      </c>
      <c r="G208" s="4" t="s">
        <v>1686</v>
      </c>
      <c r="H208" s="49" t="s">
        <v>41</v>
      </c>
      <c r="I208" s="4" t="str">
        <f>INDEX(数据元说明!A:F,MATCH(H208,数据元说明!C:C,0),2)</f>
        <v>001005</v>
      </c>
      <c r="J208" s="67" t="str">
        <f>INDEX(数据元说明!A:F,MATCH(H208,数据元说明!C:C,0),5)</f>
        <v>YYYYMMDD，默认值99991231。</v>
      </c>
      <c r="K208" s="4" t="str">
        <f>INDEX(数据元说明!A:F,MATCH(H208,数据元说明!C:C,0),6)</f>
        <v>C8</v>
      </c>
      <c r="L208" s="92" t="s">
        <v>1687</v>
      </c>
      <c r="M208" s="90" t="s">
        <v>1465</v>
      </c>
      <c r="N208" s="90" t="s">
        <v>914</v>
      </c>
      <c r="O208" s="90" t="s">
        <v>1466</v>
      </c>
    </row>
    <row r="209" spans="1:15" ht="30" customHeight="1" outlineLevel="1">
      <c r="A209" s="71" t="str">
        <f t="shared" si="27"/>
        <v>会计记账信息</v>
      </c>
      <c r="B209" s="72"/>
      <c r="C209" s="71" t="str">
        <f t="shared" si="25"/>
        <v>GRDQCKFHZMXJL</v>
      </c>
      <c r="D209" s="71" t="str">
        <f t="shared" si="26"/>
        <v>个人定期存款分户账明细记录</v>
      </c>
      <c r="E209" s="72"/>
      <c r="F209" s="49" t="s">
        <v>1688</v>
      </c>
      <c r="G209" s="4" t="s">
        <v>1689</v>
      </c>
      <c r="H209" s="49" t="s">
        <v>51</v>
      </c>
      <c r="I209" s="4" t="str">
        <f>INDEX(数据元说明!A:F,MATCH(H209,数据元说明!C:C,0),2)</f>
        <v>001007</v>
      </c>
      <c r="J209" s="67" t="str">
        <f>INDEX(数据元说明!A:F,MATCH(H209,数据元说明!C:C,0),5)</f>
        <v>24小时制时间，精确到秒。hhmmss，默认值000000。</v>
      </c>
      <c r="K209" s="4" t="str">
        <f>INDEX(数据元说明!A:F,MATCH(H209,数据元说明!C:C,0),6)</f>
        <v>C6</v>
      </c>
      <c r="L209" s="94" t="s">
        <v>1690</v>
      </c>
      <c r="M209" s="90" t="s">
        <v>1465</v>
      </c>
      <c r="N209" s="90" t="s">
        <v>914</v>
      </c>
      <c r="O209" s="90" t="s">
        <v>1466</v>
      </c>
    </row>
    <row r="210" spans="1:15" ht="30" customHeight="1" outlineLevel="1">
      <c r="A210" s="71" t="str">
        <f t="shared" si="27"/>
        <v>会计记账信息</v>
      </c>
      <c r="B210" s="72"/>
      <c r="C210" s="71" t="str">
        <f t="shared" si="25"/>
        <v>GRDQCKFHZMXJL</v>
      </c>
      <c r="D210" s="71" t="str">
        <f t="shared" si="26"/>
        <v>个人定期存款分户账明细记录</v>
      </c>
      <c r="E210" s="72"/>
      <c r="F210" s="49" t="s">
        <v>365</v>
      </c>
      <c r="G210" s="4" t="s">
        <v>1612</v>
      </c>
      <c r="H210" s="49" t="s">
        <v>365</v>
      </c>
      <c r="I210" s="4" t="str">
        <f>INDEX(数据元说明!A:F,MATCH(H210,数据元说明!C:C,0),2)</f>
        <v>003016</v>
      </c>
      <c r="J210" s="66" t="str">
        <f>INDEX(数据元说明!A:F,MATCH(H210,数据元说明!C:C,0),5)</f>
        <v>遵循《GB/T 12406-2008 表示货币和资金的代码》的字母代码，如CNY。</v>
      </c>
      <c r="K210" s="4" t="str">
        <f>INDEX(数据元说明!A:F,MATCH(H210,数据元说明!C:C,0),6)</f>
        <v>C3</v>
      </c>
      <c r="L210" s="35"/>
      <c r="M210" s="8"/>
      <c r="N210" s="8"/>
      <c r="O210" s="8"/>
    </row>
    <row r="211" spans="1:15" ht="30" customHeight="1" outlineLevel="1">
      <c r="A211" s="71" t="str">
        <f t="shared" si="27"/>
        <v>会计记账信息</v>
      </c>
      <c r="B211" s="72"/>
      <c r="C211" s="71" t="str">
        <f t="shared" si="25"/>
        <v>GRDQCKFHZMXJL</v>
      </c>
      <c r="D211" s="71" t="str">
        <f t="shared" si="26"/>
        <v>个人定期存款分户账明细记录</v>
      </c>
      <c r="E211" s="72"/>
      <c r="F211" s="49" t="s">
        <v>379</v>
      </c>
      <c r="G211" s="4" t="s">
        <v>1649</v>
      </c>
      <c r="H211" s="49" t="s">
        <v>379</v>
      </c>
      <c r="I211" s="4" t="str">
        <f>INDEX(数据元说明!A:F,MATCH(H211,数据元说明!C:C,0),2)</f>
        <v>003019</v>
      </c>
      <c r="J211" s="94" t="str">
        <f>INDEX(数据元说明!A:F,MATCH(H211,数据元说明!C:C,0),5)</f>
        <v>账户归属者的名称。客户是境内涉密法人的，账户名称填报为“*********”。</v>
      </c>
      <c r="K211" s="4" t="str">
        <f>INDEX(数据元说明!A:F,MATCH(H211,数据元说明!C:C,0),6)</f>
        <v>C..200</v>
      </c>
      <c r="L211" s="34" t="s">
        <v>1650</v>
      </c>
      <c r="M211" s="13" t="s">
        <v>1465</v>
      </c>
      <c r="N211" s="13" t="s">
        <v>12</v>
      </c>
      <c r="O211" s="8"/>
    </row>
    <row r="212" spans="1:15" ht="30" customHeight="1" outlineLevel="1">
      <c r="A212" s="71" t="str">
        <f t="shared" si="27"/>
        <v>会计记账信息</v>
      </c>
      <c r="B212" s="72"/>
      <c r="C212" s="71" t="str">
        <f t="shared" si="25"/>
        <v>GRDQCKFHZMXJL</v>
      </c>
      <c r="D212" s="71" t="str">
        <f t="shared" si="26"/>
        <v>个人定期存款分户账明细记录</v>
      </c>
      <c r="E212" s="72"/>
      <c r="F212" s="49" t="s">
        <v>487</v>
      </c>
      <c r="G212" s="4" t="s">
        <v>1691</v>
      </c>
      <c r="H212" s="49" t="s">
        <v>487</v>
      </c>
      <c r="I212" s="4" t="str">
        <f>INDEX(数据元说明!A:F,MATCH(H212,数据元说明!C:C,0),2)</f>
        <v>004005</v>
      </c>
      <c r="J212" s="66" t="str">
        <f>INDEX(数据元说明!A:F,MATCH(H212,数据元说明!C:C,0),5)</f>
        <v>交易代码对应的中文描述，银行自定义。</v>
      </c>
      <c r="K212" s="4" t="str">
        <f>INDEX(数据元说明!A:F,MATCH(H212,数据元说明!C:C,0),6)</f>
        <v>C..60</v>
      </c>
      <c r="L212" s="35"/>
      <c r="M212" s="8"/>
      <c r="N212" s="8"/>
      <c r="O212" s="8"/>
    </row>
    <row r="213" spans="1:15" ht="30" customHeight="1" outlineLevel="1">
      <c r="A213" s="71" t="str">
        <f t="shared" si="27"/>
        <v>会计记账信息</v>
      </c>
      <c r="B213" s="72"/>
      <c r="C213" s="71" t="str">
        <f t="shared" si="25"/>
        <v>GRDQCKFHZMXJL</v>
      </c>
      <c r="D213" s="71" t="str">
        <f t="shared" si="26"/>
        <v>个人定期存款分户账明细记录</v>
      </c>
      <c r="E213" s="72"/>
      <c r="F213" s="49" t="s">
        <v>1692</v>
      </c>
      <c r="G213" s="4" t="s">
        <v>1693</v>
      </c>
      <c r="H213" s="49" t="s">
        <v>347</v>
      </c>
      <c r="I213" s="4" t="str">
        <f>INDEX(数据元说明!A:F,MATCH(H213,数据元说明!C:C,0),2)</f>
        <v>003011</v>
      </c>
      <c r="J213" s="66" t="str">
        <f>INDEX(数据元说明!A:F,MATCH(H213,数据元说明!C:C,0),5)</f>
        <v>元。</v>
      </c>
      <c r="K213" s="4" t="str">
        <f>INDEX(数据元说明!A:F,MATCH(H213,数据元说明!C:C,0),6)</f>
        <v>D20.2</v>
      </c>
      <c r="L213" s="35"/>
      <c r="M213" s="8"/>
      <c r="N213" s="8"/>
      <c r="O213" s="8"/>
    </row>
    <row r="214" spans="1:15" ht="30" customHeight="1" outlineLevel="1">
      <c r="A214" s="71" t="str">
        <f t="shared" si="27"/>
        <v>会计记账信息</v>
      </c>
      <c r="B214" s="72"/>
      <c r="C214" s="4" t="str">
        <f t="shared" si="25"/>
        <v>GRDQCKFHZMXJL</v>
      </c>
      <c r="D214" s="4" t="str">
        <f t="shared" si="26"/>
        <v>个人定期存款分户账明细记录</v>
      </c>
      <c r="E214" s="57"/>
      <c r="F214" s="49" t="s">
        <v>1694</v>
      </c>
      <c r="G214" s="4" t="s">
        <v>1695</v>
      </c>
      <c r="H214" s="49" t="s">
        <v>78</v>
      </c>
      <c r="I214" s="4" t="str">
        <f>INDEX(数据元说明!A:F,MATCH(H214,数据元说明!C:C,0),2)</f>
        <v>001013</v>
      </c>
      <c r="J214" s="66" t="str">
        <f>INDEX(数据元说明!A:F,MATCH(H214,数据元说明!C:C,0),5)</f>
        <v>银行内部机构号。应具有标识机构的唯一性。</v>
      </c>
      <c r="K214" s="4" t="str">
        <f>INDEX(数据元说明!A:F,MATCH(H214,数据元说明!C:C,0),6)</f>
        <v>C..30</v>
      </c>
      <c r="L214" s="66" t="s">
        <v>1696</v>
      </c>
      <c r="M214" s="8"/>
      <c r="N214" s="8"/>
      <c r="O214" s="8"/>
    </row>
    <row r="215" spans="1:15" ht="30" customHeight="1" outlineLevel="1">
      <c r="A215" s="71" t="str">
        <f t="shared" si="27"/>
        <v>会计记账信息</v>
      </c>
      <c r="B215" s="72"/>
      <c r="C215" s="4" t="str">
        <f t="shared" si="25"/>
        <v>GRDQCKFHZMXJL</v>
      </c>
      <c r="D215" s="4" t="str">
        <f t="shared" si="26"/>
        <v>个人定期存款分户账明细记录</v>
      </c>
      <c r="E215" s="57"/>
      <c r="F215" s="49" t="s">
        <v>1697</v>
      </c>
      <c r="G215" s="4" t="s">
        <v>1698</v>
      </c>
      <c r="H215" s="49" t="s">
        <v>78</v>
      </c>
      <c r="I215" s="4" t="str">
        <f>INDEX(数据元说明!A:F,MATCH(H215,数据元说明!C:C,0),2)</f>
        <v>001013</v>
      </c>
      <c r="J215" s="66" t="str">
        <f>INDEX(数据元说明!A:F,MATCH(H215,数据元说明!C:C,0),5)</f>
        <v>银行内部机构号。应具有标识机构的唯一性。</v>
      </c>
      <c r="K215" s="4" t="str">
        <f>INDEX(数据元说明!A:F,MATCH(H215,数据元说明!C:C,0),6)</f>
        <v>C..30</v>
      </c>
      <c r="L215" s="66" t="s">
        <v>1699</v>
      </c>
      <c r="M215" s="8"/>
      <c r="N215" s="8"/>
      <c r="O215" s="8"/>
    </row>
    <row r="216" spans="1:15" ht="30" customHeight="1" outlineLevel="1">
      <c r="A216" s="71" t="str">
        <f t="shared" si="27"/>
        <v>会计记账信息</v>
      </c>
      <c r="B216" s="72"/>
      <c r="C216" s="71" t="str">
        <f t="shared" si="25"/>
        <v>GRDQCKFHZMXJL</v>
      </c>
      <c r="D216" s="71" t="str">
        <f t="shared" si="26"/>
        <v>个人定期存款分户账明细记录</v>
      </c>
      <c r="E216" s="72"/>
      <c r="F216" s="49" t="s">
        <v>1700</v>
      </c>
      <c r="G216" s="4" t="s">
        <v>1701</v>
      </c>
      <c r="H216" s="49" t="s">
        <v>351</v>
      </c>
      <c r="I216" s="4" t="str">
        <f>INDEX(数据元说明!A:F,MATCH(H216,数据元说明!C:C,0),2)</f>
        <v>003012</v>
      </c>
      <c r="J216" s="66" t="str">
        <f>INDEX(数据元说明!A:F,MATCH(H216,数据元说明!C:C,0),5)</f>
        <v>元。</v>
      </c>
      <c r="K216" s="4" t="str">
        <f>INDEX(数据元说明!A:F,MATCH(H216,数据元说明!C:C,0),6)</f>
        <v>D20.2</v>
      </c>
      <c r="L216" s="66" t="s">
        <v>1702</v>
      </c>
      <c r="M216" s="8"/>
      <c r="N216" s="8"/>
      <c r="O216" s="8"/>
    </row>
    <row r="217" spans="1:15" ht="30" customHeight="1" outlineLevel="1">
      <c r="A217" s="71" t="str">
        <f t="shared" si="27"/>
        <v>会计记账信息</v>
      </c>
      <c r="B217" s="72"/>
      <c r="C217" s="71" t="str">
        <f t="shared" si="25"/>
        <v>GRDQCKFHZMXJL</v>
      </c>
      <c r="D217" s="71" t="str">
        <f t="shared" si="26"/>
        <v>个人定期存款分户账明细记录</v>
      </c>
      <c r="E217" s="72"/>
      <c r="F217" s="49" t="s">
        <v>1703</v>
      </c>
      <c r="G217" s="4" t="s">
        <v>1704</v>
      </c>
      <c r="H217" s="49" t="s">
        <v>303</v>
      </c>
      <c r="I217" s="4" t="str">
        <f>INDEX(数据元说明!A:F,MATCH(H217,数据元说明!C:C,0),2)</f>
        <v>003001</v>
      </c>
      <c r="J217" s="66" t="str">
        <f>INDEX(数据元说明!A:F,MATCH(H217,数据元说明!C:C,0),5)</f>
        <v>系统内最细一级的账号，无唯一性约束，不需要和序号、子序号等做拼接。</v>
      </c>
      <c r="K217" s="4" t="str">
        <f>INDEX(数据元说明!A:F,MATCH(H217,数据元说明!C:C,0),6)</f>
        <v>C..60</v>
      </c>
      <c r="L217" s="78" t="s">
        <v>1705</v>
      </c>
      <c r="M217" s="90" t="s">
        <v>1465</v>
      </c>
      <c r="N217" s="90" t="s">
        <v>914</v>
      </c>
      <c r="O217" s="90" t="s">
        <v>1466</v>
      </c>
    </row>
    <row r="218" spans="1:15" ht="30" customHeight="1" outlineLevel="1">
      <c r="A218" s="71" t="str">
        <f t="shared" si="27"/>
        <v>会计记账信息</v>
      </c>
      <c r="B218" s="72"/>
      <c r="C218" s="71" t="str">
        <f t="shared" si="25"/>
        <v>GRDQCKFHZMXJL</v>
      </c>
      <c r="D218" s="71" t="str">
        <f t="shared" si="26"/>
        <v>个人定期存款分户账明细记录</v>
      </c>
      <c r="E218" s="72"/>
      <c r="F218" s="49" t="s">
        <v>1706</v>
      </c>
      <c r="G218" s="4" t="s">
        <v>1707</v>
      </c>
      <c r="H218" s="49" t="s">
        <v>379</v>
      </c>
      <c r="I218" s="4" t="str">
        <f>INDEX(数据元说明!A:F,MATCH(H218,数据元说明!C:C,0),2)</f>
        <v>003019</v>
      </c>
      <c r="J218" s="94" t="str">
        <f>INDEX(数据元说明!A:F,MATCH(H218,数据元说明!C:C,0),5)</f>
        <v>账户归属者的名称。客户是境内涉密法人的，账户名称填报为“*********”。</v>
      </c>
      <c r="K218" s="4" t="str">
        <f>INDEX(数据元说明!A:F,MATCH(H218,数据元说明!C:C,0),6)</f>
        <v>C..200</v>
      </c>
      <c r="L218" s="78" t="s">
        <v>1708</v>
      </c>
      <c r="M218" s="90" t="s">
        <v>1465</v>
      </c>
      <c r="N218" s="90" t="s">
        <v>914</v>
      </c>
      <c r="O218" s="90" t="s">
        <v>1466</v>
      </c>
    </row>
    <row r="219" spans="1:15" ht="30" customHeight="1" outlineLevel="1">
      <c r="A219" s="73" t="str">
        <f t="shared" si="27"/>
        <v>会计记账信息</v>
      </c>
      <c r="B219" s="74"/>
      <c r="C219" s="73" t="str">
        <f t="shared" si="25"/>
        <v>GRDQCKFHZMXJL</v>
      </c>
      <c r="D219" s="73" t="str">
        <f t="shared" si="26"/>
        <v>个人定期存款分户账明细记录</v>
      </c>
      <c r="E219" s="74"/>
      <c r="F219" s="11" t="s">
        <v>1710</v>
      </c>
      <c r="G219" s="5" t="s">
        <v>1711</v>
      </c>
      <c r="H219" s="11" t="s">
        <v>70</v>
      </c>
      <c r="I219" s="5" t="str">
        <f>INDEX(数据元说明!A:F,MATCH(H219,数据元说明!C:C,0),2)</f>
        <v>001011</v>
      </c>
      <c r="J219" s="13" t="str">
        <f>INDEX(数据元说明!A:F,MATCH(H219,数据元说明!C:C,0),5)</f>
        <v>人行支付行号</v>
      </c>
      <c r="K219" s="5" t="str">
        <f>INDEX(数据元说明!A:F,MATCH(H219,数据元说明!C:C,0),6)</f>
        <v>C..30</v>
      </c>
      <c r="L219" s="95" t="s">
        <v>1755</v>
      </c>
      <c r="M219" s="90" t="s">
        <v>1465</v>
      </c>
      <c r="N219" s="90" t="s">
        <v>914</v>
      </c>
      <c r="O219" s="90" t="s">
        <v>1466</v>
      </c>
    </row>
    <row r="220" spans="1:15" ht="30" customHeight="1" outlineLevel="1">
      <c r="A220" s="73" t="str">
        <f t="shared" si="27"/>
        <v>会计记账信息</v>
      </c>
      <c r="B220" s="74"/>
      <c r="C220" s="73" t="str">
        <f t="shared" si="25"/>
        <v>GRDQCKFHZMXJL</v>
      </c>
      <c r="D220" s="73" t="str">
        <f t="shared" si="26"/>
        <v>个人定期存款分户账明细记录</v>
      </c>
      <c r="E220" s="74"/>
      <c r="F220" s="11" t="s">
        <v>1713</v>
      </c>
      <c r="G220" s="5" t="s">
        <v>1714</v>
      </c>
      <c r="H220" s="11" t="s">
        <v>21</v>
      </c>
      <c r="I220" s="5" t="str">
        <f>INDEX(数据元说明!A:F,MATCH(H220,数据元说明!C:C,0),2)</f>
        <v>001001</v>
      </c>
      <c r="J220" s="13" t="str">
        <f>INDEX(数据元说明!A:F,MATCH(H220,数据元说明!C:C,0),5)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220" s="5" t="str">
        <f>INDEX(数据元说明!A:F,MATCH(H220,数据元说明!C:C,0),6)</f>
        <v>C..200</v>
      </c>
      <c r="L220" s="70" t="s">
        <v>1756</v>
      </c>
      <c r="M220" s="90" t="s">
        <v>1465</v>
      </c>
      <c r="N220" s="90" t="s">
        <v>914</v>
      </c>
      <c r="O220" s="90" t="s">
        <v>1466</v>
      </c>
    </row>
    <row r="221" spans="1:15" ht="30" customHeight="1" outlineLevel="1">
      <c r="A221" s="73" t="str">
        <f t="shared" si="27"/>
        <v>会计记账信息</v>
      </c>
      <c r="B221" s="74"/>
      <c r="C221" s="5" t="str">
        <f t="shared" si="25"/>
        <v>GRDQCKFHZMXJL</v>
      </c>
      <c r="D221" s="5" t="str">
        <f t="shared" si="26"/>
        <v>个人定期存款分户账明细记录</v>
      </c>
      <c r="E221" s="56"/>
      <c r="F221" s="11" t="s">
        <v>491</v>
      </c>
      <c r="G221" s="5" t="s">
        <v>1716</v>
      </c>
      <c r="H221" s="11" t="s">
        <v>491</v>
      </c>
      <c r="I221" s="5" t="str">
        <f>INDEX(数据元说明!A:F,MATCH(H221,数据元说明!C:C,0),2)</f>
        <v>004006</v>
      </c>
      <c r="J221" s="13" t="str">
        <f>INDEX(数据元说明!A:F,MATCH(H221,数据元说明!C:C,0),5)</f>
        <v>柜面，ATM，VTM，POS，网银，手机银行，其他。</v>
      </c>
      <c r="K221" s="5" t="str">
        <f>INDEX(数据元说明!A:F,MATCH(H221,数据元说明!C:C,0),6)</f>
        <v>C..60</v>
      </c>
      <c r="L221" s="8"/>
      <c r="M221" s="8"/>
      <c r="N221" s="8"/>
      <c r="O221" s="8"/>
    </row>
    <row r="222" spans="1:15" ht="30" customHeight="1" outlineLevel="1">
      <c r="A222" s="73" t="str">
        <f t="shared" si="27"/>
        <v>会计记账信息</v>
      </c>
      <c r="B222" s="74"/>
      <c r="C222" s="5" t="str">
        <f t="shared" si="25"/>
        <v>GRDQCKFHZMXJL</v>
      </c>
      <c r="D222" s="5" t="str">
        <f t="shared" si="26"/>
        <v>个人定期存款分户账明细记录</v>
      </c>
      <c r="E222" s="56"/>
      <c r="F222" s="11" t="s">
        <v>503</v>
      </c>
      <c r="G222" s="5" t="s">
        <v>1717</v>
      </c>
      <c r="H222" s="11" t="s">
        <v>503</v>
      </c>
      <c r="I222" s="5" t="str">
        <f>INDEX(数据元说明!A:F,MATCH(H222,数据元说明!C:C,0),2)</f>
        <v>004009</v>
      </c>
      <c r="J222" s="13" t="str">
        <f>INDEX(数据元说明!A:F,MATCH(H222,数据元说明!C:C,0),5)</f>
        <v>现，转。</v>
      </c>
      <c r="K222" s="5" t="str">
        <f>INDEX(数据元说明!A:F,MATCH(H222,数据元说明!C:C,0),6)</f>
        <v>C..4</v>
      </c>
      <c r="L222" s="8"/>
      <c r="M222" s="8"/>
      <c r="N222" s="8"/>
      <c r="O222" s="8"/>
    </row>
    <row r="223" spans="1:15" ht="30" customHeight="1" outlineLevel="1">
      <c r="A223" s="73" t="str">
        <f t="shared" si="27"/>
        <v>会计记账信息</v>
      </c>
      <c r="B223" s="74"/>
      <c r="C223" s="5" t="str">
        <f t="shared" si="25"/>
        <v>GRDQCKFHZMXJL</v>
      </c>
      <c r="D223" s="5" t="str">
        <f t="shared" si="26"/>
        <v>个人定期存款分户账明细记录</v>
      </c>
      <c r="E223" s="56"/>
      <c r="F223" s="11" t="s">
        <v>1757</v>
      </c>
      <c r="G223" s="5" t="s">
        <v>1758</v>
      </c>
      <c r="H223" s="11" t="s">
        <v>26</v>
      </c>
      <c r="I223" s="5" t="str">
        <f>INDEX(数据元说明!A:F,MATCH(H223,数据元说明!C:C,0),2)</f>
        <v>001002</v>
      </c>
      <c r="J223" s="13" t="str">
        <f>INDEX(数据元说明!A:F,MATCH(H223,数据元说明!C:C,0),5)</f>
        <v>是，否。</v>
      </c>
      <c r="K223" s="5" t="str">
        <f>INDEX(数据元说明!A:F,MATCH(H223,数据元说明!C:C,0),6)</f>
        <v>C..4</v>
      </c>
      <c r="L223" s="8"/>
      <c r="M223" s="8"/>
      <c r="N223" s="8"/>
      <c r="O223" s="8"/>
    </row>
    <row r="224" spans="1:15" ht="30" customHeight="1" outlineLevel="1">
      <c r="A224" s="5" t="str">
        <f t="shared" si="27"/>
        <v>会计记账信息</v>
      </c>
      <c r="B224" s="56"/>
      <c r="C224" s="5" t="str">
        <f t="shared" si="25"/>
        <v>GRDQCKFHZMXJL</v>
      </c>
      <c r="D224" s="5" t="str">
        <f t="shared" si="26"/>
        <v>个人定期存款分户账明细记录</v>
      </c>
      <c r="E224" s="56"/>
      <c r="F224" s="11" t="s">
        <v>1718</v>
      </c>
      <c r="G224" s="5" t="s">
        <v>1719</v>
      </c>
      <c r="H224" s="11" t="s">
        <v>103</v>
      </c>
      <c r="I224" s="5" t="str">
        <f>INDEX(数据元说明!A:F,MATCH(H224,数据元说明!C:C,0),2)</f>
        <v>001019</v>
      </c>
      <c r="J224" s="13" t="str">
        <f>INDEX(数据元说明!A:F,MATCH(H224,数据元说明!C:C,0),5)</f>
        <v>姓名。</v>
      </c>
      <c r="K224" s="5" t="str">
        <f>INDEX(数据元说明!A:F,MATCH(H224,数据元说明!C:C,0),6)</f>
        <v>C..100</v>
      </c>
      <c r="L224" s="63" t="s">
        <v>1759</v>
      </c>
      <c r="M224" s="13" t="s">
        <v>1465</v>
      </c>
      <c r="N224" s="13" t="s">
        <v>914</v>
      </c>
      <c r="O224" s="13" t="s">
        <v>1466</v>
      </c>
    </row>
    <row r="225" spans="1:15" ht="30" customHeight="1" outlineLevel="1">
      <c r="A225" s="5" t="str">
        <f t="shared" si="27"/>
        <v>会计记账信息</v>
      </c>
      <c r="B225" s="56"/>
      <c r="C225" s="5" t="str">
        <f t="shared" si="25"/>
        <v>GRDQCKFHZMXJL</v>
      </c>
      <c r="D225" s="5" t="str">
        <f t="shared" si="26"/>
        <v>个人定期存款分户账明细记录</v>
      </c>
      <c r="E225" s="56"/>
      <c r="F225" s="11" t="s">
        <v>1721</v>
      </c>
      <c r="G225" s="5" t="s">
        <v>1722</v>
      </c>
      <c r="H225" s="11" t="s">
        <v>187</v>
      </c>
      <c r="I225" s="5" t="str">
        <f>INDEX(数据元说明!A:F,MATCH(H225,数据元说明!C:C,0),2)</f>
        <v>002003</v>
      </c>
      <c r="J225" s="13" t="str">
        <f>INDEX(数据元说明!A:F,MATCH(H225,数据元说明!C:C,0),5)</f>
        <v>统一社会信用代码，组织机构代码，居民身份证，军官证，文职干部证，警官证，士兵证，户口簿，临时身份证，其他有效通行旅行证件，护照，学生证，无证件，其他。</v>
      </c>
      <c r="K225" s="5" t="str">
        <f>INDEX(数据元说明!A:F,MATCH(H225,数据元说明!C:C,0),6)</f>
        <v>C..60</v>
      </c>
      <c r="L225" s="63" t="s">
        <v>1760</v>
      </c>
      <c r="M225" s="13" t="s">
        <v>1465</v>
      </c>
      <c r="N225" s="13" t="s">
        <v>914</v>
      </c>
      <c r="O225" s="13" t="s">
        <v>1466</v>
      </c>
    </row>
    <row r="226" spans="1:15" ht="30" customHeight="1" outlineLevel="1">
      <c r="A226" s="5" t="str">
        <f t="shared" si="27"/>
        <v>会计记账信息</v>
      </c>
      <c r="B226" s="56"/>
      <c r="C226" s="5" t="str">
        <f t="shared" si="25"/>
        <v>GRDQCKFHZMXJL</v>
      </c>
      <c r="D226" s="5" t="str">
        <f t="shared" si="26"/>
        <v>个人定期存款分户账明细记录</v>
      </c>
      <c r="E226" s="56"/>
      <c r="F226" s="11" t="s">
        <v>1724</v>
      </c>
      <c r="G226" s="5" t="s">
        <v>1725</v>
      </c>
      <c r="H226" s="11" t="s">
        <v>191</v>
      </c>
      <c r="I226" s="5" t="str">
        <f>INDEX(数据元说明!A:F,MATCH(H226,数据元说明!C:C,0),2)</f>
        <v>002004</v>
      </c>
      <c r="J226" s="13" t="str">
        <f>INDEX(数据元说明!A:F,MATCH(H226,数据元说明!C:C,0),5)</f>
        <v>证件号码。涉及个人身份证件时需按照本规范给定规则进行脱敏处理。</v>
      </c>
      <c r="K226" s="5" t="str">
        <f>INDEX(数据元说明!A:F,MATCH(H226,数据元说明!C:C,0),6)</f>
        <v>C..60</v>
      </c>
      <c r="L226" s="63" t="s">
        <v>1761</v>
      </c>
      <c r="M226" s="13" t="s">
        <v>1465</v>
      </c>
      <c r="N226" s="13" t="s">
        <v>914</v>
      </c>
      <c r="O226" s="13" t="s">
        <v>1466</v>
      </c>
    </row>
    <row r="227" spans="1:15" ht="30" customHeight="1" outlineLevel="1">
      <c r="A227" s="73" t="str">
        <f t="shared" si="27"/>
        <v>会计记账信息</v>
      </c>
      <c r="B227" s="74"/>
      <c r="C227" s="5" t="str">
        <f t="shared" si="25"/>
        <v>GRDQCKFHZMXJL</v>
      </c>
      <c r="D227" s="5" t="str">
        <f t="shared" si="26"/>
        <v>个人定期存款分户账明细记录</v>
      </c>
      <c r="E227" s="56"/>
      <c r="F227" s="11" t="s">
        <v>1727</v>
      </c>
      <c r="G227" s="5" t="s">
        <v>1728</v>
      </c>
      <c r="H227" s="11" t="s">
        <v>118</v>
      </c>
      <c r="I227" s="5" t="str">
        <f>INDEX(数据元说明!A:F,MATCH(H227,数据元说明!C:C,0),2)</f>
        <v>001024</v>
      </c>
      <c r="J227" s="13" t="str">
        <f>INDEX(数据元说明!A:F,MATCH(H227,数据元说明!C:C,0),5)</f>
        <v>柜员编号。银行自定义。</v>
      </c>
      <c r="K227" s="5" t="str">
        <f>INDEX(数据元说明!A:F,MATCH(H227,数据元说明!C:C,0),6)</f>
        <v>C..30</v>
      </c>
      <c r="L227" s="80" t="s">
        <v>1667</v>
      </c>
      <c r="M227" s="8"/>
      <c r="N227" s="8"/>
      <c r="O227" s="8"/>
    </row>
    <row r="228" spans="1:15" ht="30" customHeight="1" outlineLevel="1">
      <c r="A228" s="73" t="str">
        <f t="shared" si="27"/>
        <v>会计记账信息</v>
      </c>
      <c r="B228" s="74"/>
      <c r="C228" s="5" t="str">
        <f t="shared" si="25"/>
        <v>GRDQCKFHZMXJL</v>
      </c>
      <c r="D228" s="5" t="str">
        <f t="shared" si="26"/>
        <v>个人定期存款分户账明细记录</v>
      </c>
      <c r="E228" s="56"/>
      <c r="F228" s="11" t="s">
        <v>1729</v>
      </c>
      <c r="G228" s="5" t="s">
        <v>1730</v>
      </c>
      <c r="H228" s="11" t="s">
        <v>118</v>
      </c>
      <c r="I228" s="5" t="str">
        <f>INDEX(数据元说明!A:F,MATCH(H228,数据元说明!C:C,0),2)</f>
        <v>001024</v>
      </c>
      <c r="J228" s="13" t="str">
        <f>INDEX(数据元说明!A:F,MATCH(H228,数据元说明!C:C,0),5)</f>
        <v>柜员编号。银行自定义。</v>
      </c>
      <c r="K228" s="5" t="str">
        <f>INDEX(数据元说明!A:F,MATCH(H228,数据元说明!C:C,0),6)</f>
        <v>C..30</v>
      </c>
      <c r="L228" s="80" t="s">
        <v>1667</v>
      </c>
      <c r="M228" s="8"/>
      <c r="N228" s="8"/>
      <c r="O228" s="8"/>
    </row>
    <row r="229" spans="1:15" ht="30" customHeight="1" outlineLevel="1">
      <c r="A229" s="73" t="str">
        <f t="shared" si="27"/>
        <v>会计记账信息</v>
      </c>
      <c r="B229" s="74"/>
      <c r="C229" s="5" t="str">
        <f t="shared" si="25"/>
        <v>GRDQCKFHZMXJL</v>
      </c>
      <c r="D229" s="5" t="str">
        <f t="shared" si="26"/>
        <v>个人定期存款分户账明细记录</v>
      </c>
      <c r="E229" s="56"/>
      <c r="F229" s="11" t="s">
        <v>507</v>
      </c>
      <c r="G229" s="5" t="s">
        <v>1732</v>
      </c>
      <c r="H229" s="11" t="s">
        <v>507</v>
      </c>
      <c r="I229" s="5" t="str">
        <f>INDEX(数据元说明!A:F,MATCH(H229,数据元说明!C:C,0),2)</f>
        <v>004010</v>
      </c>
      <c r="J229" s="13" t="str">
        <f>INDEX(数据元说明!A:F,MATCH(H229,数据元说明!C:C,0),5)</f>
        <v>交易内容的中文简要描述。</v>
      </c>
      <c r="K229" s="5" t="str">
        <f>INDEX(数据元说明!A:F,MATCH(H229,数据元说明!C:C,0),6)</f>
        <v>C..400</v>
      </c>
      <c r="L229" s="8"/>
      <c r="M229" s="8"/>
      <c r="N229" s="8"/>
      <c r="O229" s="8"/>
    </row>
    <row r="230" spans="1:15" ht="30" customHeight="1" outlineLevel="1">
      <c r="A230" s="73" t="str">
        <f t="shared" si="27"/>
        <v>会计记账信息</v>
      </c>
      <c r="B230" s="74"/>
      <c r="C230" s="5" t="str">
        <f t="shared" si="25"/>
        <v>GRDQCKFHZMXJL</v>
      </c>
      <c r="D230" s="5" t="str">
        <f t="shared" si="26"/>
        <v>个人定期存款分户账明细记录</v>
      </c>
      <c r="E230" s="56"/>
      <c r="F230" s="11" t="s">
        <v>511</v>
      </c>
      <c r="G230" s="5" t="s">
        <v>1733</v>
      </c>
      <c r="H230" s="11" t="s">
        <v>511</v>
      </c>
      <c r="I230" s="5" t="str">
        <f>INDEX(数据元说明!A:F,MATCH(H230,数据元说明!C:C,0),2)</f>
        <v>004011</v>
      </c>
      <c r="J230" s="13" t="str">
        <f>INDEX(数据元说明!A:F,MATCH(H230,数据元说明!C:C,0),5)</f>
        <v>正常，冲账，补账，抹账。</v>
      </c>
      <c r="K230" s="5" t="str">
        <f>INDEX(数据元说明!A:F,MATCH(H230,数据元说明!C:C,0),6)</f>
        <v>C..10</v>
      </c>
      <c r="L230" s="8"/>
      <c r="M230" s="8"/>
      <c r="N230" s="8"/>
      <c r="O230" s="8"/>
    </row>
    <row r="231" spans="1:15" ht="30" customHeight="1" outlineLevel="1">
      <c r="A231" s="73" t="str">
        <f t="shared" si="27"/>
        <v>会计记账信息</v>
      </c>
      <c r="B231" s="74"/>
      <c r="C231" s="5" t="str">
        <f t="shared" si="25"/>
        <v>GRDQCKFHZMXJL</v>
      </c>
      <c r="D231" s="5" t="str">
        <f t="shared" si="26"/>
        <v>个人定期存款分户账明细记录</v>
      </c>
      <c r="E231" s="56"/>
      <c r="F231" s="11" t="s">
        <v>457</v>
      </c>
      <c r="G231" s="5" t="s">
        <v>1734</v>
      </c>
      <c r="H231" s="11" t="s">
        <v>457</v>
      </c>
      <c r="I231" s="5" t="str">
        <f>INDEX(数据元说明!A:F,MATCH(H231,数据元说明!C:C,0),2)</f>
        <v>003039</v>
      </c>
      <c r="J231" s="13" t="str">
        <f>INDEX(数据元说明!A:F,MATCH(H231,数据元说明!C:C,0),5)</f>
        <v>借，贷。</v>
      </c>
      <c r="K231" s="5" t="str">
        <f>INDEX(数据元说明!A:F,MATCH(H231,数据元说明!C:C,0),6)</f>
        <v>C..12</v>
      </c>
      <c r="L231" s="8"/>
      <c r="M231" s="8"/>
      <c r="N231" s="8"/>
      <c r="O231" s="8"/>
    </row>
    <row r="232" spans="1:15" ht="30" customHeight="1" outlineLevel="1">
      <c r="A232" s="5" t="str">
        <f t="shared" si="27"/>
        <v>会计记账信息</v>
      </c>
      <c r="B232" s="56"/>
      <c r="C232" s="5" t="str">
        <f t="shared" si="25"/>
        <v>GRDQCKFHZMXJL</v>
      </c>
      <c r="D232" s="5" t="str">
        <f t="shared" si="26"/>
        <v>个人定期存款分户账明细记录</v>
      </c>
      <c r="E232" s="56"/>
      <c r="F232" s="11" t="s">
        <v>1505</v>
      </c>
      <c r="G232" s="5" t="s">
        <v>1506</v>
      </c>
      <c r="H232" s="11" t="s">
        <v>41</v>
      </c>
      <c r="I232" s="5" t="str">
        <f>INDEX(数据元说明!A:F,MATCH(H232,数据元说明!C:C,0),2)</f>
        <v>001005</v>
      </c>
      <c r="J232" s="8" t="str">
        <f>INDEX(数据元说明!A:F,MATCH(H232,数据元说明!C:C,0),5)</f>
        <v>YYYYMMDD，默认值99991231。</v>
      </c>
      <c r="K232" s="5" t="str">
        <f>INDEX(数据元说明!A:F,MATCH(H232,数据元说明!C:C,0),6)</f>
        <v>C8</v>
      </c>
      <c r="L232" s="8" t="s">
        <v>1507</v>
      </c>
      <c r="M232" s="8"/>
      <c r="N232" s="8"/>
      <c r="O232" s="8"/>
    </row>
    <row r="233" spans="1:15" ht="30" customHeight="1">
      <c r="A233" s="81" t="str">
        <f t="shared" si="27"/>
        <v>会计记账信息</v>
      </c>
      <c r="B233" s="82"/>
      <c r="C233" s="53" t="s">
        <v>1762</v>
      </c>
      <c r="D233" s="55" t="s">
        <v>1763</v>
      </c>
      <c r="E233" s="54" t="s">
        <v>1764</v>
      </c>
      <c r="F233" s="53"/>
      <c r="G233" s="53"/>
      <c r="H233" s="53"/>
      <c r="I233" s="53"/>
      <c r="J233" s="64"/>
      <c r="K233" s="53"/>
      <c r="L233" s="62" t="s">
        <v>1765</v>
      </c>
      <c r="M233" s="13" t="s">
        <v>1465</v>
      </c>
      <c r="N233" s="13" t="s">
        <v>914</v>
      </c>
      <c r="O233" s="13" t="s">
        <v>1466</v>
      </c>
    </row>
    <row r="234" spans="1:15" ht="30" customHeight="1" outlineLevel="1">
      <c r="A234" s="71" t="str">
        <f t="shared" si="27"/>
        <v>会计记账信息</v>
      </c>
      <c r="B234" s="72"/>
      <c r="C234" s="4" t="str">
        <f t="shared" ref="C234:C255" si="28">C233</f>
        <v>DGHQCKFHZ</v>
      </c>
      <c r="D234" s="4" t="str">
        <f t="shared" ref="D234:D255" si="29">D233</f>
        <v>对公活期存款分户账</v>
      </c>
      <c r="E234" s="57"/>
      <c r="F234" s="49" t="s">
        <v>1638</v>
      </c>
      <c r="G234" s="4" t="s">
        <v>1639</v>
      </c>
      <c r="H234" s="49" t="s">
        <v>303</v>
      </c>
      <c r="I234" s="4" t="str">
        <f>INDEX(数据元说明!A:F,MATCH(H234,数据元说明!C:C,0),2)</f>
        <v>003001</v>
      </c>
      <c r="J234" s="66" t="str">
        <f>INDEX(数据元说明!A:F,MATCH(H234,数据元说明!C:C,0),5)</f>
        <v>系统内最细一级的账号，无唯一性约束，不需要和序号、子序号等做拼接。</v>
      </c>
      <c r="K234" s="4" t="str">
        <f>INDEX(数据元说明!A:F,MATCH(H234,数据元说明!C:C,0),6)</f>
        <v>C..60</v>
      </c>
      <c r="L234" s="67" t="s">
        <v>1470</v>
      </c>
      <c r="M234" s="8"/>
      <c r="N234" s="8"/>
      <c r="O234" s="8"/>
    </row>
    <row r="235" spans="1:15" ht="30" customHeight="1" outlineLevel="1">
      <c r="A235" s="71" t="str">
        <f t="shared" si="27"/>
        <v>会计记账信息</v>
      </c>
      <c r="B235" s="72"/>
      <c r="C235" s="4" t="str">
        <f t="shared" si="28"/>
        <v>DGHQCKFHZ</v>
      </c>
      <c r="D235" s="4" t="str">
        <f t="shared" si="29"/>
        <v>对公活期存款分户账</v>
      </c>
      <c r="E235" s="57"/>
      <c r="F235" s="49" t="s">
        <v>179</v>
      </c>
      <c r="G235" s="4" t="s">
        <v>1640</v>
      </c>
      <c r="H235" s="49" t="s">
        <v>179</v>
      </c>
      <c r="I235" s="4" t="str">
        <f>INDEX(数据元说明!A:F,MATCH(H235,数据元说明!C:C,0),2)</f>
        <v>002001</v>
      </c>
      <c r="J235" s="66" t="str">
        <f>INDEX(数据元说明!A:F,MATCH(H235,数据元说明!C:C,0),5)</f>
        <v>银行自定义的唯一识别客户的标识。供应链融资的填写供应链融资编码。</v>
      </c>
      <c r="K235" s="4" t="str">
        <f>INDEX(数据元说明!A:F,MATCH(H235,数据元说明!C:C,0),6)</f>
        <v>C..60</v>
      </c>
      <c r="L235" s="66" t="s">
        <v>1766</v>
      </c>
      <c r="M235" s="8"/>
      <c r="N235" s="8"/>
      <c r="O235" s="8"/>
    </row>
    <row r="236" spans="1:15" ht="30" customHeight="1" outlineLevel="1">
      <c r="A236" s="4" t="str">
        <f t="shared" si="27"/>
        <v>会计记账信息</v>
      </c>
      <c r="B236" s="57"/>
      <c r="C236" s="4" t="str">
        <f t="shared" si="28"/>
        <v>DGHQCKFHZ</v>
      </c>
      <c r="D236" s="4" t="str">
        <f t="shared" si="29"/>
        <v>对公活期存款分户账</v>
      </c>
      <c r="E236" s="57"/>
      <c r="F236" s="49" t="s">
        <v>70</v>
      </c>
      <c r="G236" s="4" t="s">
        <v>1467</v>
      </c>
      <c r="H236" s="49" t="s">
        <v>70</v>
      </c>
      <c r="I236" s="4" t="str">
        <f>INDEX(数据元说明!A:F,MATCH(H236,数据元说明!C:C,0),2)</f>
        <v>001011</v>
      </c>
      <c r="J236" s="66" t="str">
        <f>INDEX(数据元说明!A:F,MATCH(H236,数据元说明!C:C,0),5)</f>
        <v>人行支付行号</v>
      </c>
      <c r="K236" s="4" t="str">
        <f>INDEX(数据元说明!A:F,MATCH(H236,数据元说明!C:C,0),6)</f>
        <v>C..30</v>
      </c>
      <c r="L236" s="66" t="s">
        <v>1513</v>
      </c>
      <c r="M236" s="8"/>
      <c r="N236" s="8"/>
      <c r="O236" s="8"/>
    </row>
    <row r="237" spans="1:15" ht="30" customHeight="1" outlineLevel="1">
      <c r="A237" s="71" t="str">
        <f t="shared" si="27"/>
        <v>会计记账信息</v>
      </c>
      <c r="B237" s="72"/>
      <c r="C237" s="4" t="str">
        <f t="shared" si="28"/>
        <v>DGHQCKFHZ</v>
      </c>
      <c r="D237" s="4" t="str">
        <f t="shared" si="29"/>
        <v>对公活期存款分户账</v>
      </c>
      <c r="E237" s="57"/>
      <c r="F237" s="49" t="s">
        <v>74</v>
      </c>
      <c r="G237" s="4" t="s">
        <v>1471</v>
      </c>
      <c r="H237" s="49" t="s">
        <v>74</v>
      </c>
      <c r="I237" s="4" t="str">
        <f>INDEX(数据元说明!A:F,MATCH(H237,数据元说明!C:C,0),2)</f>
        <v>001012</v>
      </c>
      <c r="J237" s="66" t="str">
        <f>INDEX(数据元说明!A:F,MATCH(H237,数据元说明!C:C,0),5)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237" s="4" t="str">
        <f>INDEX(数据元说明!A:F,MATCH(H237,数据元说明!C:C,0),6)</f>
        <v>C..30</v>
      </c>
      <c r="L237" s="66" t="s">
        <v>1515</v>
      </c>
      <c r="M237" s="8"/>
      <c r="N237" s="8"/>
      <c r="O237" s="8"/>
    </row>
    <row r="238" spans="1:15" ht="30" customHeight="1" outlineLevel="1">
      <c r="A238" s="71" t="str">
        <f t="shared" si="27"/>
        <v>会计记账信息</v>
      </c>
      <c r="B238" s="72"/>
      <c r="C238" s="4" t="str">
        <f t="shared" si="28"/>
        <v>DGHQCKFHZ</v>
      </c>
      <c r="D238" s="4" t="str">
        <f t="shared" si="29"/>
        <v>对公活期存款分户账</v>
      </c>
      <c r="E238" s="57"/>
      <c r="F238" s="49" t="s">
        <v>78</v>
      </c>
      <c r="G238" s="4" t="s">
        <v>1469</v>
      </c>
      <c r="H238" s="49" t="s">
        <v>78</v>
      </c>
      <c r="I238" s="4" t="str">
        <f>INDEX(数据元说明!A:F,MATCH(H238,数据元说明!C:C,0),2)</f>
        <v>001013</v>
      </c>
      <c r="J238" s="66" t="str">
        <f>INDEX(数据元说明!A:F,MATCH(H238,数据元说明!C:C,0),5)</f>
        <v>银行内部机构号。应具有标识机构的唯一性。</v>
      </c>
      <c r="K238" s="4" t="str">
        <f>INDEX(数据元说明!A:F,MATCH(H238,数据元说明!C:C,0),6)</f>
        <v>C..30</v>
      </c>
      <c r="L238" s="66" t="s">
        <v>1642</v>
      </c>
      <c r="M238" s="8"/>
      <c r="N238" s="8"/>
      <c r="O238" s="8"/>
    </row>
    <row r="239" spans="1:15" ht="30" customHeight="1" outlineLevel="1">
      <c r="A239" s="71" t="str">
        <f t="shared" si="27"/>
        <v>会计记账信息</v>
      </c>
      <c r="B239" s="72"/>
      <c r="C239" s="4" t="str">
        <f t="shared" si="28"/>
        <v>DGHQCKFHZ</v>
      </c>
      <c r="D239" s="4" t="str">
        <f t="shared" si="29"/>
        <v>对公活期存款分户账</v>
      </c>
      <c r="E239" s="57"/>
      <c r="F239" s="49" t="s">
        <v>325</v>
      </c>
      <c r="G239" s="4" t="s">
        <v>1643</v>
      </c>
      <c r="H239" s="49" t="s">
        <v>325</v>
      </c>
      <c r="I239" s="4" t="str">
        <f>INDEX(数据元说明!A:F,MATCH(H239,数据元说明!C:C,0),2)</f>
        <v>003006</v>
      </c>
      <c r="J239" s="66" t="str">
        <f>INDEX(数据元说明!A:F,MATCH(H239,数据元说明!C:C,0),5)</f>
        <v>机构实际使用的明细科目编号。</v>
      </c>
      <c r="K239" s="4" t="str">
        <f>INDEX(数据元说明!A:F,MATCH(H239,数据元说明!C:C,0),6)</f>
        <v>C..60</v>
      </c>
      <c r="L239" s="66" t="s">
        <v>1644</v>
      </c>
      <c r="M239" s="8"/>
      <c r="N239" s="8"/>
      <c r="O239" s="8"/>
    </row>
    <row r="240" spans="1:15" ht="30" customHeight="1" outlineLevel="1">
      <c r="A240" s="71" t="str">
        <f t="shared" si="27"/>
        <v>会计记账信息</v>
      </c>
      <c r="B240" s="72"/>
      <c r="C240" s="4" t="str">
        <f t="shared" si="28"/>
        <v>DGHQCKFHZ</v>
      </c>
      <c r="D240" s="4" t="str">
        <f t="shared" si="29"/>
        <v>对公活期存款分户账</v>
      </c>
      <c r="E240" s="57"/>
      <c r="F240" s="49" t="s">
        <v>1475</v>
      </c>
      <c r="G240" s="4" t="s">
        <v>1476</v>
      </c>
      <c r="H240" s="49" t="s">
        <v>21</v>
      </c>
      <c r="I240" s="4" t="str">
        <f>INDEX(数据元说明!A:F,MATCH(H240,数据元说明!C:C,0),2)</f>
        <v>001001</v>
      </c>
      <c r="J240" s="66" t="str">
        <f>INDEX(数据元说明!A:F,MATCH(H240,数据元说明!C:C,0),5)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240" s="4" t="str">
        <f>INDEX(数据元说明!A:F,MATCH(H240,数据元说明!C:C,0),6)</f>
        <v>C..200</v>
      </c>
      <c r="L240" s="66" t="s">
        <v>1516</v>
      </c>
      <c r="M240" s="8"/>
      <c r="N240" s="8"/>
      <c r="O240" s="8"/>
    </row>
    <row r="241" spans="1:15" ht="30" customHeight="1" outlineLevel="1">
      <c r="A241" s="71" t="str">
        <f t="shared" si="27"/>
        <v>会计记账信息</v>
      </c>
      <c r="B241" s="72"/>
      <c r="C241" s="4" t="str">
        <f t="shared" si="28"/>
        <v>DGHQCKFHZ</v>
      </c>
      <c r="D241" s="4" t="str">
        <f t="shared" si="29"/>
        <v>对公活期存款分户账</v>
      </c>
      <c r="E241" s="57"/>
      <c r="F241" s="49" t="s">
        <v>329</v>
      </c>
      <c r="G241" s="4" t="s">
        <v>1645</v>
      </c>
      <c r="H241" s="49" t="s">
        <v>329</v>
      </c>
      <c r="I241" s="4" t="str">
        <f>INDEX(数据元说明!A:F,MATCH(H241,数据元说明!C:C,0),2)</f>
        <v>003007</v>
      </c>
      <c r="J241" s="66" t="str">
        <f>INDEX(数据元说明!A:F,MATCH(H241,数据元说明!C:C,0),5)</f>
        <v>机构实际使用的明细科目名称。</v>
      </c>
      <c r="K241" s="4" t="str">
        <f>INDEX(数据元说明!A:F,MATCH(H241,数据元说明!C:C,0),6)</f>
        <v>C..300</v>
      </c>
      <c r="L241" s="66" t="s">
        <v>1646</v>
      </c>
      <c r="M241" s="8"/>
      <c r="N241" s="8"/>
      <c r="O241" s="8"/>
    </row>
    <row r="242" spans="1:15" ht="30" customHeight="1" outlineLevel="1">
      <c r="A242" s="71" t="str">
        <f t="shared" si="27"/>
        <v>会计记账信息</v>
      </c>
      <c r="B242" s="72"/>
      <c r="C242" s="4" t="str">
        <f t="shared" si="28"/>
        <v>DGHQCKFHZ</v>
      </c>
      <c r="D242" s="4" t="str">
        <f t="shared" si="29"/>
        <v>对公活期存款分户账</v>
      </c>
      <c r="E242" s="57"/>
      <c r="F242" s="49" t="s">
        <v>315</v>
      </c>
      <c r="G242" s="4" t="s">
        <v>1647</v>
      </c>
      <c r="H242" s="49" t="s">
        <v>315</v>
      </c>
      <c r="I242" s="4" t="str">
        <f>INDEX(数据元说明!A:F,MATCH(H242,数据元说明!C:C,0),2)</f>
        <v>003004</v>
      </c>
      <c r="J242" s="66" t="str">
        <f>INDEX(数据元说明!A:F,MATCH(H242,数据元说明!C:C,0),5)</f>
        <v>对应相关人民银行统计科目编号。</v>
      </c>
      <c r="K242" s="4" t="str">
        <f>INDEX(数据元说明!A:F,MATCH(H242,数据元说明!C:C,0),6)</f>
        <v>C..20</v>
      </c>
      <c r="L242" s="66" t="s">
        <v>1741</v>
      </c>
      <c r="M242" s="8"/>
      <c r="N242" s="8"/>
      <c r="O242" s="8"/>
    </row>
    <row r="243" spans="1:15" ht="30" customHeight="1" outlineLevel="1">
      <c r="A243" s="71" t="str">
        <f t="shared" si="27"/>
        <v>会计记账信息</v>
      </c>
      <c r="B243" s="72"/>
      <c r="C243" s="4" t="str">
        <f t="shared" si="28"/>
        <v>DGHQCKFHZ</v>
      </c>
      <c r="D243" s="4" t="str">
        <f t="shared" si="29"/>
        <v>对公活期存款分户账</v>
      </c>
      <c r="E243" s="57"/>
      <c r="F243" s="49" t="s">
        <v>365</v>
      </c>
      <c r="G243" s="4" t="s">
        <v>1612</v>
      </c>
      <c r="H243" s="49" t="s">
        <v>365</v>
      </c>
      <c r="I243" s="4" t="str">
        <f>INDEX(数据元说明!A:F,MATCH(H243,数据元说明!C:C,0),2)</f>
        <v>003016</v>
      </c>
      <c r="J243" s="66" t="str">
        <f>INDEX(数据元说明!A:F,MATCH(H243,数据元说明!C:C,0),5)</f>
        <v>遵循《GB/T 12406-2008 表示货币和资金的代码》的字母代码，如CNY。</v>
      </c>
      <c r="K243" s="4" t="str">
        <f>INDEX(数据元说明!A:F,MATCH(H243,数据元说明!C:C,0),6)</f>
        <v>C3</v>
      </c>
      <c r="L243" s="67" t="s">
        <v>1470</v>
      </c>
      <c r="M243" s="8"/>
      <c r="N243" s="8"/>
      <c r="O243" s="8"/>
    </row>
    <row r="244" spans="1:15" ht="30" customHeight="1" outlineLevel="1">
      <c r="A244" s="71" t="str">
        <f t="shared" si="27"/>
        <v>会计记账信息</v>
      </c>
      <c r="B244" s="72"/>
      <c r="C244" s="4" t="str">
        <f t="shared" si="28"/>
        <v>DGHQCKFHZ</v>
      </c>
      <c r="D244" s="4" t="str">
        <f t="shared" si="29"/>
        <v>对公活期存款分户账</v>
      </c>
      <c r="E244" s="57"/>
      <c r="F244" s="49" t="s">
        <v>379</v>
      </c>
      <c r="G244" s="4" t="s">
        <v>1649</v>
      </c>
      <c r="H244" s="49" t="s">
        <v>379</v>
      </c>
      <c r="I244" s="4" t="str">
        <f>INDEX(数据元说明!A:F,MATCH(H244,数据元说明!C:C,0),2)</f>
        <v>003019</v>
      </c>
      <c r="J244" s="94" t="str">
        <f>INDEX(数据元说明!A:F,MATCH(H244,数据元说明!C:C,0),5)</f>
        <v>账户归属者的名称。客户是境内涉密法人的，账户名称填报为“*********”。</v>
      </c>
      <c r="K244" s="4" t="str">
        <f>INDEX(数据元说明!A:F,MATCH(H244,数据元说明!C:C,0),6)</f>
        <v>C..200</v>
      </c>
      <c r="L244" s="66" t="s">
        <v>1518</v>
      </c>
      <c r="M244" s="13" t="s">
        <v>1465</v>
      </c>
      <c r="N244" s="13" t="s">
        <v>1709</v>
      </c>
      <c r="O244" s="8"/>
    </row>
    <row r="245" spans="1:15" ht="30" customHeight="1" outlineLevel="1">
      <c r="A245" s="71" t="str">
        <f t="shared" si="27"/>
        <v>会计记账信息</v>
      </c>
      <c r="B245" s="72"/>
      <c r="C245" s="4" t="str">
        <f t="shared" si="28"/>
        <v>DGHQCKFHZ</v>
      </c>
      <c r="D245" s="4" t="str">
        <f t="shared" si="29"/>
        <v>对公活期存款分户账</v>
      </c>
      <c r="E245" s="57"/>
      <c r="F245" s="49" t="s">
        <v>407</v>
      </c>
      <c r="G245" s="4" t="s">
        <v>1767</v>
      </c>
      <c r="H245" s="49" t="s">
        <v>407</v>
      </c>
      <c r="I245" s="4" t="str">
        <f>INDEX(数据元说明!A:F,MATCH(H245,数据元说明!C:C,0),2)</f>
        <v>003026</v>
      </c>
      <c r="J245" s="66" t="str">
        <f>INDEX(数据元说明!A:F,MATCH(H245,数据元说明!C:C,0),5)</f>
        <v>人民币：基本户，一般户，专用户，临时户，临时户（验资注册），临时户（验资增资），待核准账户，人民币保证金账户，同业存款账户，委贷基金账户。
外币：经常-结算户，经常-保税监管区结算户，经常-离岸户，经常-其他，资本-资本金户，资本-保税监管资本金户，资本-股本金户，资本-外债专户，资本-其他，外汇贷转存专户，外汇待核查户。</v>
      </c>
      <c r="K245" s="4" t="str">
        <f>INDEX(数据元说明!A:F,MATCH(H245,数据元说明!C:C,0),6)</f>
        <v>C..60</v>
      </c>
      <c r="L245" s="67"/>
      <c r="M245" s="8"/>
      <c r="N245" s="8"/>
      <c r="O245" s="8"/>
    </row>
    <row r="246" spans="1:15" ht="30" customHeight="1" outlineLevel="1">
      <c r="A246" s="71" t="str">
        <f t="shared" si="27"/>
        <v>会计记账信息</v>
      </c>
      <c r="B246" s="72"/>
      <c r="C246" s="4" t="str">
        <f t="shared" si="28"/>
        <v>DGHQCKFHZ</v>
      </c>
      <c r="D246" s="4" t="str">
        <f t="shared" si="29"/>
        <v>对公活期存款分户账</v>
      </c>
      <c r="E246" s="57"/>
      <c r="F246" s="49" t="s">
        <v>1656</v>
      </c>
      <c r="G246" s="4" t="s">
        <v>1657</v>
      </c>
      <c r="H246" s="49" t="s">
        <v>26</v>
      </c>
      <c r="I246" s="4" t="str">
        <f>INDEX(数据元说明!A:F,MATCH(H246,数据元说明!C:C,0),2)</f>
        <v>001002</v>
      </c>
      <c r="J246" s="66" t="str">
        <f>INDEX(数据元说明!A:F,MATCH(H246,数据元说明!C:C,0),5)</f>
        <v>是，否。</v>
      </c>
      <c r="K246" s="4" t="str">
        <f>INDEX(数据元说明!A:F,MATCH(H246,数据元说明!C:C,0),6)</f>
        <v>C..4</v>
      </c>
      <c r="L246" s="67"/>
      <c r="M246" s="8"/>
      <c r="N246" s="8"/>
      <c r="O246" s="8"/>
    </row>
    <row r="247" spans="1:15" ht="30" customHeight="1" outlineLevel="1">
      <c r="A247" s="71" t="str">
        <f t="shared" si="27"/>
        <v>会计记账信息</v>
      </c>
      <c r="B247" s="72"/>
      <c r="C247" s="4" t="str">
        <f t="shared" si="28"/>
        <v>DGHQCKFHZ</v>
      </c>
      <c r="D247" s="4" t="str">
        <f t="shared" si="29"/>
        <v>对公活期存款分户账</v>
      </c>
      <c r="E247" s="57"/>
      <c r="F247" s="49" t="s">
        <v>414</v>
      </c>
      <c r="G247" s="4" t="s">
        <v>1658</v>
      </c>
      <c r="H247" s="49" t="s">
        <v>414</v>
      </c>
      <c r="I247" s="4" t="str">
        <f>INDEX(数据元说明!A:F,MATCH(H247,数据元说明!C:C,0),2)</f>
        <v>003028</v>
      </c>
      <c r="J247" s="66" t="str">
        <f>INDEX(数据元说明!A:F,MATCH(H247,数据元说明!C:C,0),5)</f>
        <v>百分比为单位，即1/100，一般为年利。</v>
      </c>
      <c r="K247" s="4" t="str">
        <f>INDEX(数据元说明!A:F,MATCH(H247,数据元说明!C:C,0),6)</f>
        <v>D10.6</v>
      </c>
      <c r="L247" s="67"/>
      <c r="M247" s="8"/>
      <c r="N247" s="8"/>
      <c r="O247" s="8"/>
    </row>
    <row r="248" spans="1:15" ht="30" customHeight="1" outlineLevel="1">
      <c r="A248" s="71" t="str">
        <f t="shared" si="27"/>
        <v>会计记账信息</v>
      </c>
      <c r="B248" s="72"/>
      <c r="C248" s="4" t="str">
        <f t="shared" si="28"/>
        <v>DGHQCKFHZ</v>
      </c>
      <c r="D248" s="4" t="str">
        <f t="shared" si="29"/>
        <v>对公活期存款分户账</v>
      </c>
      <c r="E248" s="57"/>
      <c r="F248" s="49" t="s">
        <v>1659</v>
      </c>
      <c r="G248" s="4" t="s">
        <v>1660</v>
      </c>
      <c r="H248" s="49" t="s">
        <v>351</v>
      </c>
      <c r="I248" s="4" t="str">
        <f>INDEX(数据元说明!A:F,MATCH(H248,数据元说明!C:C,0),2)</f>
        <v>003012</v>
      </c>
      <c r="J248" s="66" t="str">
        <f>INDEX(数据元说明!A:F,MATCH(H248,数据元说明!C:C,0),5)</f>
        <v>元。</v>
      </c>
      <c r="K248" s="4" t="str">
        <f>INDEX(数据元说明!A:F,MATCH(H248,数据元说明!C:C,0),6)</f>
        <v>D20.2</v>
      </c>
      <c r="L248" s="66" t="s">
        <v>1661</v>
      </c>
      <c r="M248" s="8"/>
      <c r="N248" s="8"/>
      <c r="O248" s="8"/>
    </row>
    <row r="249" spans="1:15" ht="30" customHeight="1" outlineLevel="1">
      <c r="A249" s="71" t="str">
        <f t="shared" si="27"/>
        <v>会计记账信息</v>
      </c>
      <c r="B249" s="72"/>
      <c r="C249" s="4" t="str">
        <f t="shared" si="28"/>
        <v>DGHQCKFHZ</v>
      </c>
      <c r="D249" s="4" t="str">
        <f t="shared" si="29"/>
        <v>对公活期存款分户账</v>
      </c>
      <c r="E249" s="57"/>
      <c r="F249" s="49" t="s">
        <v>1662</v>
      </c>
      <c r="G249" s="4" t="s">
        <v>1663</v>
      </c>
      <c r="H249" s="49" t="s">
        <v>41</v>
      </c>
      <c r="I249" s="4" t="str">
        <f>INDEX(数据元说明!A:F,MATCH(H249,数据元说明!C:C,0),2)</f>
        <v>001005</v>
      </c>
      <c r="J249" s="67" t="str">
        <f>INDEX(数据元说明!A:F,MATCH(H249,数据元说明!C:C,0),5)</f>
        <v>YYYYMMDD，默认值99991231。</v>
      </c>
      <c r="K249" s="4" t="str">
        <f>INDEX(数据元说明!A:F,MATCH(H249,数据元说明!C:C,0),6)</f>
        <v>C8</v>
      </c>
      <c r="L249" s="67"/>
      <c r="M249" s="8"/>
      <c r="N249" s="8"/>
      <c r="O249" s="8"/>
    </row>
    <row r="250" spans="1:15" ht="30" customHeight="1" outlineLevel="1">
      <c r="A250" s="71" t="str">
        <f t="shared" si="27"/>
        <v>会计记账信息</v>
      </c>
      <c r="B250" s="72"/>
      <c r="C250" s="71" t="str">
        <f t="shared" si="28"/>
        <v>DGHQCKFHZ</v>
      </c>
      <c r="D250" s="71" t="str">
        <f t="shared" si="29"/>
        <v>对公活期存款分户账</v>
      </c>
      <c r="E250" s="72"/>
      <c r="F250" s="49" t="s">
        <v>1665</v>
      </c>
      <c r="G250" s="4" t="s">
        <v>1666</v>
      </c>
      <c r="H250" s="49" t="s">
        <v>118</v>
      </c>
      <c r="I250" s="4" t="str">
        <f>INDEX(数据元说明!A:F,MATCH(H250,数据元说明!C:C,0),2)</f>
        <v>001024</v>
      </c>
      <c r="J250" s="66" t="str">
        <f>INDEX(数据元说明!A:F,MATCH(H250,数据元说明!C:C,0),5)</f>
        <v>柜员编号。银行自定义。</v>
      </c>
      <c r="K250" s="4" t="str">
        <f>INDEX(数据元说明!A:F,MATCH(H250,数据元说明!C:C,0),6)</f>
        <v>C..30</v>
      </c>
      <c r="L250" s="34" t="s">
        <v>1667</v>
      </c>
      <c r="M250" s="8"/>
      <c r="N250" s="8"/>
      <c r="O250" s="8"/>
    </row>
    <row r="251" spans="1:15" ht="30" customHeight="1" outlineLevel="1">
      <c r="A251" s="71" t="str">
        <f t="shared" si="27"/>
        <v>会计记账信息</v>
      </c>
      <c r="B251" s="72"/>
      <c r="C251" s="4" t="str">
        <f t="shared" si="28"/>
        <v>DGHQCKFHZ</v>
      </c>
      <c r="D251" s="4" t="str">
        <f t="shared" si="29"/>
        <v>对公活期存款分户账</v>
      </c>
      <c r="E251" s="57"/>
      <c r="F251" s="49" t="s">
        <v>1668</v>
      </c>
      <c r="G251" s="4" t="s">
        <v>1669</v>
      </c>
      <c r="H251" s="49" t="s">
        <v>41</v>
      </c>
      <c r="I251" s="4" t="str">
        <f>INDEX(数据元说明!A:F,MATCH(H251,数据元说明!C:C,0),2)</f>
        <v>001005</v>
      </c>
      <c r="J251" s="67" t="str">
        <f>INDEX(数据元说明!A:F,MATCH(H251,数据元说明!C:C,0),5)</f>
        <v>YYYYMMDD，默认值99991231。</v>
      </c>
      <c r="K251" s="4" t="str">
        <f>INDEX(数据元说明!A:F,MATCH(H251,数据元说明!C:C,0),6)</f>
        <v>C8</v>
      </c>
      <c r="L251" s="67"/>
      <c r="M251" s="8"/>
      <c r="N251" s="8"/>
      <c r="O251" s="8"/>
    </row>
    <row r="252" spans="1:15" ht="30" customHeight="1" outlineLevel="1">
      <c r="A252" s="71" t="str">
        <f t="shared" si="27"/>
        <v>会计记账信息</v>
      </c>
      <c r="B252" s="72"/>
      <c r="C252" s="4" t="str">
        <f t="shared" si="28"/>
        <v>DGHQCKFHZ</v>
      </c>
      <c r="D252" s="4" t="str">
        <f t="shared" si="29"/>
        <v>对公活期存款分户账</v>
      </c>
      <c r="E252" s="57"/>
      <c r="F252" s="49" t="s">
        <v>391</v>
      </c>
      <c r="G252" s="4" t="s">
        <v>1671</v>
      </c>
      <c r="H252" s="49" t="s">
        <v>391</v>
      </c>
      <c r="I252" s="4" t="str">
        <f>INDEX(数据元说明!A:F,MATCH(H252,数据元说明!C:C,0),2)</f>
        <v>003022</v>
      </c>
      <c r="J252" s="66" t="str">
        <f>INDEX(数据元说明!A:F,MATCH(H252,数据元说明!C:C,0),5)</f>
        <v>中文描述，银行自定义，标识账户的状态，例如“正常”、“冻结”等。</v>
      </c>
      <c r="K252" s="4" t="str">
        <f>INDEX(数据元说明!A:F,MATCH(H252,数据元说明!C:C,0),6)</f>
        <v>C..60</v>
      </c>
      <c r="L252" s="67"/>
      <c r="M252" s="8"/>
      <c r="N252" s="8"/>
      <c r="O252" s="8"/>
    </row>
    <row r="253" spans="1:15" ht="30" customHeight="1" outlineLevel="1">
      <c r="A253" s="71" t="str">
        <f t="shared" si="27"/>
        <v>会计记账信息</v>
      </c>
      <c r="B253" s="72"/>
      <c r="C253" s="4" t="str">
        <f t="shared" si="28"/>
        <v>DGHQCKFHZ</v>
      </c>
      <c r="D253" s="4" t="str">
        <f t="shared" si="29"/>
        <v>对公活期存款分户账</v>
      </c>
      <c r="E253" s="57"/>
      <c r="F253" s="49" t="s">
        <v>1672</v>
      </c>
      <c r="G253" s="4" t="s">
        <v>1673</v>
      </c>
      <c r="H253" s="49" t="s">
        <v>41</v>
      </c>
      <c r="I253" s="4" t="str">
        <f>INDEX(数据元说明!A:F,MATCH(H253,数据元说明!C:C,0),2)</f>
        <v>001005</v>
      </c>
      <c r="J253" s="67" t="str">
        <f>INDEX(数据元说明!A:F,MATCH(H253,数据元说明!C:C,0),5)</f>
        <v>YYYYMMDD，默认值99991231。</v>
      </c>
      <c r="K253" s="4" t="str">
        <f>INDEX(数据元说明!A:F,MATCH(H253,数据元说明!C:C,0),6)</f>
        <v>C8</v>
      </c>
      <c r="L253" s="67"/>
      <c r="M253" s="8"/>
      <c r="N253" s="8"/>
      <c r="O253" s="8"/>
    </row>
    <row r="254" spans="1:15" ht="30" customHeight="1" outlineLevel="1">
      <c r="A254" s="71" t="str">
        <f t="shared" si="27"/>
        <v>会计记账信息</v>
      </c>
      <c r="B254" s="72"/>
      <c r="C254" s="4" t="str">
        <f t="shared" si="28"/>
        <v>DGHQCKFHZ</v>
      </c>
      <c r="D254" s="4" t="str">
        <f t="shared" si="29"/>
        <v>对公活期存款分户账</v>
      </c>
      <c r="E254" s="57"/>
      <c r="F254" s="49" t="s">
        <v>395</v>
      </c>
      <c r="G254" s="4" t="s">
        <v>1674</v>
      </c>
      <c r="H254" s="49" t="s">
        <v>395</v>
      </c>
      <c r="I254" s="4" t="str">
        <f>INDEX(数据元说明!A:F,MATCH(H254,数据元说明!C:C,0),2)</f>
        <v>003023</v>
      </c>
      <c r="J254" s="66" t="str">
        <f>INDEX(数据元说明!A:F,MATCH(H254,数据元说明!C:C,0),5)</f>
        <v>人民币，钞，汇，可钞可汇等。</v>
      </c>
      <c r="K254" s="4" t="str">
        <f>INDEX(数据元说明!A:F,MATCH(H254,数据元说明!C:C,0),6)</f>
        <v>C..12</v>
      </c>
      <c r="L254" s="67" t="s">
        <v>1470</v>
      </c>
      <c r="M254" s="8"/>
      <c r="N254" s="8"/>
      <c r="O254" s="8"/>
    </row>
    <row r="255" spans="1:15" ht="30" customHeight="1" outlineLevel="1">
      <c r="A255" s="4" t="str">
        <f t="shared" si="27"/>
        <v>会计记账信息</v>
      </c>
      <c r="B255" s="57"/>
      <c r="C255" s="4" t="str">
        <f t="shared" si="28"/>
        <v>DGHQCKFHZ</v>
      </c>
      <c r="D255" s="4" t="str">
        <f t="shared" si="29"/>
        <v>对公活期存款分户账</v>
      </c>
      <c r="E255" s="57"/>
      <c r="F255" s="49" t="s">
        <v>1505</v>
      </c>
      <c r="G255" s="4" t="s">
        <v>1506</v>
      </c>
      <c r="H255" s="49" t="s">
        <v>41</v>
      </c>
      <c r="I255" s="4" t="str">
        <f>INDEX(数据元说明!A:F,MATCH(H255,数据元说明!C:C,0),2)</f>
        <v>001005</v>
      </c>
      <c r="J255" s="67" t="str">
        <f>INDEX(数据元说明!A:F,MATCH(H255,数据元说明!C:C,0),5)</f>
        <v>YYYYMMDD，默认值99991231。</v>
      </c>
      <c r="K255" s="4" t="str">
        <f>INDEX(数据元说明!A:F,MATCH(H255,数据元说明!C:C,0),6)</f>
        <v>C8</v>
      </c>
      <c r="L255" s="67" t="s">
        <v>1507</v>
      </c>
      <c r="M255" s="8"/>
      <c r="N255" s="8"/>
      <c r="O255" s="8"/>
    </row>
    <row r="256" spans="1:15" ht="30" customHeight="1">
      <c r="A256" s="81" t="str">
        <f t="shared" si="27"/>
        <v>会计记账信息</v>
      </c>
      <c r="B256" s="82"/>
      <c r="C256" s="53" t="s">
        <v>1768</v>
      </c>
      <c r="D256" s="55" t="s">
        <v>1769</v>
      </c>
      <c r="E256" s="54" t="s">
        <v>1770</v>
      </c>
      <c r="F256" s="53"/>
      <c r="G256" s="53"/>
      <c r="H256" s="53"/>
      <c r="I256" s="53"/>
      <c r="J256" s="64"/>
      <c r="K256" s="53"/>
      <c r="L256" s="62" t="s">
        <v>1771</v>
      </c>
      <c r="M256" s="13" t="s">
        <v>1465</v>
      </c>
      <c r="N256" s="13" t="s">
        <v>914</v>
      </c>
      <c r="O256" s="13" t="s">
        <v>1466</v>
      </c>
    </row>
    <row r="257" spans="1:15" ht="30" customHeight="1" outlineLevel="1">
      <c r="A257" s="71" t="str">
        <f t="shared" si="27"/>
        <v>会计记账信息</v>
      </c>
      <c r="B257" s="72"/>
      <c r="C257" s="71" t="str">
        <f t="shared" ref="C257:C292" si="30">C256</f>
        <v>DGHQCKFHZMXJL</v>
      </c>
      <c r="D257" s="71" t="str">
        <f t="shared" ref="D257:D292" si="31">D256</f>
        <v>对公活期存款分户账明细记录</v>
      </c>
      <c r="E257" s="72"/>
      <c r="F257" s="49" t="s">
        <v>471</v>
      </c>
      <c r="G257" s="4" t="s">
        <v>1678</v>
      </c>
      <c r="H257" s="49" t="s">
        <v>471</v>
      </c>
      <c r="I257" s="4" t="str">
        <f>INDEX(数据元说明!A:F,MATCH(H257,数据元说明!C:C,0),2)</f>
        <v>004001</v>
      </c>
      <c r="J257" s="66" t="str">
        <f>INDEX(数据元说明!A:F,MATCH(H257,数据元说明!C:C,0),5)</f>
        <v>如核心交易流水号不能唯一识别，则加上日期。</v>
      </c>
      <c r="K257" s="4" t="str">
        <f>INDEX(数据元说明!A:F,MATCH(H257,数据元说明!C:C,0),6)</f>
        <v>C..60</v>
      </c>
      <c r="L257" s="92" t="s">
        <v>1679</v>
      </c>
      <c r="M257" s="90" t="s">
        <v>1465</v>
      </c>
      <c r="N257" s="90" t="s">
        <v>914</v>
      </c>
      <c r="O257" s="90" t="s">
        <v>1466</v>
      </c>
    </row>
    <row r="258" spans="1:15" ht="30" customHeight="1" outlineLevel="1">
      <c r="A258" s="4" t="str">
        <f t="shared" si="27"/>
        <v>会计记账信息</v>
      </c>
      <c r="B258" s="57"/>
      <c r="C258" s="4" t="str">
        <f t="shared" si="30"/>
        <v>DGHQCKFHZMXJL</v>
      </c>
      <c r="D258" s="4" t="str">
        <f t="shared" si="31"/>
        <v>对公活期存款分户账明细记录</v>
      </c>
      <c r="E258" s="57"/>
      <c r="F258" s="49" t="s">
        <v>475</v>
      </c>
      <c r="G258" s="4" t="s">
        <v>1680</v>
      </c>
      <c r="H258" s="49" t="s">
        <v>475</v>
      </c>
      <c r="I258" s="4" t="str">
        <f>INDEX(数据元说明!A:F,MATCH(H258,数据元说明!C:C,0),2)</f>
        <v>004002</v>
      </c>
      <c r="J258" s="66" t="str">
        <f>INDEX(数据元说明!A:F,MATCH(H258,数据元说明!C:C,0),5)</f>
        <v>子交易流水号，或分录交易流水号。</v>
      </c>
      <c r="K258" s="4" t="str">
        <f>INDEX(数据元说明!A:F,MATCH(H258,数据元说明!C:C,0),6)</f>
        <v>C..30</v>
      </c>
      <c r="L258" s="92" t="s">
        <v>1679</v>
      </c>
      <c r="M258" s="90" t="s">
        <v>1465</v>
      </c>
      <c r="N258" s="90" t="s">
        <v>914</v>
      </c>
      <c r="O258" s="90" t="s">
        <v>1466</v>
      </c>
    </row>
    <row r="259" spans="1:15" ht="30" customHeight="1" outlineLevel="1">
      <c r="A259" s="4" t="str">
        <f t="shared" si="27"/>
        <v>会计记账信息</v>
      </c>
      <c r="B259" s="57"/>
      <c r="C259" s="4" t="str">
        <f t="shared" si="30"/>
        <v>DGHQCKFHZMXJL</v>
      </c>
      <c r="D259" s="4" t="str">
        <f t="shared" si="31"/>
        <v>对公活期存款分户账明细记录</v>
      </c>
      <c r="E259" s="57"/>
      <c r="F259" s="49" t="s">
        <v>479</v>
      </c>
      <c r="G259" s="4" t="s">
        <v>1681</v>
      </c>
      <c r="H259" s="49" t="s">
        <v>479</v>
      </c>
      <c r="I259" s="4" t="str">
        <f>INDEX(数据元说明!A:F,MATCH(H259,数据元说明!C:C,0),2)</f>
        <v>004003</v>
      </c>
      <c r="J259" s="66" t="str">
        <f>INDEX(数据元说明!A:F,MATCH(H259,数据元说明!C:C,0),5)</f>
        <v>笔次序号。批量业务执行时的执行序号。</v>
      </c>
      <c r="K259" s="4" t="str">
        <f>INDEX(数据元说明!A:F,MATCH(H259,数据元说明!C:C,0),6)</f>
        <v>C..30</v>
      </c>
      <c r="L259" s="92" t="s">
        <v>1679</v>
      </c>
      <c r="M259" s="90" t="s">
        <v>1465</v>
      </c>
      <c r="N259" s="90" t="s">
        <v>914</v>
      </c>
      <c r="O259" s="90" t="s">
        <v>1682</v>
      </c>
    </row>
    <row r="260" spans="1:15" ht="30" customHeight="1" outlineLevel="1">
      <c r="A260" s="71" t="str">
        <f t="shared" si="27"/>
        <v>会计记账信息</v>
      </c>
      <c r="B260" s="72"/>
      <c r="C260" s="71" t="str">
        <f t="shared" si="30"/>
        <v>DGHQCKFHZMXJL</v>
      </c>
      <c r="D260" s="71" t="str">
        <f t="shared" si="31"/>
        <v>对公活期存款分户账明细记录</v>
      </c>
      <c r="E260" s="72"/>
      <c r="F260" s="49" t="s">
        <v>1638</v>
      </c>
      <c r="G260" s="4" t="s">
        <v>1639</v>
      </c>
      <c r="H260" s="49" t="s">
        <v>303</v>
      </c>
      <c r="I260" s="4" t="str">
        <f>INDEX(数据元说明!A:F,MATCH(H260,数据元说明!C:C,0),2)</f>
        <v>003001</v>
      </c>
      <c r="J260" s="66" t="str">
        <f>INDEX(数据元说明!A:F,MATCH(H260,数据元说明!C:C,0),5)</f>
        <v>系统内最细一级的账号，无唯一性约束，不需要和序号、子序号等做拼接。</v>
      </c>
      <c r="K260" s="4" t="str">
        <f>INDEX(数据元说明!A:F,MATCH(H260,数据元说明!C:C,0),6)</f>
        <v>C..60</v>
      </c>
      <c r="L260" s="35" t="s">
        <v>1772</v>
      </c>
      <c r="M260" s="8"/>
      <c r="N260" s="8"/>
      <c r="O260" s="8"/>
    </row>
    <row r="261" spans="1:15" s="36" customFormat="1" ht="30" customHeight="1" outlineLevel="1">
      <c r="A261" s="83" t="str">
        <f t="shared" si="27"/>
        <v>会计记账信息</v>
      </c>
      <c r="B261" s="84"/>
      <c r="C261" s="83" t="str">
        <f t="shared" si="30"/>
        <v>DGHQCKFHZMXJL</v>
      </c>
      <c r="D261" s="85" t="str">
        <f t="shared" si="31"/>
        <v>对公活期存款分户账明细记录</v>
      </c>
      <c r="E261" s="86"/>
      <c r="F261" s="87" t="s">
        <v>461</v>
      </c>
      <c r="G261" s="88" t="s">
        <v>1684</v>
      </c>
      <c r="H261" s="87" t="s">
        <v>461</v>
      </c>
      <c r="I261" s="88" t="str">
        <f>INDEX(数据元说明!A:F,MATCH(H261,数据元说明!C:C,0),2)</f>
        <v>003040</v>
      </c>
      <c r="J261" s="12" t="str">
        <f>INDEX(数据元说明!A:F,MATCH(H261,数据元说明!C:C,0),5)</f>
        <v>报送跟个人内部活期存款账户相对应的卡号、折号或客户账号。对公报送活期存款账户对应的客户账号。</v>
      </c>
      <c r="K261" s="88" t="str">
        <f>INDEX(数据元说明!A:F,MATCH(H261,数据元说明!C:C,0),6)</f>
        <v>C..60</v>
      </c>
      <c r="L261" s="93"/>
      <c r="M261" s="13" t="s">
        <v>1474</v>
      </c>
      <c r="N261" s="8"/>
      <c r="O261" s="8"/>
    </row>
    <row r="262" spans="1:15" ht="30" customHeight="1" outlineLevel="1">
      <c r="A262" s="71" t="str">
        <f t="shared" si="27"/>
        <v>会计记账信息</v>
      </c>
      <c r="B262" s="72"/>
      <c r="C262" s="71" t="str">
        <f t="shared" si="30"/>
        <v>DGHQCKFHZMXJL</v>
      </c>
      <c r="D262" s="71" t="str">
        <f t="shared" si="31"/>
        <v>对公活期存款分户账明细记录</v>
      </c>
      <c r="E262" s="72"/>
      <c r="F262" s="49" t="s">
        <v>179</v>
      </c>
      <c r="G262" s="4" t="s">
        <v>1640</v>
      </c>
      <c r="H262" s="49" t="s">
        <v>179</v>
      </c>
      <c r="I262" s="4" t="str">
        <f>INDEX(数据元说明!A:F,MATCH(H262,数据元说明!C:C,0),2)</f>
        <v>002001</v>
      </c>
      <c r="J262" s="66" t="str">
        <f>INDEX(数据元说明!A:F,MATCH(H262,数据元说明!C:C,0),5)</f>
        <v>银行自定义的唯一识别客户的标识。供应链融资的填写供应链融资编码。</v>
      </c>
      <c r="K262" s="4" t="str">
        <f>INDEX(数据元说明!A:F,MATCH(H262,数据元说明!C:C,0),6)</f>
        <v>C..60</v>
      </c>
      <c r="L262" s="66" t="s">
        <v>1766</v>
      </c>
      <c r="M262" s="8"/>
      <c r="N262" s="8"/>
      <c r="O262" s="8"/>
    </row>
    <row r="263" spans="1:15" ht="30" customHeight="1" outlineLevel="1">
      <c r="A263" s="71" t="str">
        <f t="shared" si="27"/>
        <v>会计记账信息</v>
      </c>
      <c r="B263" s="72"/>
      <c r="C263" s="71" t="str">
        <f t="shared" si="30"/>
        <v>DGHQCKFHZMXJL</v>
      </c>
      <c r="D263" s="71" t="str">
        <f t="shared" si="31"/>
        <v>对公活期存款分户账明细记录</v>
      </c>
      <c r="E263" s="72"/>
      <c r="F263" s="49" t="s">
        <v>70</v>
      </c>
      <c r="G263" s="4" t="s">
        <v>1467</v>
      </c>
      <c r="H263" s="49" t="s">
        <v>70</v>
      </c>
      <c r="I263" s="4" t="str">
        <f>INDEX(数据元说明!A:F,MATCH(H263,数据元说明!C:C,0),2)</f>
        <v>001011</v>
      </c>
      <c r="J263" s="66" t="str">
        <f>INDEX(数据元说明!A:F,MATCH(H263,数据元说明!C:C,0),5)</f>
        <v>人行支付行号</v>
      </c>
      <c r="K263" s="4" t="str">
        <f>INDEX(数据元说明!A:F,MATCH(H263,数据元说明!C:C,0),6)</f>
        <v>C..30</v>
      </c>
      <c r="L263" s="66" t="s">
        <v>1513</v>
      </c>
      <c r="M263" s="8"/>
      <c r="N263" s="8"/>
      <c r="O263" s="8"/>
    </row>
    <row r="264" spans="1:15" ht="30" customHeight="1" outlineLevel="1">
      <c r="A264" s="71" t="str">
        <f t="shared" si="27"/>
        <v>会计记账信息</v>
      </c>
      <c r="B264" s="72"/>
      <c r="C264" s="71" t="str">
        <f t="shared" si="30"/>
        <v>DGHQCKFHZMXJL</v>
      </c>
      <c r="D264" s="71" t="str">
        <f t="shared" si="31"/>
        <v>对公活期存款分户账明细记录</v>
      </c>
      <c r="E264" s="72"/>
      <c r="F264" s="49" t="s">
        <v>74</v>
      </c>
      <c r="G264" s="4" t="s">
        <v>1471</v>
      </c>
      <c r="H264" s="49" t="s">
        <v>74</v>
      </c>
      <c r="I264" s="4" t="str">
        <f>INDEX(数据元说明!A:F,MATCH(H264,数据元说明!C:C,0),2)</f>
        <v>001012</v>
      </c>
      <c r="J264" s="66" t="str">
        <f>INDEX(数据元说明!A:F,MATCH(H264,数据元说明!C:C,0),5)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264" s="4" t="str">
        <f>INDEX(数据元说明!A:F,MATCH(H264,数据元说明!C:C,0),6)</f>
        <v>C..30</v>
      </c>
      <c r="L264" s="66" t="s">
        <v>1515</v>
      </c>
      <c r="M264" s="8"/>
      <c r="N264" s="8"/>
      <c r="O264" s="8"/>
    </row>
    <row r="265" spans="1:15" ht="30" customHeight="1" outlineLevel="1">
      <c r="A265" s="71" t="str">
        <f t="shared" si="27"/>
        <v>会计记账信息</v>
      </c>
      <c r="B265" s="72"/>
      <c r="C265" s="4" t="str">
        <f t="shared" si="30"/>
        <v>DGHQCKFHZMXJL</v>
      </c>
      <c r="D265" s="4" t="str">
        <f t="shared" si="31"/>
        <v>对公活期存款分户账明细记录</v>
      </c>
      <c r="E265" s="57"/>
      <c r="F265" s="49" t="s">
        <v>78</v>
      </c>
      <c r="G265" s="4" t="s">
        <v>1469</v>
      </c>
      <c r="H265" s="49" t="s">
        <v>78</v>
      </c>
      <c r="I265" s="4" t="str">
        <f>INDEX(数据元说明!A:F,MATCH(H265,数据元说明!C:C,0),2)</f>
        <v>001013</v>
      </c>
      <c r="J265" s="66" t="str">
        <f>INDEX(数据元说明!A:F,MATCH(H265,数据元说明!C:C,0),5)</f>
        <v>银行内部机构号。应具有标识机构的唯一性。</v>
      </c>
      <c r="K265" s="4" t="str">
        <f>INDEX(数据元说明!A:F,MATCH(H265,数据元说明!C:C,0),6)</f>
        <v>C..30</v>
      </c>
      <c r="L265" s="66" t="s">
        <v>1642</v>
      </c>
      <c r="M265" s="8"/>
      <c r="N265" s="8"/>
      <c r="O265" s="8"/>
    </row>
    <row r="266" spans="1:15" ht="30" customHeight="1" outlineLevel="1">
      <c r="A266" s="71" t="str">
        <f t="shared" si="27"/>
        <v>会计记账信息</v>
      </c>
      <c r="B266" s="72"/>
      <c r="C266" s="71" t="str">
        <f t="shared" si="30"/>
        <v>DGHQCKFHZMXJL</v>
      </c>
      <c r="D266" s="71" t="str">
        <f t="shared" si="31"/>
        <v>对公活期存款分户账明细记录</v>
      </c>
      <c r="E266" s="72"/>
      <c r="F266" s="49" t="s">
        <v>325</v>
      </c>
      <c r="G266" s="4" t="s">
        <v>1643</v>
      </c>
      <c r="H266" s="49" t="s">
        <v>325</v>
      </c>
      <c r="I266" s="4" t="str">
        <f>INDEX(数据元说明!A:F,MATCH(H266,数据元说明!C:C,0),2)</f>
        <v>003006</v>
      </c>
      <c r="J266" s="66" t="str">
        <f>INDEX(数据元说明!A:F,MATCH(H266,数据元说明!C:C,0),5)</f>
        <v>机构实际使用的明细科目编号。</v>
      </c>
      <c r="K266" s="4" t="str">
        <f>INDEX(数据元说明!A:F,MATCH(H266,数据元说明!C:C,0),6)</f>
        <v>C..60</v>
      </c>
      <c r="L266" s="95" t="s">
        <v>1773</v>
      </c>
      <c r="M266" s="90" t="s">
        <v>1465</v>
      </c>
      <c r="N266" s="90" t="s">
        <v>914</v>
      </c>
      <c r="O266" s="90" t="s">
        <v>1466</v>
      </c>
    </row>
    <row r="267" spans="1:15" ht="30" customHeight="1" outlineLevel="1">
      <c r="A267" s="71" t="str">
        <f t="shared" si="27"/>
        <v>会计记账信息</v>
      </c>
      <c r="B267" s="72"/>
      <c r="C267" s="71" t="str">
        <f t="shared" si="30"/>
        <v>DGHQCKFHZMXJL</v>
      </c>
      <c r="D267" s="71" t="str">
        <f t="shared" si="31"/>
        <v>对公活期存款分户账明细记录</v>
      </c>
      <c r="E267" s="72"/>
      <c r="F267" s="49" t="s">
        <v>1475</v>
      </c>
      <c r="G267" s="4" t="s">
        <v>1476</v>
      </c>
      <c r="H267" s="49" t="s">
        <v>21</v>
      </c>
      <c r="I267" s="4" t="str">
        <f>INDEX(数据元说明!A:F,MATCH(H267,数据元说明!C:C,0),2)</f>
        <v>001001</v>
      </c>
      <c r="J267" s="66" t="str">
        <f>INDEX(数据元说明!A:F,MATCH(H267,数据元说明!C:C,0),5)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267" s="4" t="str">
        <f>INDEX(数据元说明!A:F,MATCH(H267,数据元说明!C:C,0),6)</f>
        <v>C..200</v>
      </c>
      <c r="L267" s="66" t="s">
        <v>1516</v>
      </c>
      <c r="M267" s="8"/>
      <c r="N267" s="8"/>
      <c r="O267" s="8"/>
    </row>
    <row r="268" spans="1:15" ht="30" customHeight="1" outlineLevel="1">
      <c r="A268" s="71" t="str">
        <f t="shared" si="27"/>
        <v>会计记账信息</v>
      </c>
      <c r="B268" s="72"/>
      <c r="C268" s="71" t="str">
        <f t="shared" si="30"/>
        <v>DGHQCKFHZMXJL</v>
      </c>
      <c r="D268" s="71" t="str">
        <f t="shared" si="31"/>
        <v>对公活期存款分户账明细记录</v>
      </c>
      <c r="E268" s="72"/>
      <c r="F268" s="49" t="s">
        <v>329</v>
      </c>
      <c r="G268" s="4" t="s">
        <v>1645</v>
      </c>
      <c r="H268" s="49" t="s">
        <v>329</v>
      </c>
      <c r="I268" s="4" t="str">
        <f>INDEX(数据元说明!A:F,MATCH(H268,数据元说明!C:C,0),2)</f>
        <v>003007</v>
      </c>
      <c r="J268" s="66" t="str">
        <f>INDEX(数据元说明!A:F,MATCH(H268,数据元说明!C:C,0),5)</f>
        <v>机构实际使用的明细科目名称。</v>
      </c>
      <c r="K268" s="4" t="str">
        <f>INDEX(数据元说明!A:F,MATCH(H268,数据元说明!C:C,0),6)</f>
        <v>C..300</v>
      </c>
      <c r="L268" s="66" t="s">
        <v>1646</v>
      </c>
      <c r="M268" s="8"/>
      <c r="N268" s="8"/>
      <c r="O268" s="8"/>
    </row>
    <row r="269" spans="1:15" ht="30" customHeight="1" outlineLevel="1">
      <c r="A269" s="71" t="str">
        <f t="shared" si="27"/>
        <v>会计记账信息</v>
      </c>
      <c r="B269" s="72"/>
      <c r="C269" s="71" t="str">
        <f t="shared" si="30"/>
        <v>DGHQCKFHZMXJL</v>
      </c>
      <c r="D269" s="71" t="str">
        <f t="shared" si="31"/>
        <v>对公活期存款分户账明细记录</v>
      </c>
      <c r="E269" s="72"/>
      <c r="F269" s="49" t="s">
        <v>1685</v>
      </c>
      <c r="G269" s="4" t="s">
        <v>1686</v>
      </c>
      <c r="H269" s="49" t="s">
        <v>41</v>
      </c>
      <c r="I269" s="4" t="str">
        <f>INDEX(数据元说明!A:F,MATCH(H269,数据元说明!C:C,0),2)</f>
        <v>001005</v>
      </c>
      <c r="J269" s="67" t="str">
        <f>INDEX(数据元说明!A:F,MATCH(H269,数据元说明!C:C,0),5)</f>
        <v>YYYYMMDD，默认值99991231。</v>
      </c>
      <c r="K269" s="4" t="str">
        <f>INDEX(数据元说明!A:F,MATCH(H269,数据元说明!C:C,0),6)</f>
        <v>C8</v>
      </c>
      <c r="L269" s="92" t="s">
        <v>1687</v>
      </c>
      <c r="M269" s="90" t="s">
        <v>1465</v>
      </c>
      <c r="N269" s="90" t="s">
        <v>914</v>
      </c>
      <c r="O269" s="90" t="s">
        <v>1466</v>
      </c>
    </row>
    <row r="270" spans="1:15" ht="30" customHeight="1" outlineLevel="1">
      <c r="A270" s="71" t="str">
        <f t="shared" si="27"/>
        <v>会计记账信息</v>
      </c>
      <c r="B270" s="72"/>
      <c r="C270" s="71" t="str">
        <f t="shared" si="30"/>
        <v>DGHQCKFHZMXJL</v>
      </c>
      <c r="D270" s="71" t="str">
        <f t="shared" si="31"/>
        <v>对公活期存款分户账明细记录</v>
      </c>
      <c r="E270" s="72"/>
      <c r="F270" s="49" t="s">
        <v>1688</v>
      </c>
      <c r="G270" s="4" t="s">
        <v>1689</v>
      </c>
      <c r="H270" s="49" t="s">
        <v>51</v>
      </c>
      <c r="I270" s="4" t="str">
        <f>INDEX(数据元说明!A:F,MATCH(H270,数据元说明!C:C,0),2)</f>
        <v>001007</v>
      </c>
      <c r="J270" s="67" t="str">
        <f>INDEX(数据元说明!A:F,MATCH(H270,数据元说明!C:C,0),5)</f>
        <v>24小时制时间，精确到秒。hhmmss，默认值000000。</v>
      </c>
      <c r="K270" s="4" t="str">
        <f>INDEX(数据元说明!A:F,MATCH(H270,数据元说明!C:C,0),6)</f>
        <v>C6</v>
      </c>
      <c r="L270" s="94" t="s">
        <v>1774</v>
      </c>
      <c r="M270" s="90" t="s">
        <v>1465</v>
      </c>
      <c r="N270" s="90" t="s">
        <v>914</v>
      </c>
      <c r="O270" s="90" t="s">
        <v>1466</v>
      </c>
    </row>
    <row r="271" spans="1:15" ht="30" customHeight="1" outlineLevel="1">
      <c r="A271" s="71" t="str">
        <f t="shared" ref="A271:A334" si="32">A270</f>
        <v>会计记账信息</v>
      </c>
      <c r="B271" s="72"/>
      <c r="C271" s="71" t="str">
        <f t="shared" si="30"/>
        <v>DGHQCKFHZMXJL</v>
      </c>
      <c r="D271" s="71" t="str">
        <f t="shared" si="31"/>
        <v>对公活期存款分户账明细记录</v>
      </c>
      <c r="E271" s="72"/>
      <c r="F271" s="49" t="s">
        <v>379</v>
      </c>
      <c r="G271" s="4" t="s">
        <v>1649</v>
      </c>
      <c r="H271" s="49" t="s">
        <v>379</v>
      </c>
      <c r="I271" s="4" t="str">
        <f>INDEX(数据元说明!A:F,MATCH(H271,数据元说明!C:C,0),2)</f>
        <v>003019</v>
      </c>
      <c r="J271" s="94" t="str">
        <f>INDEX(数据元说明!A:F,MATCH(H271,数据元说明!C:C,0),5)</f>
        <v>账户归属者的名称。客户是境内涉密法人的，账户名称填报为“*********”。</v>
      </c>
      <c r="K271" s="4" t="str">
        <f>INDEX(数据元说明!A:F,MATCH(H271,数据元说明!C:C,0),6)</f>
        <v>C..200</v>
      </c>
      <c r="L271" s="66" t="s">
        <v>1518</v>
      </c>
      <c r="M271" s="13" t="s">
        <v>1465</v>
      </c>
      <c r="N271" s="13" t="s">
        <v>12</v>
      </c>
      <c r="O271" s="8"/>
    </row>
    <row r="272" spans="1:15" ht="30" customHeight="1" outlineLevel="1">
      <c r="A272" s="71" t="str">
        <f t="shared" si="32"/>
        <v>会计记账信息</v>
      </c>
      <c r="B272" s="72"/>
      <c r="C272" s="71" t="str">
        <f t="shared" si="30"/>
        <v>DGHQCKFHZMXJL</v>
      </c>
      <c r="D272" s="71" t="str">
        <f t="shared" si="31"/>
        <v>对公活期存款分户账明细记录</v>
      </c>
      <c r="E272" s="72"/>
      <c r="F272" s="49" t="s">
        <v>487</v>
      </c>
      <c r="G272" s="4" t="s">
        <v>1691</v>
      </c>
      <c r="H272" s="49" t="s">
        <v>487</v>
      </c>
      <c r="I272" s="4" t="str">
        <f>INDEX(数据元说明!A:F,MATCH(H272,数据元说明!C:C,0),2)</f>
        <v>004005</v>
      </c>
      <c r="J272" s="66" t="str">
        <f>INDEX(数据元说明!A:F,MATCH(H272,数据元说明!C:C,0),5)</f>
        <v>交易代码对应的中文描述，银行自定义。</v>
      </c>
      <c r="K272" s="4" t="str">
        <f>INDEX(数据元说明!A:F,MATCH(H272,数据元说明!C:C,0),6)</f>
        <v>C..60</v>
      </c>
      <c r="L272" s="35"/>
      <c r="M272" s="8"/>
      <c r="N272" s="8"/>
      <c r="O272" s="8"/>
    </row>
    <row r="273" spans="1:15" ht="30" customHeight="1" outlineLevel="1">
      <c r="A273" s="71" t="str">
        <f t="shared" si="32"/>
        <v>会计记账信息</v>
      </c>
      <c r="B273" s="72"/>
      <c r="C273" s="71" t="str">
        <f t="shared" si="30"/>
        <v>DGHQCKFHZMXJL</v>
      </c>
      <c r="D273" s="71" t="str">
        <f t="shared" si="31"/>
        <v>对公活期存款分户账明细记录</v>
      </c>
      <c r="E273" s="72"/>
      <c r="F273" s="49" t="s">
        <v>1692</v>
      </c>
      <c r="G273" s="4" t="s">
        <v>1693</v>
      </c>
      <c r="H273" s="49" t="s">
        <v>347</v>
      </c>
      <c r="I273" s="4" t="str">
        <f>INDEX(数据元说明!A:F,MATCH(H273,数据元说明!C:C,0),2)</f>
        <v>003011</v>
      </c>
      <c r="J273" s="66" t="str">
        <f>INDEX(数据元说明!A:F,MATCH(H273,数据元说明!C:C,0),5)</f>
        <v>元。</v>
      </c>
      <c r="K273" s="4" t="str">
        <f>INDEX(数据元说明!A:F,MATCH(H273,数据元说明!C:C,0),6)</f>
        <v>D20.2</v>
      </c>
      <c r="L273" s="35"/>
      <c r="M273" s="8"/>
      <c r="N273" s="8"/>
      <c r="O273" s="8"/>
    </row>
    <row r="274" spans="1:15" ht="30" customHeight="1" outlineLevel="1">
      <c r="A274" s="71" t="str">
        <f t="shared" si="32"/>
        <v>会计记账信息</v>
      </c>
      <c r="B274" s="72"/>
      <c r="C274" s="4" t="str">
        <f t="shared" si="30"/>
        <v>DGHQCKFHZMXJL</v>
      </c>
      <c r="D274" s="4" t="str">
        <f t="shared" si="31"/>
        <v>对公活期存款分户账明细记录</v>
      </c>
      <c r="E274" s="57"/>
      <c r="F274" s="49" t="s">
        <v>1694</v>
      </c>
      <c r="G274" s="4" t="s">
        <v>1695</v>
      </c>
      <c r="H274" s="49" t="s">
        <v>78</v>
      </c>
      <c r="I274" s="4" t="str">
        <f>INDEX(数据元说明!A:F,MATCH(H274,数据元说明!C:C,0),2)</f>
        <v>001013</v>
      </c>
      <c r="J274" s="66" t="str">
        <f>INDEX(数据元说明!A:F,MATCH(H274,数据元说明!C:C,0),5)</f>
        <v>银行内部机构号。应具有标识机构的唯一性。</v>
      </c>
      <c r="K274" s="4" t="str">
        <f>INDEX(数据元说明!A:F,MATCH(H274,数据元说明!C:C,0),6)</f>
        <v>C..30</v>
      </c>
      <c r="L274" s="66" t="s">
        <v>1696</v>
      </c>
      <c r="M274" s="8"/>
      <c r="N274" s="8"/>
      <c r="O274" s="8"/>
    </row>
    <row r="275" spans="1:15" ht="30" customHeight="1" outlineLevel="1">
      <c r="A275" s="71" t="str">
        <f t="shared" si="32"/>
        <v>会计记账信息</v>
      </c>
      <c r="B275" s="72"/>
      <c r="C275" s="4" t="str">
        <f t="shared" si="30"/>
        <v>DGHQCKFHZMXJL</v>
      </c>
      <c r="D275" s="4" t="str">
        <f t="shared" si="31"/>
        <v>对公活期存款分户账明细记录</v>
      </c>
      <c r="E275" s="57"/>
      <c r="F275" s="49" t="s">
        <v>1697</v>
      </c>
      <c r="G275" s="4" t="s">
        <v>1698</v>
      </c>
      <c r="H275" s="49" t="s">
        <v>78</v>
      </c>
      <c r="I275" s="4" t="str">
        <f>INDEX(数据元说明!A:F,MATCH(H275,数据元说明!C:C,0),2)</f>
        <v>001013</v>
      </c>
      <c r="J275" s="66" t="str">
        <f>INDEX(数据元说明!A:F,MATCH(H275,数据元说明!C:C,0),5)</f>
        <v>银行内部机构号。应具有标识机构的唯一性。</v>
      </c>
      <c r="K275" s="4" t="str">
        <f>INDEX(数据元说明!A:F,MATCH(H275,数据元说明!C:C,0),6)</f>
        <v>C..30</v>
      </c>
      <c r="L275" s="66" t="s">
        <v>1699</v>
      </c>
      <c r="M275" s="8"/>
      <c r="N275" s="8"/>
      <c r="O275" s="8"/>
    </row>
    <row r="276" spans="1:15" ht="30" customHeight="1" outlineLevel="1">
      <c r="A276" s="71" t="str">
        <f t="shared" si="32"/>
        <v>会计记账信息</v>
      </c>
      <c r="B276" s="72"/>
      <c r="C276" s="71" t="str">
        <f t="shared" si="30"/>
        <v>DGHQCKFHZMXJL</v>
      </c>
      <c r="D276" s="71" t="str">
        <f t="shared" si="31"/>
        <v>对公活期存款分户账明细记录</v>
      </c>
      <c r="E276" s="72"/>
      <c r="F276" s="49" t="s">
        <v>1700</v>
      </c>
      <c r="G276" s="4" t="s">
        <v>1701</v>
      </c>
      <c r="H276" s="49" t="s">
        <v>351</v>
      </c>
      <c r="I276" s="4" t="str">
        <f>INDEX(数据元说明!A:F,MATCH(H276,数据元说明!C:C,0),2)</f>
        <v>003012</v>
      </c>
      <c r="J276" s="66" t="str">
        <f>INDEX(数据元说明!A:F,MATCH(H276,数据元说明!C:C,0),5)</f>
        <v>元。</v>
      </c>
      <c r="K276" s="4" t="str">
        <f>INDEX(数据元说明!A:F,MATCH(H276,数据元说明!C:C,0),6)</f>
        <v>D20.2</v>
      </c>
      <c r="L276" s="66" t="s">
        <v>1702</v>
      </c>
      <c r="M276" s="8"/>
      <c r="N276" s="8"/>
      <c r="O276" s="8"/>
    </row>
    <row r="277" spans="1:15" ht="30" customHeight="1" outlineLevel="1">
      <c r="A277" s="71" t="str">
        <f t="shared" si="32"/>
        <v>会计记账信息</v>
      </c>
      <c r="B277" s="72"/>
      <c r="C277" s="71" t="str">
        <f t="shared" si="30"/>
        <v>DGHQCKFHZMXJL</v>
      </c>
      <c r="D277" s="71" t="str">
        <f t="shared" si="31"/>
        <v>对公活期存款分户账明细记录</v>
      </c>
      <c r="E277" s="72"/>
      <c r="F277" s="49" t="s">
        <v>1703</v>
      </c>
      <c r="G277" s="4" t="s">
        <v>1704</v>
      </c>
      <c r="H277" s="49" t="s">
        <v>303</v>
      </c>
      <c r="I277" s="4" t="str">
        <f>INDEX(数据元说明!A:F,MATCH(H277,数据元说明!C:C,0),2)</f>
        <v>003001</v>
      </c>
      <c r="J277" s="66" t="str">
        <f>INDEX(数据元说明!A:F,MATCH(H277,数据元说明!C:C,0),5)</f>
        <v>系统内最细一级的账号，无唯一性约束，不需要和序号、子序号等做拼接。</v>
      </c>
      <c r="K277" s="4" t="str">
        <f>INDEX(数据元说明!A:F,MATCH(H277,数据元说明!C:C,0),6)</f>
        <v>C..60</v>
      </c>
      <c r="L277" s="95" t="s">
        <v>1775</v>
      </c>
      <c r="M277" s="90" t="s">
        <v>1465</v>
      </c>
      <c r="N277" s="90" t="s">
        <v>914</v>
      </c>
      <c r="O277" s="90" t="s">
        <v>1466</v>
      </c>
    </row>
    <row r="278" spans="1:15" ht="30" customHeight="1" outlineLevel="1">
      <c r="A278" s="71" t="str">
        <f t="shared" si="32"/>
        <v>会计记账信息</v>
      </c>
      <c r="B278" s="72"/>
      <c r="C278" s="71" t="str">
        <f t="shared" si="30"/>
        <v>DGHQCKFHZMXJL</v>
      </c>
      <c r="D278" s="71" t="str">
        <f t="shared" si="31"/>
        <v>对公活期存款分户账明细记录</v>
      </c>
      <c r="E278" s="72"/>
      <c r="F278" s="49" t="s">
        <v>1706</v>
      </c>
      <c r="G278" s="4" t="s">
        <v>1707</v>
      </c>
      <c r="H278" s="49" t="s">
        <v>379</v>
      </c>
      <c r="I278" s="4" t="str">
        <f>INDEX(数据元说明!A:F,MATCH(H278,数据元说明!C:C,0),2)</f>
        <v>003019</v>
      </c>
      <c r="J278" s="94" t="str">
        <f>INDEX(数据元说明!A:F,MATCH(H278,数据元说明!C:C,0),5)</f>
        <v>账户归属者的名称。客户是境内涉密法人的，账户名称填报为“*********”。</v>
      </c>
      <c r="K278" s="4" t="str">
        <f>INDEX(数据元说明!A:F,MATCH(H278,数据元说明!C:C,0),6)</f>
        <v>C..200</v>
      </c>
      <c r="L278" s="95" t="s">
        <v>1776</v>
      </c>
      <c r="M278" s="90" t="s">
        <v>1465</v>
      </c>
      <c r="N278" s="90" t="s">
        <v>1709</v>
      </c>
      <c r="O278" s="90" t="s">
        <v>1466</v>
      </c>
    </row>
    <row r="279" spans="1:15" ht="30" customHeight="1" outlineLevel="1">
      <c r="A279" s="71" t="str">
        <f t="shared" si="32"/>
        <v>会计记账信息</v>
      </c>
      <c r="B279" s="72"/>
      <c r="C279" s="4" t="str">
        <f t="shared" si="30"/>
        <v>DGHQCKFHZMXJL</v>
      </c>
      <c r="D279" s="4" t="str">
        <f t="shared" si="31"/>
        <v>对公活期存款分户账明细记录</v>
      </c>
      <c r="E279" s="57"/>
      <c r="F279" s="49" t="s">
        <v>1710</v>
      </c>
      <c r="G279" s="4" t="s">
        <v>1711</v>
      </c>
      <c r="H279" s="49" t="s">
        <v>70</v>
      </c>
      <c r="I279" s="4" t="str">
        <f>INDEX(数据元说明!A:F,MATCH(H279,数据元说明!C:C,0),2)</f>
        <v>001011</v>
      </c>
      <c r="J279" s="66" t="str">
        <f>INDEX(数据元说明!A:F,MATCH(H279,数据元说明!C:C,0),5)</f>
        <v>人行支付行号</v>
      </c>
      <c r="K279" s="4" t="str">
        <f>INDEX(数据元说明!A:F,MATCH(H279,数据元说明!C:C,0),6)</f>
        <v>C..30</v>
      </c>
      <c r="L279" s="95" t="s">
        <v>1777</v>
      </c>
      <c r="M279" s="90" t="s">
        <v>1465</v>
      </c>
      <c r="N279" s="90" t="s">
        <v>914</v>
      </c>
      <c r="O279" s="90" t="s">
        <v>1466</v>
      </c>
    </row>
    <row r="280" spans="1:15" ht="30" customHeight="1" outlineLevel="1">
      <c r="A280" s="71" t="str">
        <f t="shared" si="32"/>
        <v>会计记账信息</v>
      </c>
      <c r="B280" s="72"/>
      <c r="C280" s="71" t="str">
        <f t="shared" si="30"/>
        <v>DGHQCKFHZMXJL</v>
      </c>
      <c r="D280" s="71" t="str">
        <f t="shared" si="31"/>
        <v>对公活期存款分户账明细记录</v>
      </c>
      <c r="E280" s="72"/>
      <c r="F280" s="49" t="s">
        <v>1713</v>
      </c>
      <c r="G280" s="4" t="s">
        <v>1714</v>
      </c>
      <c r="H280" s="49" t="s">
        <v>21</v>
      </c>
      <c r="I280" s="4" t="str">
        <f>INDEX(数据元说明!A:F,MATCH(H280,数据元说明!C:C,0),2)</f>
        <v>001001</v>
      </c>
      <c r="J280" s="66" t="str">
        <f>INDEX(数据元说明!A:F,MATCH(H280,数据元说明!C:C,0),5)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280" s="4" t="str">
        <f>INDEX(数据元说明!A:F,MATCH(H280,数据元说明!C:C,0),6)</f>
        <v>C..200</v>
      </c>
      <c r="L280" s="70" t="s">
        <v>1778</v>
      </c>
      <c r="M280" s="90" t="s">
        <v>1465</v>
      </c>
      <c r="N280" s="90" t="s">
        <v>914</v>
      </c>
      <c r="O280" s="90" t="s">
        <v>1466</v>
      </c>
    </row>
    <row r="281" spans="1:15" ht="30" customHeight="1" outlineLevel="1">
      <c r="A281" s="71" t="str">
        <f t="shared" si="32"/>
        <v>会计记账信息</v>
      </c>
      <c r="B281" s="72"/>
      <c r="C281" s="4" t="str">
        <f t="shared" si="30"/>
        <v>DGHQCKFHZMXJL</v>
      </c>
      <c r="D281" s="4" t="str">
        <f t="shared" si="31"/>
        <v>对公活期存款分户账明细记录</v>
      </c>
      <c r="E281" s="57"/>
      <c r="F281" s="49" t="s">
        <v>491</v>
      </c>
      <c r="G281" s="4" t="s">
        <v>1716</v>
      </c>
      <c r="H281" s="49" t="s">
        <v>491</v>
      </c>
      <c r="I281" s="4" t="str">
        <f>INDEX(数据元说明!A:F,MATCH(H281,数据元说明!C:C,0),2)</f>
        <v>004006</v>
      </c>
      <c r="J281" s="66" t="str">
        <f>INDEX(数据元说明!A:F,MATCH(H281,数据元说明!C:C,0),5)</f>
        <v>柜面，ATM，VTM，POS，网银，手机银行，其他。</v>
      </c>
      <c r="K281" s="4" t="str">
        <f>INDEX(数据元说明!A:F,MATCH(H281,数据元说明!C:C,0),6)</f>
        <v>C..60</v>
      </c>
      <c r="L281" s="67"/>
      <c r="M281" s="8"/>
      <c r="N281" s="8"/>
      <c r="O281" s="8"/>
    </row>
    <row r="282" spans="1:15" ht="30" customHeight="1" outlineLevel="1">
      <c r="A282" s="71" t="str">
        <f t="shared" si="32"/>
        <v>会计记账信息</v>
      </c>
      <c r="B282" s="72"/>
      <c r="C282" s="4" t="str">
        <f t="shared" si="30"/>
        <v>DGHQCKFHZMXJL</v>
      </c>
      <c r="D282" s="4" t="str">
        <f t="shared" si="31"/>
        <v>对公活期存款分户账明细记录</v>
      </c>
      <c r="E282" s="57"/>
      <c r="F282" s="49" t="s">
        <v>365</v>
      </c>
      <c r="G282" s="4" t="s">
        <v>1612</v>
      </c>
      <c r="H282" s="49" t="s">
        <v>365</v>
      </c>
      <c r="I282" s="4" t="str">
        <f>INDEX(数据元说明!A:F,MATCH(H282,数据元说明!C:C,0),2)</f>
        <v>003016</v>
      </c>
      <c r="J282" s="66" t="str">
        <f>INDEX(数据元说明!A:F,MATCH(H282,数据元说明!C:C,0),5)</f>
        <v>遵循《GB/T 12406-2008 表示货币和资金的代码》的字母代码，如CNY。</v>
      </c>
      <c r="K282" s="4" t="str">
        <f>INDEX(数据元说明!A:F,MATCH(H282,数据元说明!C:C,0),6)</f>
        <v>C3</v>
      </c>
      <c r="L282" s="67"/>
      <c r="M282" s="8"/>
      <c r="N282" s="8"/>
      <c r="O282" s="8"/>
    </row>
    <row r="283" spans="1:15" ht="30" customHeight="1" outlineLevel="1">
      <c r="A283" s="73" t="str">
        <f t="shared" si="32"/>
        <v>会计记账信息</v>
      </c>
      <c r="B283" s="74"/>
      <c r="C283" s="5" t="str">
        <f t="shared" si="30"/>
        <v>DGHQCKFHZMXJL</v>
      </c>
      <c r="D283" s="5" t="str">
        <f t="shared" si="31"/>
        <v>对公活期存款分户账明细记录</v>
      </c>
      <c r="E283" s="56"/>
      <c r="F283" s="11" t="s">
        <v>503</v>
      </c>
      <c r="G283" s="5" t="s">
        <v>1717</v>
      </c>
      <c r="H283" s="11" t="s">
        <v>503</v>
      </c>
      <c r="I283" s="5" t="str">
        <f>INDEX(数据元说明!A:F,MATCH(H283,数据元说明!C:C,0),2)</f>
        <v>004009</v>
      </c>
      <c r="J283" s="13" t="str">
        <f>INDEX(数据元说明!A:F,MATCH(H283,数据元说明!C:C,0),5)</f>
        <v>现，转。</v>
      </c>
      <c r="K283" s="5" t="str">
        <f>INDEX(数据元说明!A:F,MATCH(H283,数据元说明!C:C,0),6)</f>
        <v>C..4</v>
      </c>
      <c r="L283" s="8"/>
      <c r="M283" s="8"/>
      <c r="N283" s="8"/>
      <c r="O283" s="8"/>
    </row>
    <row r="284" spans="1:15" ht="30" customHeight="1" outlineLevel="1">
      <c r="A284" s="5" t="str">
        <f t="shared" si="32"/>
        <v>会计记账信息</v>
      </c>
      <c r="B284" s="56"/>
      <c r="C284" s="5" t="str">
        <f t="shared" si="30"/>
        <v>DGHQCKFHZMXJL</v>
      </c>
      <c r="D284" s="5" t="str">
        <f t="shared" si="31"/>
        <v>对公活期存款分户账明细记录</v>
      </c>
      <c r="E284" s="56"/>
      <c r="F284" s="11" t="s">
        <v>1718</v>
      </c>
      <c r="G284" s="5" t="s">
        <v>1719</v>
      </c>
      <c r="H284" s="11" t="s">
        <v>103</v>
      </c>
      <c r="I284" s="5" t="str">
        <f>INDEX(数据元说明!A:F,MATCH(H284,数据元说明!C:C,0),2)</f>
        <v>001019</v>
      </c>
      <c r="J284" s="13" t="str">
        <f>INDEX(数据元说明!A:F,MATCH(H284,数据元说明!C:C,0),5)</f>
        <v>姓名。</v>
      </c>
      <c r="K284" s="5" t="str">
        <f>INDEX(数据元说明!A:F,MATCH(H284,数据元说明!C:C,0),6)</f>
        <v>C..100</v>
      </c>
      <c r="L284" s="63" t="s">
        <v>1759</v>
      </c>
      <c r="M284" s="13" t="s">
        <v>1465</v>
      </c>
      <c r="N284" s="13" t="s">
        <v>914</v>
      </c>
      <c r="O284" s="13" t="s">
        <v>1466</v>
      </c>
    </row>
    <row r="285" spans="1:15" ht="30" customHeight="1" outlineLevel="1">
      <c r="A285" s="5" t="str">
        <f t="shared" si="32"/>
        <v>会计记账信息</v>
      </c>
      <c r="B285" s="56"/>
      <c r="C285" s="5" t="str">
        <f t="shared" si="30"/>
        <v>DGHQCKFHZMXJL</v>
      </c>
      <c r="D285" s="5" t="str">
        <f t="shared" si="31"/>
        <v>对公活期存款分户账明细记录</v>
      </c>
      <c r="E285" s="56"/>
      <c r="F285" s="11" t="s">
        <v>1721</v>
      </c>
      <c r="G285" s="5" t="s">
        <v>1722</v>
      </c>
      <c r="H285" s="11" t="s">
        <v>187</v>
      </c>
      <c r="I285" s="5" t="str">
        <f>INDEX(数据元说明!A:F,MATCH(H285,数据元说明!C:C,0),2)</f>
        <v>002003</v>
      </c>
      <c r="J285" s="13" t="str">
        <f>INDEX(数据元说明!A:F,MATCH(H285,数据元说明!C:C,0),5)</f>
        <v>统一社会信用代码，组织机构代码，居民身份证，军官证，文职干部证，警官证，士兵证，户口簿，临时身份证，其他有效通行旅行证件，护照，学生证，无证件，其他。</v>
      </c>
      <c r="K285" s="5" t="str">
        <f>INDEX(数据元说明!A:F,MATCH(H285,数据元说明!C:C,0),6)</f>
        <v>C..60</v>
      </c>
      <c r="L285" s="63" t="s">
        <v>1760</v>
      </c>
      <c r="M285" s="13" t="s">
        <v>1465</v>
      </c>
      <c r="N285" s="13" t="s">
        <v>914</v>
      </c>
      <c r="O285" s="13" t="s">
        <v>1466</v>
      </c>
    </row>
    <row r="286" spans="1:15" ht="30" customHeight="1" outlineLevel="1">
      <c r="A286" s="5" t="str">
        <f t="shared" si="32"/>
        <v>会计记账信息</v>
      </c>
      <c r="B286" s="56"/>
      <c r="C286" s="5" t="str">
        <f t="shared" si="30"/>
        <v>DGHQCKFHZMXJL</v>
      </c>
      <c r="D286" s="5" t="str">
        <f t="shared" si="31"/>
        <v>对公活期存款分户账明细记录</v>
      </c>
      <c r="E286" s="56"/>
      <c r="F286" s="11" t="s">
        <v>1724</v>
      </c>
      <c r="G286" s="5" t="s">
        <v>1725</v>
      </c>
      <c r="H286" s="11" t="s">
        <v>191</v>
      </c>
      <c r="I286" s="5" t="str">
        <f>INDEX(数据元说明!A:F,MATCH(H286,数据元说明!C:C,0),2)</f>
        <v>002004</v>
      </c>
      <c r="J286" s="13" t="str">
        <f>INDEX(数据元说明!A:F,MATCH(H286,数据元说明!C:C,0),5)</f>
        <v>证件号码。涉及个人身份证件时需按照本规范给定规则进行脱敏处理。</v>
      </c>
      <c r="K286" s="5" t="str">
        <f>INDEX(数据元说明!A:F,MATCH(H286,数据元说明!C:C,0),6)</f>
        <v>C..60</v>
      </c>
      <c r="L286" s="63" t="s">
        <v>1761</v>
      </c>
      <c r="M286" s="13" t="s">
        <v>1465</v>
      </c>
      <c r="N286" s="13" t="s">
        <v>914</v>
      </c>
      <c r="O286" s="13" t="s">
        <v>1466</v>
      </c>
    </row>
    <row r="287" spans="1:15" ht="30" customHeight="1" outlineLevel="1">
      <c r="A287" s="73" t="str">
        <f t="shared" si="32"/>
        <v>会计记账信息</v>
      </c>
      <c r="B287" s="74"/>
      <c r="C287" s="5" t="str">
        <f t="shared" si="30"/>
        <v>DGHQCKFHZMXJL</v>
      </c>
      <c r="D287" s="5" t="str">
        <f t="shared" si="31"/>
        <v>对公活期存款分户账明细记录</v>
      </c>
      <c r="E287" s="56"/>
      <c r="F287" s="11" t="s">
        <v>1727</v>
      </c>
      <c r="G287" s="5" t="s">
        <v>1728</v>
      </c>
      <c r="H287" s="11" t="s">
        <v>118</v>
      </c>
      <c r="I287" s="5" t="str">
        <f>INDEX(数据元说明!A:F,MATCH(H287,数据元说明!C:C,0),2)</f>
        <v>001024</v>
      </c>
      <c r="J287" s="13" t="str">
        <f>INDEX(数据元说明!A:F,MATCH(H287,数据元说明!C:C,0),5)</f>
        <v>柜员编号。银行自定义。</v>
      </c>
      <c r="K287" s="5" t="str">
        <f>INDEX(数据元说明!A:F,MATCH(H287,数据元说明!C:C,0),6)</f>
        <v>C..30</v>
      </c>
      <c r="L287" s="80" t="s">
        <v>1667</v>
      </c>
      <c r="M287" s="8"/>
      <c r="N287" s="8"/>
      <c r="O287" s="8"/>
    </row>
    <row r="288" spans="1:15" ht="30" customHeight="1" outlineLevel="1">
      <c r="A288" s="73" t="str">
        <f t="shared" si="32"/>
        <v>会计记账信息</v>
      </c>
      <c r="B288" s="74"/>
      <c r="C288" s="5" t="str">
        <f t="shared" si="30"/>
        <v>DGHQCKFHZMXJL</v>
      </c>
      <c r="D288" s="5" t="str">
        <f t="shared" si="31"/>
        <v>对公活期存款分户账明细记录</v>
      </c>
      <c r="E288" s="56"/>
      <c r="F288" s="11" t="s">
        <v>1729</v>
      </c>
      <c r="G288" s="5" t="s">
        <v>1730</v>
      </c>
      <c r="H288" s="11" t="s">
        <v>118</v>
      </c>
      <c r="I288" s="5" t="str">
        <f>INDEX(数据元说明!A:F,MATCH(H288,数据元说明!C:C,0),2)</f>
        <v>001024</v>
      </c>
      <c r="J288" s="13" t="str">
        <f>INDEX(数据元说明!A:F,MATCH(H288,数据元说明!C:C,0),5)</f>
        <v>柜员编号。银行自定义。</v>
      </c>
      <c r="K288" s="5" t="str">
        <f>INDEX(数据元说明!A:F,MATCH(H288,数据元说明!C:C,0),6)</f>
        <v>C..30</v>
      </c>
      <c r="L288" s="96" t="s">
        <v>1731</v>
      </c>
      <c r="M288" s="13" t="s">
        <v>1465</v>
      </c>
      <c r="N288" s="13" t="s">
        <v>914</v>
      </c>
      <c r="O288" s="13" t="s">
        <v>1466</v>
      </c>
    </row>
    <row r="289" spans="1:15" ht="30" customHeight="1" outlineLevel="1">
      <c r="A289" s="73" t="str">
        <f t="shared" si="32"/>
        <v>会计记账信息</v>
      </c>
      <c r="B289" s="74"/>
      <c r="C289" s="5" t="str">
        <f t="shared" si="30"/>
        <v>DGHQCKFHZMXJL</v>
      </c>
      <c r="D289" s="5" t="str">
        <f t="shared" si="31"/>
        <v>对公活期存款分户账明细记录</v>
      </c>
      <c r="E289" s="56"/>
      <c r="F289" s="11" t="s">
        <v>507</v>
      </c>
      <c r="G289" s="5" t="s">
        <v>1732</v>
      </c>
      <c r="H289" s="11" t="s">
        <v>507</v>
      </c>
      <c r="I289" s="5" t="str">
        <f>INDEX(数据元说明!A:F,MATCH(H289,数据元说明!C:C,0),2)</f>
        <v>004010</v>
      </c>
      <c r="J289" s="13" t="str">
        <f>INDEX(数据元说明!A:F,MATCH(H289,数据元说明!C:C,0),5)</f>
        <v>交易内容的中文简要描述。</v>
      </c>
      <c r="K289" s="5" t="str">
        <f>INDEX(数据元说明!A:F,MATCH(H289,数据元说明!C:C,0),6)</f>
        <v>C..400</v>
      </c>
      <c r="L289" s="8"/>
      <c r="M289" s="8"/>
      <c r="N289" s="8"/>
      <c r="O289" s="8"/>
    </row>
    <row r="290" spans="1:15" ht="30" customHeight="1" outlineLevel="1">
      <c r="A290" s="73" t="str">
        <f t="shared" si="32"/>
        <v>会计记账信息</v>
      </c>
      <c r="B290" s="74"/>
      <c r="C290" s="5" t="str">
        <f t="shared" si="30"/>
        <v>DGHQCKFHZMXJL</v>
      </c>
      <c r="D290" s="5" t="str">
        <f t="shared" si="31"/>
        <v>对公活期存款分户账明细记录</v>
      </c>
      <c r="E290" s="56"/>
      <c r="F290" s="11" t="s">
        <v>511</v>
      </c>
      <c r="G290" s="5" t="s">
        <v>1733</v>
      </c>
      <c r="H290" s="11" t="s">
        <v>511</v>
      </c>
      <c r="I290" s="5" t="str">
        <f>INDEX(数据元说明!A:F,MATCH(H290,数据元说明!C:C,0),2)</f>
        <v>004011</v>
      </c>
      <c r="J290" s="13" t="str">
        <f>INDEX(数据元说明!A:F,MATCH(H290,数据元说明!C:C,0),5)</f>
        <v>正常，冲账，补账，抹账。</v>
      </c>
      <c r="K290" s="5" t="str">
        <f>INDEX(数据元说明!A:F,MATCH(H290,数据元说明!C:C,0),6)</f>
        <v>C..10</v>
      </c>
      <c r="L290" s="8"/>
      <c r="M290" s="8"/>
      <c r="N290" s="8"/>
      <c r="O290" s="8"/>
    </row>
    <row r="291" spans="1:15" ht="30" customHeight="1" outlineLevel="1">
      <c r="A291" s="73" t="str">
        <f t="shared" si="32"/>
        <v>会计记账信息</v>
      </c>
      <c r="B291" s="74"/>
      <c r="C291" s="5" t="str">
        <f t="shared" si="30"/>
        <v>DGHQCKFHZMXJL</v>
      </c>
      <c r="D291" s="5" t="str">
        <f t="shared" si="31"/>
        <v>对公活期存款分户账明细记录</v>
      </c>
      <c r="E291" s="56"/>
      <c r="F291" s="11" t="s">
        <v>457</v>
      </c>
      <c r="G291" s="5" t="s">
        <v>1734</v>
      </c>
      <c r="H291" s="11" t="s">
        <v>457</v>
      </c>
      <c r="I291" s="5" t="str">
        <f>INDEX(数据元说明!A:F,MATCH(H291,数据元说明!C:C,0),2)</f>
        <v>003039</v>
      </c>
      <c r="J291" s="13" t="str">
        <f>INDEX(数据元说明!A:F,MATCH(H291,数据元说明!C:C,0),5)</f>
        <v>借，贷。</v>
      </c>
      <c r="K291" s="5" t="str">
        <f>INDEX(数据元说明!A:F,MATCH(H291,数据元说明!C:C,0),6)</f>
        <v>C..12</v>
      </c>
      <c r="L291" s="8"/>
      <c r="M291" s="8"/>
      <c r="N291" s="8"/>
      <c r="O291" s="8"/>
    </row>
    <row r="292" spans="1:15" ht="30" customHeight="1" outlineLevel="1">
      <c r="A292" s="5" t="str">
        <f t="shared" si="32"/>
        <v>会计记账信息</v>
      </c>
      <c r="B292" s="56"/>
      <c r="C292" s="5" t="str">
        <f t="shared" si="30"/>
        <v>DGHQCKFHZMXJL</v>
      </c>
      <c r="D292" s="5" t="str">
        <f t="shared" si="31"/>
        <v>对公活期存款分户账明细记录</v>
      </c>
      <c r="E292" s="56"/>
      <c r="F292" s="11" t="s">
        <v>1505</v>
      </c>
      <c r="G292" s="5" t="s">
        <v>1506</v>
      </c>
      <c r="H292" s="11" t="s">
        <v>41</v>
      </c>
      <c r="I292" s="5" t="str">
        <f>INDEX(数据元说明!A:F,MATCH(H292,数据元说明!C:C,0),2)</f>
        <v>001005</v>
      </c>
      <c r="J292" s="8" t="str">
        <f>INDEX(数据元说明!A:F,MATCH(H292,数据元说明!C:C,0),5)</f>
        <v>YYYYMMDD，默认值99991231。</v>
      </c>
      <c r="K292" s="5" t="str">
        <f>INDEX(数据元说明!A:F,MATCH(H292,数据元说明!C:C,0),6)</f>
        <v>C8</v>
      </c>
      <c r="L292" s="8" t="s">
        <v>1507</v>
      </c>
      <c r="M292" s="8"/>
      <c r="N292" s="8"/>
      <c r="O292" s="8"/>
    </row>
    <row r="293" spans="1:15" ht="61.5" customHeight="1">
      <c r="A293" s="81" t="str">
        <f t="shared" si="32"/>
        <v>会计记账信息</v>
      </c>
      <c r="B293" s="82"/>
      <c r="C293" s="53" t="s">
        <v>1779</v>
      </c>
      <c r="D293" s="55" t="s">
        <v>1780</v>
      </c>
      <c r="E293" s="54" t="s">
        <v>1781</v>
      </c>
      <c r="F293" s="53"/>
      <c r="G293" s="53"/>
      <c r="H293" s="53"/>
      <c r="I293" s="53"/>
      <c r="J293" s="64"/>
      <c r="K293" s="53"/>
      <c r="L293" s="62" t="s">
        <v>1782</v>
      </c>
      <c r="M293" s="13" t="s">
        <v>1465</v>
      </c>
      <c r="N293" s="13" t="s">
        <v>914</v>
      </c>
      <c r="O293" s="13" t="s">
        <v>1466</v>
      </c>
    </row>
    <row r="294" spans="1:15" ht="30" customHeight="1" outlineLevel="1">
      <c r="A294" s="71" t="str">
        <f t="shared" si="32"/>
        <v>会计记账信息</v>
      </c>
      <c r="B294" s="72"/>
      <c r="C294" s="4" t="str">
        <f t="shared" ref="C294:C318" si="33">C293</f>
        <v>DGDQCKFHZ</v>
      </c>
      <c r="D294" s="4" t="str">
        <f t="shared" ref="D294:D318" si="34">D293</f>
        <v>对公定期存款分户账</v>
      </c>
      <c r="E294" s="57"/>
      <c r="F294" s="49" t="s">
        <v>1738</v>
      </c>
      <c r="G294" s="4" t="s">
        <v>1739</v>
      </c>
      <c r="H294" s="49" t="s">
        <v>303</v>
      </c>
      <c r="I294" s="4" t="str">
        <f>INDEX(数据元说明!A:F,MATCH(H294,数据元说明!C:C,0),2)</f>
        <v>003001</v>
      </c>
      <c r="J294" s="66" t="str">
        <f>INDEX(数据元说明!A:F,MATCH(H294,数据元说明!C:C,0),5)</f>
        <v>系统内最细一级的账号，无唯一性约束，不需要和序号、子序号等做拼接。</v>
      </c>
      <c r="K294" s="4" t="str">
        <f>INDEX(数据元说明!A:F,MATCH(H294,数据元说明!C:C,0),6)</f>
        <v>C..60</v>
      </c>
      <c r="L294" s="67" t="s">
        <v>1470</v>
      </c>
      <c r="M294" s="8"/>
      <c r="N294" s="8"/>
      <c r="O294" s="8"/>
    </row>
    <row r="295" spans="1:15" ht="30" customHeight="1" outlineLevel="1">
      <c r="A295" s="71" t="str">
        <f t="shared" si="32"/>
        <v>会计记账信息</v>
      </c>
      <c r="B295" s="72"/>
      <c r="C295" s="4" t="str">
        <f t="shared" si="33"/>
        <v>DGDQCKFHZ</v>
      </c>
      <c r="D295" s="4" t="str">
        <f t="shared" si="34"/>
        <v>对公定期存款分户账</v>
      </c>
      <c r="E295" s="57"/>
      <c r="F295" s="49" t="s">
        <v>179</v>
      </c>
      <c r="G295" s="4" t="s">
        <v>1640</v>
      </c>
      <c r="H295" s="49" t="s">
        <v>179</v>
      </c>
      <c r="I295" s="4" t="str">
        <f>INDEX(数据元说明!A:F,MATCH(H295,数据元说明!C:C,0),2)</f>
        <v>002001</v>
      </c>
      <c r="J295" s="66" t="str">
        <f>INDEX(数据元说明!A:F,MATCH(H295,数据元说明!C:C,0),5)</f>
        <v>银行自定义的唯一识别客户的标识。供应链融资的填写供应链融资编码。</v>
      </c>
      <c r="K295" s="4" t="str">
        <f>INDEX(数据元说明!A:F,MATCH(H295,数据元说明!C:C,0),6)</f>
        <v>C..60</v>
      </c>
      <c r="L295" s="66" t="s">
        <v>1766</v>
      </c>
      <c r="M295" s="8"/>
      <c r="N295" s="8"/>
      <c r="O295" s="8"/>
    </row>
    <row r="296" spans="1:15" ht="30" customHeight="1" outlineLevel="1">
      <c r="A296" s="4" t="str">
        <f t="shared" si="32"/>
        <v>会计记账信息</v>
      </c>
      <c r="B296" s="57"/>
      <c r="C296" s="4" t="str">
        <f t="shared" si="33"/>
        <v>DGDQCKFHZ</v>
      </c>
      <c r="D296" s="4" t="str">
        <f t="shared" si="34"/>
        <v>对公定期存款分户账</v>
      </c>
      <c r="E296" s="57"/>
      <c r="F296" s="49" t="s">
        <v>70</v>
      </c>
      <c r="G296" s="4" t="s">
        <v>1467</v>
      </c>
      <c r="H296" s="49" t="s">
        <v>70</v>
      </c>
      <c r="I296" s="4" t="str">
        <f>INDEX(数据元说明!A:F,MATCH(H296,数据元说明!C:C,0),2)</f>
        <v>001011</v>
      </c>
      <c r="J296" s="66" t="str">
        <f>INDEX(数据元说明!A:F,MATCH(H296,数据元说明!C:C,0),5)</f>
        <v>人行支付行号</v>
      </c>
      <c r="K296" s="4" t="str">
        <f>INDEX(数据元说明!A:F,MATCH(H296,数据元说明!C:C,0),6)</f>
        <v>C..30</v>
      </c>
      <c r="L296" s="66" t="s">
        <v>1513</v>
      </c>
      <c r="M296" s="8"/>
      <c r="N296" s="8"/>
      <c r="O296" s="8"/>
    </row>
    <row r="297" spans="1:15" ht="30" customHeight="1" outlineLevel="1">
      <c r="A297" s="71" t="str">
        <f t="shared" si="32"/>
        <v>会计记账信息</v>
      </c>
      <c r="B297" s="72"/>
      <c r="C297" s="4" t="str">
        <f t="shared" si="33"/>
        <v>DGDQCKFHZ</v>
      </c>
      <c r="D297" s="4" t="str">
        <f t="shared" si="34"/>
        <v>对公定期存款分户账</v>
      </c>
      <c r="E297" s="57"/>
      <c r="F297" s="49" t="s">
        <v>74</v>
      </c>
      <c r="G297" s="4" t="s">
        <v>1471</v>
      </c>
      <c r="H297" s="49" t="s">
        <v>74</v>
      </c>
      <c r="I297" s="4" t="str">
        <f>INDEX(数据元说明!A:F,MATCH(H297,数据元说明!C:C,0),2)</f>
        <v>001012</v>
      </c>
      <c r="J297" s="66" t="str">
        <f>INDEX(数据元说明!A:F,MATCH(H297,数据元说明!C:C,0),5)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297" s="4" t="str">
        <f>INDEX(数据元说明!A:F,MATCH(H297,数据元说明!C:C,0),6)</f>
        <v>C..30</v>
      </c>
      <c r="L297" s="66" t="s">
        <v>1515</v>
      </c>
      <c r="M297" s="8"/>
      <c r="N297" s="8"/>
      <c r="O297" s="8"/>
    </row>
    <row r="298" spans="1:15" ht="30" customHeight="1" outlineLevel="1">
      <c r="A298" s="71" t="str">
        <f t="shared" si="32"/>
        <v>会计记账信息</v>
      </c>
      <c r="B298" s="72"/>
      <c r="C298" s="4" t="str">
        <f t="shared" si="33"/>
        <v>DGDQCKFHZ</v>
      </c>
      <c r="D298" s="4" t="str">
        <f t="shared" si="34"/>
        <v>对公定期存款分户账</v>
      </c>
      <c r="E298" s="57"/>
      <c r="F298" s="49" t="s">
        <v>78</v>
      </c>
      <c r="G298" s="4" t="s">
        <v>1469</v>
      </c>
      <c r="H298" s="49" t="s">
        <v>78</v>
      </c>
      <c r="I298" s="4" t="str">
        <f>INDEX(数据元说明!A:F,MATCH(H298,数据元说明!C:C,0),2)</f>
        <v>001013</v>
      </c>
      <c r="J298" s="66" t="str">
        <f>INDEX(数据元说明!A:F,MATCH(H298,数据元说明!C:C,0),5)</f>
        <v>银行内部机构号。应具有标识机构的唯一性。</v>
      </c>
      <c r="K298" s="4" t="str">
        <f>INDEX(数据元说明!A:F,MATCH(H298,数据元说明!C:C,0),6)</f>
        <v>C..30</v>
      </c>
      <c r="L298" s="66" t="s">
        <v>1642</v>
      </c>
      <c r="M298" s="8"/>
      <c r="N298" s="8"/>
      <c r="O298" s="8"/>
    </row>
    <row r="299" spans="1:15" ht="30" customHeight="1" outlineLevel="1">
      <c r="A299" s="4" t="str">
        <f t="shared" si="32"/>
        <v>会计记账信息</v>
      </c>
      <c r="B299" s="57"/>
      <c r="C299" s="4" t="str">
        <f t="shared" si="33"/>
        <v>DGDQCKFHZ</v>
      </c>
      <c r="D299" s="4" t="str">
        <f t="shared" si="34"/>
        <v>对公定期存款分户账</v>
      </c>
      <c r="E299" s="57"/>
      <c r="F299" s="49" t="s">
        <v>325</v>
      </c>
      <c r="G299" s="4" t="s">
        <v>1643</v>
      </c>
      <c r="H299" s="49" t="s">
        <v>325</v>
      </c>
      <c r="I299" s="4" t="str">
        <f>INDEX(数据元说明!A:F,MATCH(H299,数据元说明!C:C,0),2)</f>
        <v>003006</v>
      </c>
      <c r="J299" s="66" t="str">
        <f>INDEX(数据元说明!A:F,MATCH(H299,数据元说明!C:C,0),5)</f>
        <v>机构实际使用的明细科目编号。</v>
      </c>
      <c r="K299" s="4" t="str">
        <f>INDEX(数据元说明!A:F,MATCH(H299,数据元说明!C:C,0),6)</f>
        <v>C..60</v>
      </c>
      <c r="L299" s="66" t="s">
        <v>1644</v>
      </c>
      <c r="M299" s="8"/>
      <c r="N299" s="8"/>
      <c r="O299" s="8"/>
    </row>
    <row r="300" spans="1:15" ht="30" customHeight="1" outlineLevel="1">
      <c r="A300" s="4" t="str">
        <f t="shared" si="32"/>
        <v>会计记账信息</v>
      </c>
      <c r="B300" s="57"/>
      <c r="C300" s="4" t="str">
        <f t="shared" si="33"/>
        <v>DGDQCKFHZ</v>
      </c>
      <c r="D300" s="4" t="str">
        <f t="shared" si="34"/>
        <v>对公定期存款分户账</v>
      </c>
      <c r="E300" s="57"/>
      <c r="F300" s="49" t="s">
        <v>329</v>
      </c>
      <c r="G300" s="4" t="s">
        <v>1645</v>
      </c>
      <c r="H300" s="49" t="s">
        <v>329</v>
      </c>
      <c r="I300" s="4" t="str">
        <f>INDEX(数据元说明!A:F,MATCH(H300,数据元说明!C:C,0),2)</f>
        <v>003007</v>
      </c>
      <c r="J300" s="66" t="str">
        <f>INDEX(数据元说明!A:F,MATCH(H300,数据元说明!C:C,0),5)</f>
        <v>机构实际使用的明细科目名称。</v>
      </c>
      <c r="K300" s="4" t="str">
        <f>INDEX(数据元说明!A:F,MATCH(H300,数据元说明!C:C,0),6)</f>
        <v>C..300</v>
      </c>
      <c r="L300" s="66" t="s">
        <v>1646</v>
      </c>
      <c r="M300" s="8"/>
      <c r="N300" s="8"/>
      <c r="O300" s="8"/>
    </row>
    <row r="301" spans="1:15" ht="30" customHeight="1" outlineLevel="1">
      <c r="A301" s="4" t="str">
        <f t="shared" si="32"/>
        <v>会计记账信息</v>
      </c>
      <c r="B301" s="57"/>
      <c r="C301" s="4" t="str">
        <f t="shared" si="33"/>
        <v>DGDQCKFHZ</v>
      </c>
      <c r="D301" s="4" t="str">
        <f t="shared" si="34"/>
        <v>对公定期存款分户账</v>
      </c>
      <c r="E301" s="57"/>
      <c r="F301" s="49" t="s">
        <v>1475</v>
      </c>
      <c r="G301" s="4" t="s">
        <v>1476</v>
      </c>
      <c r="H301" s="49" t="s">
        <v>21</v>
      </c>
      <c r="I301" s="4" t="str">
        <f>INDEX(数据元说明!A:F,MATCH(H301,数据元说明!C:C,0),2)</f>
        <v>001001</v>
      </c>
      <c r="J301" s="66" t="str">
        <f>INDEX(数据元说明!A:F,MATCH(H301,数据元说明!C:C,0),5)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301" s="4" t="str">
        <f>INDEX(数据元说明!A:F,MATCH(H301,数据元说明!C:C,0),6)</f>
        <v>C..200</v>
      </c>
      <c r="L301" s="66" t="s">
        <v>1516</v>
      </c>
      <c r="M301" s="8"/>
      <c r="N301" s="8"/>
      <c r="O301" s="8"/>
    </row>
    <row r="302" spans="1:15" ht="30" customHeight="1" outlineLevel="1">
      <c r="A302" s="4" t="str">
        <f t="shared" si="32"/>
        <v>会计记账信息</v>
      </c>
      <c r="B302" s="57"/>
      <c r="C302" s="4" t="str">
        <f t="shared" si="33"/>
        <v>DGDQCKFHZ</v>
      </c>
      <c r="D302" s="4" t="str">
        <f t="shared" si="34"/>
        <v>对公定期存款分户账</v>
      </c>
      <c r="E302" s="57"/>
      <c r="F302" s="49" t="s">
        <v>365</v>
      </c>
      <c r="G302" s="4" t="s">
        <v>1612</v>
      </c>
      <c r="H302" s="49" t="s">
        <v>365</v>
      </c>
      <c r="I302" s="4" t="str">
        <f>INDEX(数据元说明!A:F,MATCH(H302,数据元说明!C:C,0),2)</f>
        <v>003016</v>
      </c>
      <c r="J302" s="66" t="str">
        <f>INDEX(数据元说明!A:F,MATCH(H302,数据元说明!C:C,0),5)</f>
        <v>遵循《GB/T 12406-2008 表示货币和资金的代码》的字母代码，如CNY。</v>
      </c>
      <c r="K302" s="4" t="str">
        <f>INDEX(数据元说明!A:F,MATCH(H302,数据元说明!C:C,0),6)</f>
        <v>C3</v>
      </c>
      <c r="L302" s="67" t="s">
        <v>1470</v>
      </c>
      <c r="M302" s="8"/>
      <c r="N302" s="8"/>
      <c r="O302" s="8"/>
    </row>
    <row r="303" spans="1:15" ht="30" customHeight="1" outlineLevel="1">
      <c r="A303" s="4" t="str">
        <f t="shared" si="32"/>
        <v>会计记账信息</v>
      </c>
      <c r="B303" s="57"/>
      <c r="C303" s="4" t="str">
        <f t="shared" si="33"/>
        <v>DGDQCKFHZ</v>
      </c>
      <c r="D303" s="4" t="str">
        <f t="shared" si="34"/>
        <v>对公定期存款分户账</v>
      </c>
      <c r="E303" s="57"/>
      <c r="F303" s="49" t="s">
        <v>315</v>
      </c>
      <c r="G303" s="4" t="s">
        <v>1647</v>
      </c>
      <c r="H303" s="49" t="s">
        <v>315</v>
      </c>
      <c r="I303" s="4" t="str">
        <f>INDEX(数据元说明!A:F,MATCH(H303,数据元说明!C:C,0),2)</f>
        <v>003004</v>
      </c>
      <c r="J303" s="66" t="str">
        <f>INDEX(数据元说明!A:F,MATCH(H303,数据元说明!C:C,0),5)</f>
        <v>对应相关人民银行统计科目编号。</v>
      </c>
      <c r="K303" s="4" t="str">
        <f>INDEX(数据元说明!A:F,MATCH(H303,数据元说明!C:C,0),6)</f>
        <v>C..20</v>
      </c>
      <c r="L303" s="66" t="s">
        <v>1741</v>
      </c>
      <c r="M303" s="8"/>
      <c r="N303" s="8"/>
      <c r="O303" s="8"/>
    </row>
    <row r="304" spans="1:15" ht="30" customHeight="1" outlineLevel="1">
      <c r="A304" s="5" t="str">
        <f t="shared" si="32"/>
        <v>会计记账信息</v>
      </c>
      <c r="B304" s="56"/>
      <c r="C304" s="5" t="str">
        <f t="shared" si="33"/>
        <v>DGDQCKFHZ</v>
      </c>
      <c r="D304" s="5" t="str">
        <f t="shared" si="34"/>
        <v>对公定期存款分户账</v>
      </c>
      <c r="E304" s="56"/>
      <c r="F304" s="11" t="s">
        <v>379</v>
      </c>
      <c r="G304" s="5" t="s">
        <v>1649</v>
      </c>
      <c r="H304" s="11" t="s">
        <v>379</v>
      </c>
      <c r="I304" s="5" t="str">
        <f>INDEX(数据元说明!A:F,MATCH(H304,数据元说明!C:C,0),2)</f>
        <v>003019</v>
      </c>
      <c r="J304" s="12" t="str">
        <f>INDEX(数据元说明!A:F,MATCH(H304,数据元说明!C:C,0),5)</f>
        <v>账户归属者的名称。客户是境内涉密法人的，账户名称填报为“*********”。</v>
      </c>
      <c r="K304" s="5" t="str">
        <f>INDEX(数据元说明!A:F,MATCH(H304,数据元说明!C:C,0),6)</f>
        <v>C..200</v>
      </c>
      <c r="L304" s="13" t="s">
        <v>1518</v>
      </c>
      <c r="M304" s="13" t="s">
        <v>1465</v>
      </c>
      <c r="N304" s="13" t="s">
        <v>12</v>
      </c>
      <c r="O304" s="8"/>
    </row>
    <row r="305" spans="1:15" ht="30" customHeight="1" outlineLevel="1">
      <c r="A305" s="5" t="str">
        <f t="shared" si="32"/>
        <v>会计记账信息</v>
      </c>
      <c r="B305" s="56"/>
      <c r="C305" s="5" t="str">
        <f t="shared" si="33"/>
        <v>DGDQCKFHZ</v>
      </c>
      <c r="D305" s="5" t="str">
        <f t="shared" si="34"/>
        <v>对公定期存款分户账</v>
      </c>
      <c r="E305" s="56"/>
      <c r="F305" s="11" t="s">
        <v>418</v>
      </c>
      <c r="G305" s="5" t="s">
        <v>1783</v>
      </c>
      <c r="H305" s="11" t="s">
        <v>418</v>
      </c>
      <c r="I305" s="5" t="str">
        <f>INDEX(数据元说明!A:F,MATCH(H305,数据元说明!C:C,0),2)</f>
        <v>003029</v>
      </c>
      <c r="J305" s="13" t="str">
        <f>INDEX(数据元说明!A:F,MATCH(H305,数据元说明!C:C,0),5)</f>
        <v>中文描述，银行自定义，通知存款，零存整取等除活期之外其他类型。</v>
      </c>
      <c r="K305" s="5" t="str">
        <f>INDEX(数据元说明!A:F,MATCH(H305,数据元说明!C:C,0),6)</f>
        <v>C..60</v>
      </c>
      <c r="L305" s="8"/>
      <c r="M305" s="8"/>
      <c r="N305" s="8"/>
      <c r="O305" s="8"/>
    </row>
    <row r="306" spans="1:15" ht="30" customHeight="1" outlineLevel="1">
      <c r="A306" s="5" t="str">
        <f t="shared" si="32"/>
        <v>会计记账信息</v>
      </c>
      <c r="B306" s="56"/>
      <c r="C306" s="5" t="str">
        <f t="shared" si="33"/>
        <v>DGDQCKFHZ</v>
      </c>
      <c r="D306" s="5" t="str">
        <f t="shared" si="34"/>
        <v>对公定期存款分户账</v>
      </c>
      <c r="E306" s="56"/>
      <c r="F306" s="11" t="s">
        <v>403</v>
      </c>
      <c r="G306" s="5" t="s">
        <v>1743</v>
      </c>
      <c r="H306" s="11" t="s">
        <v>403</v>
      </c>
      <c r="I306" s="5" t="str">
        <f>INDEX(数据元说明!A:F,MATCH(H306,数据元说明!C:C,0),2)</f>
        <v>003025</v>
      </c>
      <c r="J306" s="8" t="str">
        <f>INDEX(数据元说明!A:F,MATCH(H306,数据元说明!C:C,0),5)</f>
        <v>1天通知，7天通知，1个月，3个月，6个月，12个月，18个月，24个月，36个月，60个月，72个月，80个月，不固定，其他期限。</v>
      </c>
      <c r="K306" s="5" t="str">
        <f>INDEX(数据元说明!A:F,MATCH(H306,数据元说明!C:C,0),6)</f>
        <v>C..20</v>
      </c>
      <c r="L306" s="8"/>
      <c r="M306" s="8"/>
      <c r="N306" s="8"/>
      <c r="O306" s="8"/>
    </row>
    <row r="307" spans="1:15" ht="30" customHeight="1" outlineLevel="1">
      <c r="A307" s="5" t="str">
        <f t="shared" si="32"/>
        <v>会计记账信息</v>
      </c>
      <c r="B307" s="56"/>
      <c r="C307" s="5" t="str">
        <f t="shared" si="33"/>
        <v>DGDQCKFHZ</v>
      </c>
      <c r="D307" s="5" t="str">
        <f t="shared" si="34"/>
        <v>对公定期存款分户账</v>
      </c>
      <c r="E307" s="56"/>
      <c r="F307" s="11" t="s">
        <v>414</v>
      </c>
      <c r="G307" s="5" t="s">
        <v>1658</v>
      </c>
      <c r="H307" s="11" t="s">
        <v>414</v>
      </c>
      <c r="I307" s="5" t="str">
        <f>INDEX(数据元说明!A:F,MATCH(H307,数据元说明!C:C,0),2)</f>
        <v>003028</v>
      </c>
      <c r="J307" s="13" t="str">
        <f>INDEX(数据元说明!A:F,MATCH(H307,数据元说明!C:C,0),5)</f>
        <v>百分比为单位，即1/100，一般为年利。</v>
      </c>
      <c r="K307" s="5" t="str">
        <f>INDEX(数据元说明!A:F,MATCH(H307,数据元说明!C:C,0),6)</f>
        <v>D10.6</v>
      </c>
      <c r="L307" s="8"/>
      <c r="M307" s="8"/>
      <c r="N307" s="8"/>
      <c r="O307" s="8"/>
    </row>
    <row r="308" spans="1:15" ht="30" customHeight="1" outlineLevel="1">
      <c r="A308" s="5" t="str">
        <f t="shared" si="32"/>
        <v>会计记账信息</v>
      </c>
      <c r="B308" s="56"/>
      <c r="C308" s="5" t="str">
        <f t="shared" si="33"/>
        <v>DGDQCKFHZ</v>
      </c>
      <c r="D308" s="5" t="str">
        <f t="shared" si="34"/>
        <v>对公定期存款分户账</v>
      </c>
      <c r="E308" s="56"/>
      <c r="F308" s="11" t="s">
        <v>1656</v>
      </c>
      <c r="G308" s="5" t="s">
        <v>1657</v>
      </c>
      <c r="H308" s="11" t="s">
        <v>26</v>
      </c>
      <c r="I308" s="5" t="str">
        <f>INDEX(数据元说明!A:F,MATCH(H308,数据元说明!C:C,0),2)</f>
        <v>001002</v>
      </c>
      <c r="J308" s="13" t="str">
        <f>INDEX(数据元说明!A:F,MATCH(H308,数据元说明!C:C,0),5)</f>
        <v>是，否。</v>
      </c>
      <c r="K308" s="5" t="str">
        <f>INDEX(数据元说明!A:F,MATCH(H308,数据元说明!C:C,0),6)</f>
        <v>C..4</v>
      </c>
      <c r="L308" s="8"/>
      <c r="M308" s="8"/>
      <c r="N308" s="8"/>
      <c r="O308" s="8"/>
    </row>
    <row r="309" spans="1:15" ht="30" customHeight="1" outlineLevel="1">
      <c r="A309" s="5" t="str">
        <f t="shared" si="32"/>
        <v>会计记账信息</v>
      </c>
      <c r="B309" s="56"/>
      <c r="C309" s="5" t="str">
        <f t="shared" si="33"/>
        <v>DGDQCKFHZ</v>
      </c>
      <c r="D309" s="5" t="str">
        <f t="shared" si="34"/>
        <v>对公定期存款分户账</v>
      </c>
      <c r="E309" s="56"/>
      <c r="F309" s="11" t="s">
        <v>1745</v>
      </c>
      <c r="G309" s="5" t="s">
        <v>1746</v>
      </c>
      <c r="H309" s="11" t="s">
        <v>347</v>
      </c>
      <c r="I309" s="5" t="str">
        <f>INDEX(数据元说明!A:F,MATCH(H309,数据元说明!C:C,0),2)</f>
        <v>003011</v>
      </c>
      <c r="J309" s="13" t="str">
        <f>INDEX(数据元说明!A:F,MATCH(H309,数据元说明!C:C,0),5)</f>
        <v>元。</v>
      </c>
      <c r="K309" s="5" t="str">
        <f>INDEX(数据元说明!A:F,MATCH(H309,数据元说明!C:C,0),6)</f>
        <v>D20.2</v>
      </c>
      <c r="L309" s="8"/>
      <c r="M309" s="8"/>
      <c r="N309" s="8"/>
      <c r="O309" s="8"/>
    </row>
    <row r="310" spans="1:15" ht="30" customHeight="1" outlineLevel="1">
      <c r="A310" s="5" t="str">
        <f t="shared" si="32"/>
        <v>会计记账信息</v>
      </c>
      <c r="B310" s="56"/>
      <c r="C310" s="5" t="str">
        <f t="shared" si="33"/>
        <v>DGDQCKFHZ</v>
      </c>
      <c r="D310" s="5" t="str">
        <f t="shared" si="34"/>
        <v>对公定期存款分户账</v>
      </c>
      <c r="E310" s="56"/>
      <c r="F310" s="11" t="s">
        <v>1659</v>
      </c>
      <c r="G310" s="5" t="s">
        <v>1660</v>
      </c>
      <c r="H310" s="11" t="s">
        <v>351</v>
      </c>
      <c r="I310" s="5" t="str">
        <f>INDEX(数据元说明!A:F,MATCH(H310,数据元说明!C:C,0),2)</f>
        <v>003012</v>
      </c>
      <c r="J310" s="13" t="str">
        <f>INDEX(数据元说明!A:F,MATCH(H310,数据元说明!C:C,0),5)</f>
        <v>元。</v>
      </c>
      <c r="K310" s="5" t="str">
        <f>INDEX(数据元说明!A:F,MATCH(H310,数据元说明!C:C,0),6)</f>
        <v>D20.2</v>
      </c>
      <c r="L310" s="13" t="s">
        <v>1661</v>
      </c>
      <c r="M310" s="8"/>
      <c r="N310" s="8"/>
      <c r="O310" s="8"/>
    </row>
    <row r="311" spans="1:15" ht="30" customHeight="1" outlineLevel="1">
      <c r="A311" s="5" t="str">
        <f t="shared" si="32"/>
        <v>会计记账信息</v>
      </c>
      <c r="B311" s="56"/>
      <c r="C311" s="5" t="str">
        <f t="shared" si="33"/>
        <v>DGDQCKFHZ</v>
      </c>
      <c r="D311" s="5" t="str">
        <f t="shared" si="34"/>
        <v>对公定期存款分户账</v>
      </c>
      <c r="E311" s="56"/>
      <c r="F311" s="11" t="s">
        <v>1662</v>
      </c>
      <c r="G311" s="5" t="s">
        <v>1663</v>
      </c>
      <c r="H311" s="11" t="s">
        <v>41</v>
      </c>
      <c r="I311" s="5" t="str">
        <f>INDEX(数据元说明!A:F,MATCH(H311,数据元说明!C:C,0),2)</f>
        <v>001005</v>
      </c>
      <c r="J311" s="8" t="str">
        <f>INDEX(数据元说明!A:F,MATCH(H311,数据元说明!C:C,0),5)</f>
        <v>YYYYMMDD，默认值99991231。</v>
      </c>
      <c r="K311" s="5" t="str">
        <f>INDEX(数据元说明!A:F,MATCH(H311,数据元说明!C:C,0),6)</f>
        <v>C8</v>
      </c>
      <c r="L311" s="8"/>
      <c r="M311" s="8"/>
      <c r="N311" s="8"/>
      <c r="O311" s="8"/>
    </row>
    <row r="312" spans="1:15" ht="30" customHeight="1" outlineLevel="1">
      <c r="A312" s="73" t="str">
        <f t="shared" si="32"/>
        <v>会计记账信息</v>
      </c>
      <c r="B312" s="74"/>
      <c r="C312" s="73" t="str">
        <f t="shared" si="33"/>
        <v>DGDQCKFHZ</v>
      </c>
      <c r="D312" s="73" t="str">
        <f t="shared" si="34"/>
        <v>对公定期存款分户账</v>
      </c>
      <c r="E312" s="74"/>
      <c r="F312" s="11" t="s">
        <v>1665</v>
      </c>
      <c r="G312" s="5" t="s">
        <v>1666</v>
      </c>
      <c r="H312" s="11" t="s">
        <v>118</v>
      </c>
      <c r="I312" s="5" t="str">
        <f>INDEX(数据元说明!A:F,MATCH(H312,数据元说明!C:C,0),2)</f>
        <v>001024</v>
      </c>
      <c r="J312" s="13" t="str">
        <f>INDEX(数据元说明!A:F,MATCH(H312,数据元说明!C:C,0),5)</f>
        <v>柜员编号。银行自定义。</v>
      </c>
      <c r="K312" s="5" t="str">
        <f>INDEX(数据元说明!A:F,MATCH(H312,数据元说明!C:C,0),6)</f>
        <v>C..30</v>
      </c>
      <c r="L312" s="80" t="s">
        <v>1667</v>
      </c>
      <c r="M312" s="8"/>
      <c r="N312" s="8"/>
      <c r="O312" s="8"/>
    </row>
    <row r="313" spans="1:15" ht="30" customHeight="1" outlineLevel="1">
      <c r="A313" s="5" t="str">
        <f t="shared" si="32"/>
        <v>会计记账信息</v>
      </c>
      <c r="B313" s="56"/>
      <c r="C313" s="5" t="str">
        <f t="shared" si="33"/>
        <v>DGDQCKFHZ</v>
      </c>
      <c r="D313" s="5" t="str">
        <f t="shared" si="34"/>
        <v>对公定期存款分户账</v>
      </c>
      <c r="E313" s="56"/>
      <c r="F313" s="11" t="s">
        <v>1668</v>
      </c>
      <c r="G313" s="5" t="s">
        <v>1669</v>
      </c>
      <c r="H313" s="11" t="s">
        <v>41</v>
      </c>
      <c r="I313" s="5" t="str">
        <f>INDEX(数据元说明!A:F,MATCH(H313,数据元说明!C:C,0),2)</f>
        <v>001005</v>
      </c>
      <c r="J313" s="8" t="str">
        <f>INDEX(数据元说明!A:F,MATCH(H313,数据元说明!C:C,0),5)</f>
        <v>YYYYMMDD，默认值99991231。</v>
      </c>
      <c r="K313" s="5" t="str">
        <f>INDEX(数据元说明!A:F,MATCH(H313,数据元说明!C:C,0),6)</f>
        <v>C8</v>
      </c>
      <c r="L313" s="8"/>
      <c r="M313" s="8"/>
      <c r="N313" s="8"/>
      <c r="O313" s="8"/>
    </row>
    <row r="314" spans="1:15" ht="30" customHeight="1" outlineLevel="1">
      <c r="A314" s="5" t="str">
        <f t="shared" si="32"/>
        <v>会计记账信息</v>
      </c>
      <c r="B314" s="56"/>
      <c r="C314" s="5" t="str">
        <f t="shared" si="33"/>
        <v>DGDQCKFHZ</v>
      </c>
      <c r="D314" s="5" t="str">
        <f t="shared" si="34"/>
        <v>对公定期存款分户账</v>
      </c>
      <c r="E314" s="56"/>
      <c r="F314" s="11" t="s">
        <v>1747</v>
      </c>
      <c r="G314" s="5" t="s">
        <v>1748</v>
      </c>
      <c r="H314" s="11" t="s">
        <v>41</v>
      </c>
      <c r="I314" s="5" t="str">
        <f>INDEX(数据元说明!A:F,MATCH(H314,数据元说明!C:C,0),2)</f>
        <v>001005</v>
      </c>
      <c r="J314" s="8" t="str">
        <f>INDEX(数据元说明!A:F,MATCH(H314,数据元说明!C:C,0),5)</f>
        <v>YYYYMMDD，默认值99991231。</v>
      </c>
      <c r="K314" s="5" t="str">
        <f>INDEX(数据元说明!A:F,MATCH(H314,数据元说明!C:C,0),6)</f>
        <v>C8</v>
      </c>
      <c r="L314" s="13" t="s">
        <v>1749</v>
      </c>
      <c r="M314" s="8"/>
      <c r="N314" s="8"/>
      <c r="O314" s="8"/>
    </row>
    <row r="315" spans="1:15" ht="30" customHeight="1" outlineLevel="1">
      <c r="A315" s="5" t="str">
        <f t="shared" si="32"/>
        <v>会计记账信息</v>
      </c>
      <c r="B315" s="56"/>
      <c r="C315" s="5" t="str">
        <f t="shared" si="33"/>
        <v>DGDQCKFHZ</v>
      </c>
      <c r="D315" s="5" t="str">
        <f t="shared" si="34"/>
        <v>对公定期存款分户账</v>
      </c>
      <c r="E315" s="56"/>
      <c r="F315" s="11" t="s">
        <v>391</v>
      </c>
      <c r="G315" s="5" t="s">
        <v>1671</v>
      </c>
      <c r="H315" s="11" t="s">
        <v>391</v>
      </c>
      <c r="I315" s="5" t="str">
        <f>INDEX(数据元说明!A:F,MATCH(H315,数据元说明!C:C,0),2)</f>
        <v>003022</v>
      </c>
      <c r="J315" s="13" t="str">
        <f>INDEX(数据元说明!A:F,MATCH(H315,数据元说明!C:C,0),5)</f>
        <v>中文描述，银行自定义，标识账户的状态，例如“正常”、“冻结”等。</v>
      </c>
      <c r="K315" s="5" t="str">
        <f>INDEX(数据元说明!A:F,MATCH(H315,数据元说明!C:C,0),6)</f>
        <v>C..60</v>
      </c>
      <c r="L315" s="8"/>
      <c r="M315" s="8"/>
      <c r="N315" s="8"/>
      <c r="O315" s="8"/>
    </row>
    <row r="316" spans="1:15" ht="30" customHeight="1" outlineLevel="1">
      <c r="A316" s="5" t="str">
        <f t="shared" si="32"/>
        <v>会计记账信息</v>
      </c>
      <c r="B316" s="56"/>
      <c r="C316" s="5" t="str">
        <f t="shared" si="33"/>
        <v>DGDQCKFHZ</v>
      </c>
      <c r="D316" s="5" t="str">
        <f t="shared" si="34"/>
        <v>对公定期存款分户账</v>
      </c>
      <c r="E316" s="56"/>
      <c r="F316" s="11" t="s">
        <v>1672</v>
      </c>
      <c r="G316" s="5" t="s">
        <v>1673</v>
      </c>
      <c r="H316" s="11" t="s">
        <v>41</v>
      </c>
      <c r="I316" s="5" t="str">
        <f>INDEX(数据元说明!A:F,MATCH(H316,数据元说明!C:C,0),2)</f>
        <v>001005</v>
      </c>
      <c r="J316" s="8" t="str">
        <f>INDEX(数据元说明!A:F,MATCH(H316,数据元说明!C:C,0),5)</f>
        <v>YYYYMMDD，默认值99991231。</v>
      </c>
      <c r="K316" s="5" t="str">
        <f>INDEX(数据元说明!A:F,MATCH(H316,数据元说明!C:C,0),6)</f>
        <v>C8</v>
      </c>
      <c r="L316" s="8"/>
      <c r="M316" s="8"/>
      <c r="N316" s="8"/>
      <c r="O316" s="8"/>
    </row>
    <row r="317" spans="1:15" ht="30" customHeight="1" outlineLevel="1">
      <c r="A317" s="5" t="str">
        <f t="shared" si="32"/>
        <v>会计记账信息</v>
      </c>
      <c r="B317" s="56"/>
      <c r="C317" s="5" t="str">
        <f t="shared" si="33"/>
        <v>DGDQCKFHZ</v>
      </c>
      <c r="D317" s="5" t="str">
        <f t="shared" si="34"/>
        <v>对公定期存款分户账</v>
      </c>
      <c r="E317" s="56"/>
      <c r="F317" s="11" t="s">
        <v>395</v>
      </c>
      <c r="G317" s="5" t="s">
        <v>1674</v>
      </c>
      <c r="H317" s="11" t="s">
        <v>395</v>
      </c>
      <c r="I317" s="5" t="str">
        <f>INDEX(数据元说明!A:F,MATCH(H317,数据元说明!C:C,0),2)</f>
        <v>003023</v>
      </c>
      <c r="J317" s="13" t="str">
        <f>INDEX(数据元说明!A:F,MATCH(H317,数据元说明!C:C,0),5)</f>
        <v>人民币，钞，汇，可钞可汇等。</v>
      </c>
      <c r="K317" s="5" t="str">
        <f>INDEX(数据元说明!A:F,MATCH(H317,数据元说明!C:C,0),6)</f>
        <v>C..12</v>
      </c>
      <c r="L317" s="8" t="s">
        <v>1470</v>
      </c>
      <c r="M317" s="8"/>
      <c r="N317" s="8"/>
      <c r="O317" s="8"/>
    </row>
    <row r="318" spans="1:15" ht="30" customHeight="1" outlineLevel="1">
      <c r="A318" s="5" t="str">
        <f t="shared" si="32"/>
        <v>会计记账信息</v>
      </c>
      <c r="B318" s="56"/>
      <c r="C318" s="5" t="str">
        <f t="shared" si="33"/>
        <v>DGDQCKFHZ</v>
      </c>
      <c r="D318" s="5" t="str">
        <f t="shared" si="34"/>
        <v>对公定期存款分户账</v>
      </c>
      <c r="E318" s="56"/>
      <c r="F318" s="11" t="s">
        <v>1505</v>
      </c>
      <c r="G318" s="5" t="s">
        <v>1506</v>
      </c>
      <c r="H318" s="11" t="s">
        <v>41</v>
      </c>
      <c r="I318" s="5" t="str">
        <f>INDEX(数据元说明!A:F,MATCH(H318,数据元说明!C:C,0),2)</f>
        <v>001005</v>
      </c>
      <c r="J318" s="8" t="str">
        <f>INDEX(数据元说明!A:F,MATCH(H318,数据元说明!C:C,0),5)</f>
        <v>YYYYMMDD，默认值99991231。</v>
      </c>
      <c r="K318" s="5" t="str">
        <f>INDEX(数据元说明!A:F,MATCH(H318,数据元说明!C:C,0),6)</f>
        <v>C8</v>
      </c>
      <c r="L318" s="8" t="s">
        <v>1507</v>
      </c>
      <c r="M318" s="8"/>
      <c r="N318" s="8"/>
      <c r="O318" s="8"/>
    </row>
    <row r="319" spans="1:15" ht="30" customHeight="1">
      <c r="A319" s="53" t="str">
        <f t="shared" si="32"/>
        <v>会计记账信息</v>
      </c>
      <c r="B319" s="54"/>
      <c r="C319" s="53" t="s">
        <v>1784</v>
      </c>
      <c r="D319" s="55" t="s">
        <v>1785</v>
      </c>
      <c r="E319" s="54" t="s">
        <v>1786</v>
      </c>
      <c r="F319" s="53"/>
      <c r="G319" s="53"/>
      <c r="H319" s="53"/>
      <c r="I319" s="53"/>
      <c r="J319" s="64"/>
      <c r="K319" s="53"/>
      <c r="L319" s="62" t="s">
        <v>1787</v>
      </c>
      <c r="M319" s="13" t="s">
        <v>1465</v>
      </c>
      <c r="N319" s="13" t="s">
        <v>914</v>
      </c>
      <c r="O319" s="13" t="s">
        <v>1466</v>
      </c>
    </row>
    <row r="320" spans="1:15" ht="30" customHeight="1" outlineLevel="1">
      <c r="A320" s="5" t="str">
        <f t="shared" si="32"/>
        <v>会计记账信息</v>
      </c>
      <c r="B320" s="56"/>
      <c r="C320" s="5" t="str">
        <f t="shared" ref="C320:C355" si="35">C319</f>
        <v>DGDQCKFHZMXJL</v>
      </c>
      <c r="D320" s="5" t="str">
        <f t="shared" ref="D320:D355" si="36">D319</f>
        <v>对公定期存款分户账明细记录</v>
      </c>
      <c r="E320" s="56"/>
      <c r="F320" s="11" t="s">
        <v>471</v>
      </c>
      <c r="G320" s="5" t="s">
        <v>1678</v>
      </c>
      <c r="H320" s="11" t="s">
        <v>471</v>
      </c>
      <c r="I320" s="5" t="str">
        <f>INDEX(数据元说明!A:F,MATCH(H320,数据元说明!C:C,0),2)</f>
        <v>004001</v>
      </c>
      <c r="J320" s="13" t="str">
        <f>INDEX(数据元说明!A:F,MATCH(H320,数据元说明!C:C,0),5)</f>
        <v>如核心交易流水号不能唯一识别，则加上日期。</v>
      </c>
      <c r="K320" s="5" t="str">
        <f>INDEX(数据元说明!A:F,MATCH(H320,数据元说明!C:C,0),6)</f>
        <v>C..60</v>
      </c>
      <c r="L320" s="69" t="s">
        <v>1679</v>
      </c>
      <c r="M320" s="90" t="s">
        <v>1465</v>
      </c>
      <c r="N320" s="90" t="s">
        <v>914</v>
      </c>
      <c r="O320" s="90" t="s">
        <v>1466</v>
      </c>
    </row>
    <row r="321" spans="1:15" ht="30" customHeight="1" outlineLevel="1">
      <c r="A321" s="5" t="str">
        <f t="shared" si="32"/>
        <v>会计记账信息</v>
      </c>
      <c r="B321" s="56"/>
      <c r="C321" s="5" t="str">
        <f t="shared" si="35"/>
        <v>DGDQCKFHZMXJL</v>
      </c>
      <c r="D321" s="5" t="str">
        <f t="shared" si="36"/>
        <v>对公定期存款分户账明细记录</v>
      </c>
      <c r="E321" s="56"/>
      <c r="F321" s="11" t="s">
        <v>475</v>
      </c>
      <c r="G321" s="5" t="s">
        <v>1680</v>
      </c>
      <c r="H321" s="11" t="s">
        <v>475</v>
      </c>
      <c r="I321" s="5" t="str">
        <f>INDEX(数据元说明!A:F,MATCH(H321,数据元说明!C:C,0),2)</f>
        <v>004002</v>
      </c>
      <c r="J321" s="13" t="str">
        <f>INDEX(数据元说明!A:F,MATCH(H321,数据元说明!C:C,0),5)</f>
        <v>子交易流水号，或分录交易流水号。</v>
      </c>
      <c r="K321" s="5" t="str">
        <f>INDEX(数据元说明!A:F,MATCH(H321,数据元说明!C:C,0),6)</f>
        <v>C..30</v>
      </c>
      <c r="L321" s="69" t="s">
        <v>1679</v>
      </c>
      <c r="M321" s="90" t="s">
        <v>1465</v>
      </c>
      <c r="N321" s="90" t="s">
        <v>914</v>
      </c>
      <c r="O321" s="90" t="s">
        <v>1466</v>
      </c>
    </row>
    <row r="322" spans="1:15" ht="30" customHeight="1" outlineLevel="1">
      <c r="A322" s="5" t="str">
        <f t="shared" si="32"/>
        <v>会计记账信息</v>
      </c>
      <c r="B322" s="56"/>
      <c r="C322" s="5" t="str">
        <f t="shared" si="35"/>
        <v>DGDQCKFHZMXJL</v>
      </c>
      <c r="D322" s="5" t="str">
        <f t="shared" si="36"/>
        <v>对公定期存款分户账明细记录</v>
      </c>
      <c r="E322" s="56"/>
      <c r="F322" s="11" t="s">
        <v>479</v>
      </c>
      <c r="G322" s="5" t="s">
        <v>1681</v>
      </c>
      <c r="H322" s="11" t="s">
        <v>479</v>
      </c>
      <c r="I322" s="5" t="str">
        <f>INDEX(数据元说明!A:F,MATCH(H322,数据元说明!C:C,0),2)</f>
        <v>004003</v>
      </c>
      <c r="J322" s="13" t="str">
        <f>INDEX(数据元说明!A:F,MATCH(H322,数据元说明!C:C,0),5)</f>
        <v>笔次序号。批量业务执行时的执行序号。</v>
      </c>
      <c r="K322" s="5" t="str">
        <f>INDEX(数据元说明!A:F,MATCH(H322,数据元说明!C:C,0),6)</f>
        <v>C..30</v>
      </c>
      <c r="L322" s="69" t="s">
        <v>1679</v>
      </c>
      <c r="M322" s="90" t="s">
        <v>1465</v>
      </c>
      <c r="N322" s="90" t="s">
        <v>914</v>
      </c>
      <c r="O322" s="90" t="s">
        <v>1682</v>
      </c>
    </row>
    <row r="323" spans="1:15" ht="30" customHeight="1" outlineLevel="1">
      <c r="A323" s="5" t="str">
        <f t="shared" si="32"/>
        <v>会计记账信息</v>
      </c>
      <c r="B323" s="56"/>
      <c r="C323" s="5" t="str">
        <f t="shared" si="35"/>
        <v>DGDQCKFHZMXJL</v>
      </c>
      <c r="D323" s="5" t="str">
        <f t="shared" si="36"/>
        <v>对公定期存款分户账明细记录</v>
      </c>
      <c r="E323" s="56"/>
      <c r="F323" s="11" t="s">
        <v>1738</v>
      </c>
      <c r="G323" s="5" t="s">
        <v>1739</v>
      </c>
      <c r="H323" s="11" t="s">
        <v>303</v>
      </c>
      <c r="I323" s="5" t="str">
        <f>INDEX(数据元说明!A:F,MATCH(H323,数据元说明!C:C,0),2)</f>
        <v>003001</v>
      </c>
      <c r="J323" s="13" t="str">
        <f>INDEX(数据元说明!A:F,MATCH(H323,数据元说明!C:C,0),5)</f>
        <v>系统内最细一级的账号，无唯一性约束，不需要和序号、子序号等做拼接。</v>
      </c>
      <c r="K323" s="5" t="str">
        <f>INDEX(数据元说明!A:F,MATCH(H323,数据元说明!C:C,0),6)</f>
        <v>C..60</v>
      </c>
      <c r="L323" s="8" t="s">
        <v>1788</v>
      </c>
      <c r="M323" s="8"/>
      <c r="N323" s="8"/>
      <c r="O323" s="8"/>
    </row>
    <row r="324" spans="1:15" ht="30" customHeight="1" outlineLevel="1">
      <c r="A324" s="5" t="str">
        <f t="shared" si="32"/>
        <v>会计记账信息</v>
      </c>
      <c r="B324" s="56"/>
      <c r="C324" s="5" t="str">
        <f t="shared" si="35"/>
        <v>DGDQCKFHZMXJL</v>
      </c>
      <c r="D324" s="5" t="str">
        <f t="shared" si="36"/>
        <v>对公定期存款分户账明细记录</v>
      </c>
      <c r="E324" s="56"/>
      <c r="F324" s="11" t="s">
        <v>179</v>
      </c>
      <c r="G324" s="5" t="s">
        <v>1640</v>
      </c>
      <c r="H324" s="11" t="s">
        <v>179</v>
      </c>
      <c r="I324" s="5" t="str">
        <f>INDEX(数据元说明!A:F,MATCH(H324,数据元说明!C:C,0),2)</f>
        <v>002001</v>
      </c>
      <c r="J324" s="13" t="str">
        <f>INDEX(数据元说明!A:F,MATCH(H324,数据元说明!C:C,0),5)</f>
        <v>银行自定义的唯一识别客户的标识。供应链融资的填写供应链融资编码。</v>
      </c>
      <c r="K324" s="5" t="str">
        <f>INDEX(数据元说明!A:F,MATCH(H324,数据元说明!C:C,0),6)</f>
        <v>C..60</v>
      </c>
      <c r="L324" s="13" t="s">
        <v>1766</v>
      </c>
      <c r="M324" s="8"/>
      <c r="N324" s="8"/>
      <c r="O324" s="8"/>
    </row>
    <row r="325" spans="1:15" ht="30" customHeight="1" outlineLevel="1">
      <c r="A325" s="5" t="str">
        <f t="shared" si="32"/>
        <v>会计记账信息</v>
      </c>
      <c r="B325" s="56"/>
      <c r="C325" s="5" t="str">
        <f t="shared" si="35"/>
        <v>DGDQCKFHZMXJL</v>
      </c>
      <c r="D325" s="5" t="str">
        <f t="shared" si="36"/>
        <v>对公定期存款分户账明细记录</v>
      </c>
      <c r="E325" s="56"/>
      <c r="F325" s="11" t="s">
        <v>70</v>
      </c>
      <c r="G325" s="5" t="s">
        <v>1467</v>
      </c>
      <c r="H325" s="11" t="s">
        <v>70</v>
      </c>
      <c r="I325" s="5" t="str">
        <f>INDEX(数据元说明!A:F,MATCH(H325,数据元说明!C:C,0),2)</f>
        <v>001011</v>
      </c>
      <c r="J325" s="13" t="str">
        <f>INDEX(数据元说明!A:F,MATCH(H325,数据元说明!C:C,0),5)</f>
        <v>人行支付行号</v>
      </c>
      <c r="K325" s="5" t="str">
        <f>INDEX(数据元说明!A:F,MATCH(H325,数据元说明!C:C,0),6)</f>
        <v>C..30</v>
      </c>
      <c r="L325" s="13" t="s">
        <v>1513</v>
      </c>
      <c r="M325" s="8"/>
      <c r="N325" s="8"/>
      <c r="O325" s="8"/>
    </row>
    <row r="326" spans="1:15" ht="30" customHeight="1" outlineLevel="1">
      <c r="A326" s="5" t="str">
        <f t="shared" si="32"/>
        <v>会计记账信息</v>
      </c>
      <c r="B326" s="56"/>
      <c r="C326" s="5" t="str">
        <f t="shared" si="35"/>
        <v>DGDQCKFHZMXJL</v>
      </c>
      <c r="D326" s="5" t="str">
        <f t="shared" si="36"/>
        <v>对公定期存款分户账明细记录</v>
      </c>
      <c r="E326" s="56"/>
      <c r="F326" s="11" t="s">
        <v>74</v>
      </c>
      <c r="G326" s="5" t="s">
        <v>1471</v>
      </c>
      <c r="H326" s="11" t="s">
        <v>74</v>
      </c>
      <c r="I326" s="5" t="str">
        <f>INDEX(数据元说明!A:F,MATCH(H326,数据元说明!C:C,0),2)</f>
        <v>001012</v>
      </c>
      <c r="J326" s="13" t="str">
        <f>INDEX(数据元说明!A:F,MATCH(H326,数据元说明!C:C,0),5)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326" s="5" t="str">
        <f>INDEX(数据元说明!A:F,MATCH(H326,数据元说明!C:C,0),6)</f>
        <v>C..30</v>
      </c>
      <c r="L326" s="13" t="s">
        <v>1515</v>
      </c>
      <c r="M326" s="8"/>
      <c r="N326" s="8"/>
      <c r="O326" s="8"/>
    </row>
    <row r="327" spans="1:15" ht="30" customHeight="1" outlineLevel="1">
      <c r="A327" s="73" t="str">
        <f t="shared" si="32"/>
        <v>会计记账信息</v>
      </c>
      <c r="B327" s="74"/>
      <c r="C327" s="5" t="str">
        <f t="shared" si="35"/>
        <v>DGDQCKFHZMXJL</v>
      </c>
      <c r="D327" s="5" t="str">
        <f t="shared" si="36"/>
        <v>对公定期存款分户账明细记录</v>
      </c>
      <c r="E327" s="56"/>
      <c r="F327" s="11" t="s">
        <v>78</v>
      </c>
      <c r="G327" s="5" t="s">
        <v>1469</v>
      </c>
      <c r="H327" s="11" t="s">
        <v>78</v>
      </c>
      <c r="I327" s="5" t="str">
        <f>INDEX(数据元说明!A:F,MATCH(H327,数据元说明!C:C,0),2)</f>
        <v>001013</v>
      </c>
      <c r="J327" s="13" t="str">
        <f>INDEX(数据元说明!A:F,MATCH(H327,数据元说明!C:C,0),5)</f>
        <v>银行内部机构号。应具有标识机构的唯一性。</v>
      </c>
      <c r="K327" s="5" t="str">
        <f>INDEX(数据元说明!A:F,MATCH(H327,数据元说明!C:C,0),6)</f>
        <v>C..30</v>
      </c>
      <c r="L327" s="13" t="s">
        <v>1642</v>
      </c>
      <c r="M327" s="8"/>
      <c r="N327" s="8"/>
      <c r="O327" s="8"/>
    </row>
    <row r="328" spans="1:15" ht="30" customHeight="1" outlineLevel="1">
      <c r="A328" s="5" t="str">
        <f t="shared" si="32"/>
        <v>会计记账信息</v>
      </c>
      <c r="B328" s="56"/>
      <c r="C328" s="5" t="str">
        <f t="shared" si="35"/>
        <v>DGDQCKFHZMXJL</v>
      </c>
      <c r="D328" s="5" t="str">
        <f t="shared" si="36"/>
        <v>对公定期存款分户账明细记录</v>
      </c>
      <c r="E328" s="56"/>
      <c r="F328" s="11" t="s">
        <v>325</v>
      </c>
      <c r="G328" s="5" t="s">
        <v>1643</v>
      </c>
      <c r="H328" s="11" t="s">
        <v>325</v>
      </c>
      <c r="I328" s="5" t="str">
        <f>INDEX(数据元说明!A:F,MATCH(H328,数据元说明!C:C,0),2)</f>
        <v>003006</v>
      </c>
      <c r="J328" s="13" t="str">
        <f>INDEX(数据元说明!A:F,MATCH(H328,数据元说明!C:C,0),5)</f>
        <v>机构实际使用的明细科目编号。</v>
      </c>
      <c r="K328" s="5" t="str">
        <f>INDEX(数据元说明!A:F,MATCH(H328,数据元说明!C:C,0),6)</f>
        <v>C..60</v>
      </c>
      <c r="L328" s="13" t="s">
        <v>1644</v>
      </c>
      <c r="M328" s="8"/>
      <c r="N328" s="8"/>
      <c r="O328" s="8"/>
    </row>
    <row r="329" spans="1:15" ht="30" customHeight="1" outlineLevel="1">
      <c r="A329" s="5" t="str">
        <f t="shared" si="32"/>
        <v>会计记账信息</v>
      </c>
      <c r="B329" s="56"/>
      <c r="C329" s="5" t="str">
        <f t="shared" si="35"/>
        <v>DGDQCKFHZMXJL</v>
      </c>
      <c r="D329" s="5" t="str">
        <f t="shared" si="36"/>
        <v>对公定期存款分户账明细记录</v>
      </c>
      <c r="E329" s="56"/>
      <c r="F329" s="11" t="s">
        <v>1475</v>
      </c>
      <c r="G329" s="5" t="s">
        <v>1476</v>
      </c>
      <c r="H329" s="11" t="s">
        <v>21</v>
      </c>
      <c r="I329" s="5" t="str">
        <f>INDEX(数据元说明!A:F,MATCH(H329,数据元说明!C:C,0),2)</f>
        <v>001001</v>
      </c>
      <c r="J329" s="13" t="str">
        <f>INDEX(数据元说明!A:F,MATCH(H329,数据元说明!C:C,0),5)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329" s="5" t="str">
        <f>INDEX(数据元说明!A:F,MATCH(H329,数据元说明!C:C,0),6)</f>
        <v>C..200</v>
      </c>
      <c r="L329" s="13" t="s">
        <v>1516</v>
      </c>
      <c r="M329" s="8"/>
      <c r="N329" s="8"/>
      <c r="O329" s="8"/>
    </row>
    <row r="330" spans="1:15" ht="30" customHeight="1" outlineLevel="1">
      <c r="A330" s="5" t="str">
        <f t="shared" si="32"/>
        <v>会计记账信息</v>
      </c>
      <c r="B330" s="56"/>
      <c r="C330" s="5" t="str">
        <f t="shared" si="35"/>
        <v>DGDQCKFHZMXJL</v>
      </c>
      <c r="D330" s="5" t="str">
        <f t="shared" si="36"/>
        <v>对公定期存款分户账明细记录</v>
      </c>
      <c r="E330" s="56"/>
      <c r="F330" s="11" t="s">
        <v>329</v>
      </c>
      <c r="G330" s="5" t="s">
        <v>1645</v>
      </c>
      <c r="H330" s="11" t="s">
        <v>329</v>
      </c>
      <c r="I330" s="5" t="str">
        <f>INDEX(数据元说明!A:F,MATCH(H330,数据元说明!C:C,0),2)</f>
        <v>003007</v>
      </c>
      <c r="J330" s="13" t="str">
        <f>INDEX(数据元说明!A:F,MATCH(H330,数据元说明!C:C,0),5)</f>
        <v>机构实际使用的明细科目名称。</v>
      </c>
      <c r="K330" s="5" t="str">
        <f>INDEX(数据元说明!A:F,MATCH(H330,数据元说明!C:C,0),6)</f>
        <v>C..300</v>
      </c>
      <c r="L330" s="13" t="s">
        <v>1646</v>
      </c>
      <c r="M330" s="8"/>
      <c r="N330" s="8"/>
      <c r="O330" s="8"/>
    </row>
    <row r="331" spans="1:15" ht="30" customHeight="1" outlineLevel="1">
      <c r="A331" s="5" t="str">
        <f t="shared" si="32"/>
        <v>会计记账信息</v>
      </c>
      <c r="B331" s="56"/>
      <c r="C331" s="5" t="str">
        <f t="shared" si="35"/>
        <v>DGDQCKFHZMXJL</v>
      </c>
      <c r="D331" s="5" t="str">
        <f t="shared" si="36"/>
        <v>对公定期存款分户账明细记录</v>
      </c>
      <c r="E331" s="56"/>
      <c r="F331" s="11" t="s">
        <v>1685</v>
      </c>
      <c r="G331" s="5" t="s">
        <v>1686</v>
      </c>
      <c r="H331" s="11" t="s">
        <v>41</v>
      </c>
      <c r="I331" s="5" t="str">
        <f>INDEX(数据元说明!A:F,MATCH(H331,数据元说明!C:C,0),2)</f>
        <v>001005</v>
      </c>
      <c r="J331" s="8" t="str">
        <f>INDEX(数据元说明!A:F,MATCH(H331,数据元说明!C:C,0),5)</f>
        <v>YYYYMMDD，默认值99991231。</v>
      </c>
      <c r="K331" s="5" t="str">
        <f>INDEX(数据元说明!A:F,MATCH(H331,数据元说明!C:C,0),6)</f>
        <v>C8</v>
      </c>
      <c r="L331" s="69" t="s">
        <v>1687</v>
      </c>
      <c r="M331" s="90" t="s">
        <v>1465</v>
      </c>
      <c r="N331" s="90" t="s">
        <v>914</v>
      </c>
      <c r="O331" s="90" t="s">
        <v>1466</v>
      </c>
    </row>
    <row r="332" spans="1:15" ht="30" customHeight="1" outlineLevel="1">
      <c r="A332" s="5" t="str">
        <f t="shared" si="32"/>
        <v>会计记账信息</v>
      </c>
      <c r="B332" s="56"/>
      <c r="C332" s="5" t="str">
        <f t="shared" si="35"/>
        <v>DGDQCKFHZMXJL</v>
      </c>
      <c r="D332" s="5" t="str">
        <f t="shared" si="36"/>
        <v>对公定期存款分户账明细记录</v>
      </c>
      <c r="E332" s="56"/>
      <c r="F332" s="11" t="s">
        <v>1688</v>
      </c>
      <c r="G332" s="5" t="s">
        <v>1689</v>
      </c>
      <c r="H332" s="11" t="s">
        <v>51</v>
      </c>
      <c r="I332" s="5" t="str">
        <f>INDEX(数据元说明!A:F,MATCH(H332,数据元说明!C:C,0),2)</f>
        <v>001007</v>
      </c>
      <c r="J332" s="8" t="str">
        <f>INDEX(数据元说明!A:F,MATCH(H332,数据元说明!C:C,0),5)</f>
        <v>24小时制时间，精确到秒。hhmmss，默认值000000。</v>
      </c>
      <c r="K332" s="5" t="str">
        <f>INDEX(数据元说明!A:F,MATCH(H332,数据元说明!C:C,0),6)</f>
        <v>C6</v>
      </c>
      <c r="L332" s="12" t="s">
        <v>1690</v>
      </c>
      <c r="M332" s="90" t="s">
        <v>1465</v>
      </c>
      <c r="N332" s="90" t="s">
        <v>914</v>
      </c>
      <c r="O332" s="90" t="s">
        <v>1466</v>
      </c>
    </row>
    <row r="333" spans="1:15" ht="30" customHeight="1" outlineLevel="1">
      <c r="A333" s="5" t="str">
        <f t="shared" si="32"/>
        <v>会计记账信息</v>
      </c>
      <c r="B333" s="56"/>
      <c r="C333" s="5" t="str">
        <f t="shared" si="35"/>
        <v>DGDQCKFHZMXJL</v>
      </c>
      <c r="D333" s="5" t="str">
        <f t="shared" si="36"/>
        <v>对公定期存款分户账明细记录</v>
      </c>
      <c r="E333" s="56"/>
      <c r="F333" s="11" t="s">
        <v>365</v>
      </c>
      <c r="G333" s="5" t="s">
        <v>1612</v>
      </c>
      <c r="H333" s="11" t="s">
        <v>365</v>
      </c>
      <c r="I333" s="5" t="str">
        <f>INDEX(数据元说明!A:F,MATCH(H333,数据元说明!C:C,0),2)</f>
        <v>003016</v>
      </c>
      <c r="J333" s="13" t="str">
        <f>INDEX(数据元说明!A:F,MATCH(H333,数据元说明!C:C,0),5)</f>
        <v>遵循《GB/T 12406-2008 表示货币和资金的代码》的字母代码，如CNY。</v>
      </c>
      <c r="K333" s="5" t="str">
        <f>INDEX(数据元说明!A:F,MATCH(H333,数据元说明!C:C,0),6)</f>
        <v>C3</v>
      </c>
      <c r="L333" s="8"/>
      <c r="M333" s="8"/>
      <c r="N333" s="8"/>
      <c r="O333" s="8"/>
    </row>
    <row r="334" spans="1:15" ht="30" customHeight="1" outlineLevel="1">
      <c r="A334" s="5" t="str">
        <f t="shared" si="32"/>
        <v>会计记账信息</v>
      </c>
      <c r="B334" s="56"/>
      <c r="C334" s="5" t="str">
        <f t="shared" si="35"/>
        <v>DGDQCKFHZMXJL</v>
      </c>
      <c r="D334" s="5" t="str">
        <f t="shared" si="36"/>
        <v>对公定期存款分户账明细记录</v>
      </c>
      <c r="E334" s="56"/>
      <c r="F334" s="11" t="s">
        <v>379</v>
      </c>
      <c r="G334" s="5" t="s">
        <v>1649</v>
      </c>
      <c r="H334" s="11" t="s">
        <v>379</v>
      </c>
      <c r="I334" s="5" t="str">
        <f>INDEX(数据元说明!A:F,MATCH(H334,数据元说明!C:C,0),2)</f>
        <v>003019</v>
      </c>
      <c r="J334" s="12" t="str">
        <f>INDEX(数据元说明!A:F,MATCH(H334,数据元说明!C:C,0),5)</f>
        <v>账户归属者的名称。客户是境内涉密法人的，账户名称填报为“*********”。</v>
      </c>
      <c r="K334" s="5" t="str">
        <f>INDEX(数据元说明!A:F,MATCH(H334,数据元说明!C:C,0),6)</f>
        <v>C..200</v>
      </c>
      <c r="L334" s="13" t="s">
        <v>1518</v>
      </c>
      <c r="M334" s="13" t="s">
        <v>1465</v>
      </c>
      <c r="N334" s="13" t="s">
        <v>12</v>
      </c>
      <c r="O334" s="8"/>
    </row>
    <row r="335" spans="1:15" ht="30" customHeight="1" outlineLevel="1">
      <c r="A335" s="5" t="str">
        <f t="shared" ref="A335:A398" si="37">A334</f>
        <v>会计记账信息</v>
      </c>
      <c r="B335" s="56"/>
      <c r="C335" s="5" t="str">
        <f t="shared" si="35"/>
        <v>DGDQCKFHZMXJL</v>
      </c>
      <c r="D335" s="5" t="str">
        <f t="shared" si="36"/>
        <v>对公定期存款分户账明细记录</v>
      </c>
      <c r="E335" s="56"/>
      <c r="F335" s="11" t="s">
        <v>487</v>
      </c>
      <c r="G335" s="5" t="s">
        <v>1691</v>
      </c>
      <c r="H335" s="11" t="s">
        <v>487</v>
      </c>
      <c r="I335" s="5" t="str">
        <f>INDEX(数据元说明!A:F,MATCH(H335,数据元说明!C:C,0),2)</f>
        <v>004005</v>
      </c>
      <c r="J335" s="13" t="str">
        <f>INDEX(数据元说明!A:F,MATCH(H335,数据元说明!C:C,0),5)</f>
        <v>交易代码对应的中文描述，银行自定义。</v>
      </c>
      <c r="K335" s="5" t="str">
        <f>INDEX(数据元说明!A:F,MATCH(H335,数据元说明!C:C,0),6)</f>
        <v>C..60</v>
      </c>
      <c r="L335" s="8"/>
      <c r="M335" s="8"/>
      <c r="N335" s="8"/>
      <c r="O335" s="8"/>
    </row>
    <row r="336" spans="1:15" ht="30" customHeight="1" outlineLevel="1">
      <c r="A336" s="5" t="str">
        <f t="shared" si="37"/>
        <v>会计记账信息</v>
      </c>
      <c r="B336" s="56"/>
      <c r="C336" s="5" t="str">
        <f t="shared" si="35"/>
        <v>DGDQCKFHZMXJL</v>
      </c>
      <c r="D336" s="5" t="str">
        <f t="shared" si="36"/>
        <v>对公定期存款分户账明细记录</v>
      </c>
      <c r="E336" s="56"/>
      <c r="F336" s="11" t="s">
        <v>1692</v>
      </c>
      <c r="G336" s="5" t="s">
        <v>1693</v>
      </c>
      <c r="H336" s="11" t="s">
        <v>347</v>
      </c>
      <c r="I336" s="5" t="str">
        <f>INDEX(数据元说明!A:F,MATCH(H336,数据元说明!C:C,0),2)</f>
        <v>003011</v>
      </c>
      <c r="J336" s="13" t="str">
        <f>INDEX(数据元说明!A:F,MATCH(H336,数据元说明!C:C,0),5)</f>
        <v>元。</v>
      </c>
      <c r="K336" s="5" t="str">
        <f>INDEX(数据元说明!A:F,MATCH(H336,数据元说明!C:C,0),6)</f>
        <v>D20.2</v>
      </c>
      <c r="L336" s="8"/>
      <c r="M336" s="8"/>
      <c r="N336" s="8"/>
      <c r="O336" s="8"/>
    </row>
    <row r="337" spans="1:15" ht="30" customHeight="1" outlineLevel="1">
      <c r="A337" s="73" t="str">
        <f t="shared" si="37"/>
        <v>会计记账信息</v>
      </c>
      <c r="B337" s="74"/>
      <c r="C337" s="5" t="str">
        <f t="shared" si="35"/>
        <v>DGDQCKFHZMXJL</v>
      </c>
      <c r="D337" s="5" t="str">
        <f t="shared" si="36"/>
        <v>对公定期存款分户账明细记录</v>
      </c>
      <c r="E337" s="56"/>
      <c r="F337" s="11" t="s">
        <v>1694</v>
      </c>
      <c r="G337" s="5" t="s">
        <v>1695</v>
      </c>
      <c r="H337" s="11" t="s">
        <v>78</v>
      </c>
      <c r="I337" s="5" t="str">
        <f>INDEX(数据元说明!A:F,MATCH(H337,数据元说明!C:C,0),2)</f>
        <v>001013</v>
      </c>
      <c r="J337" s="13" t="str">
        <f>INDEX(数据元说明!A:F,MATCH(H337,数据元说明!C:C,0),5)</f>
        <v>银行内部机构号。应具有标识机构的唯一性。</v>
      </c>
      <c r="K337" s="5" t="str">
        <f>INDEX(数据元说明!A:F,MATCH(H337,数据元说明!C:C,0),6)</f>
        <v>C..30</v>
      </c>
      <c r="L337" s="13" t="s">
        <v>1696</v>
      </c>
      <c r="M337" s="8"/>
      <c r="N337" s="8"/>
      <c r="O337" s="8"/>
    </row>
    <row r="338" spans="1:15" ht="30" customHeight="1" outlineLevel="1">
      <c r="A338" s="73" t="str">
        <f t="shared" si="37"/>
        <v>会计记账信息</v>
      </c>
      <c r="B338" s="74"/>
      <c r="C338" s="5" t="str">
        <f t="shared" si="35"/>
        <v>DGDQCKFHZMXJL</v>
      </c>
      <c r="D338" s="5" t="str">
        <f t="shared" si="36"/>
        <v>对公定期存款分户账明细记录</v>
      </c>
      <c r="E338" s="56"/>
      <c r="F338" s="11" t="s">
        <v>1697</v>
      </c>
      <c r="G338" s="5" t="s">
        <v>1698</v>
      </c>
      <c r="H338" s="11" t="s">
        <v>78</v>
      </c>
      <c r="I338" s="5" t="str">
        <f>INDEX(数据元说明!A:F,MATCH(H338,数据元说明!C:C,0),2)</f>
        <v>001013</v>
      </c>
      <c r="J338" s="13" t="str">
        <f>INDEX(数据元说明!A:F,MATCH(H338,数据元说明!C:C,0),5)</f>
        <v>银行内部机构号。应具有标识机构的唯一性。</v>
      </c>
      <c r="K338" s="5" t="str">
        <f>INDEX(数据元说明!A:F,MATCH(H338,数据元说明!C:C,0),6)</f>
        <v>C..30</v>
      </c>
      <c r="L338" s="13" t="s">
        <v>1699</v>
      </c>
      <c r="M338" s="8"/>
      <c r="N338" s="8"/>
      <c r="O338" s="8"/>
    </row>
    <row r="339" spans="1:15" ht="30" customHeight="1" outlineLevel="1">
      <c r="A339" s="5" t="str">
        <f t="shared" si="37"/>
        <v>会计记账信息</v>
      </c>
      <c r="B339" s="56"/>
      <c r="C339" s="5" t="str">
        <f t="shared" si="35"/>
        <v>DGDQCKFHZMXJL</v>
      </c>
      <c r="D339" s="5" t="str">
        <f t="shared" si="36"/>
        <v>对公定期存款分户账明细记录</v>
      </c>
      <c r="E339" s="56"/>
      <c r="F339" s="11" t="s">
        <v>1700</v>
      </c>
      <c r="G339" s="5" t="s">
        <v>1701</v>
      </c>
      <c r="H339" s="11" t="s">
        <v>351</v>
      </c>
      <c r="I339" s="5" t="str">
        <f>INDEX(数据元说明!A:F,MATCH(H339,数据元说明!C:C,0),2)</f>
        <v>003012</v>
      </c>
      <c r="J339" s="13" t="str">
        <f>INDEX(数据元说明!A:F,MATCH(H339,数据元说明!C:C,0),5)</f>
        <v>元。</v>
      </c>
      <c r="K339" s="5" t="str">
        <f>INDEX(数据元说明!A:F,MATCH(H339,数据元说明!C:C,0),6)</f>
        <v>D20.2</v>
      </c>
      <c r="L339" s="13" t="s">
        <v>1702</v>
      </c>
      <c r="M339" s="8"/>
      <c r="N339" s="8"/>
      <c r="O339" s="8"/>
    </row>
    <row r="340" spans="1:15" ht="30" customHeight="1" outlineLevel="1">
      <c r="A340" s="5" t="str">
        <f t="shared" si="37"/>
        <v>会计记账信息</v>
      </c>
      <c r="B340" s="56"/>
      <c r="C340" s="5" t="str">
        <f t="shared" si="35"/>
        <v>DGDQCKFHZMXJL</v>
      </c>
      <c r="D340" s="5" t="str">
        <f t="shared" si="36"/>
        <v>对公定期存款分户账明细记录</v>
      </c>
      <c r="E340" s="56"/>
      <c r="F340" s="11" t="s">
        <v>1703</v>
      </c>
      <c r="G340" s="5" t="s">
        <v>1704</v>
      </c>
      <c r="H340" s="11" t="s">
        <v>303</v>
      </c>
      <c r="I340" s="5" t="str">
        <f>INDEX(数据元说明!A:F,MATCH(H340,数据元说明!C:C,0),2)</f>
        <v>003001</v>
      </c>
      <c r="J340" s="13" t="str">
        <f>INDEX(数据元说明!A:F,MATCH(H340,数据元说明!C:C,0),5)</f>
        <v>系统内最细一级的账号，无唯一性约束，不需要和序号、子序号等做拼接。</v>
      </c>
      <c r="K340" s="5" t="str">
        <f>INDEX(数据元说明!A:F,MATCH(H340,数据元说明!C:C,0),6)</f>
        <v>C..60</v>
      </c>
      <c r="L340" s="95" t="s">
        <v>1789</v>
      </c>
      <c r="M340" s="90" t="s">
        <v>1465</v>
      </c>
      <c r="N340" s="90" t="s">
        <v>914</v>
      </c>
      <c r="O340" s="90" t="s">
        <v>1466</v>
      </c>
    </row>
    <row r="341" spans="1:15" ht="30" customHeight="1" outlineLevel="1">
      <c r="A341" s="5" t="str">
        <f t="shared" si="37"/>
        <v>会计记账信息</v>
      </c>
      <c r="B341" s="56"/>
      <c r="C341" s="5" t="str">
        <f t="shared" si="35"/>
        <v>DGDQCKFHZMXJL</v>
      </c>
      <c r="D341" s="5" t="str">
        <f t="shared" si="36"/>
        <v>对公定期存款分户账明细记录</v>
      </c>
      <c r="E341" s="56"/>
      <c r="F341" s="11" t="s">
        <v>1706</v>
      </c>
      <c r="G341" s="5" t="s">
        <v>1707</v>
      </c>
      <c r="H341" s="11" t="s">
        <v>379</v>
      </c>
      <c r="I341" s="5" t="str">
        <f>INDEX(数据元说明!A:F,MATCH(H341,数据元说明!C:C,0),2)</f>
        <v>003019</v>
      </c>
      <c r="J341" s="12" t="str">
        <f>INDEX(数据元说明!A:F,MATCH(H341,数据元说明!C:C,0),5)</f>
        <v>账户归属者的名称。客户是境内涉密法人的，账户名称填报为“*********”。</v>
      </c>
      <c r="K341" s="5" t="str">
        <f>INDEX(数据元说明!A:F,MATCH(H341,数据元说明!C:C,0),6)</f>
        <v>C..200</v>
      </c>
      <c r="L341" s="95" t="s">
        <v>1790</v>
      </c>
      <c r="M341" s="90" t="s">
        <v>1465</v>
      </c>
      <c r="N341" s="90" t="s">
        <v>1709</v>
      </c>
      <c r="O341" s="90" t="s">
        <v>1466</v>
      </c>
    </row>
    <row r="342" spans="1:15" ht="30" customHeight="1" outlineLevel="1">
      <c r="A342" s="5" t="str">
        <f t="shared" si="37"/>
        <v>会计记账信息</v>
      </c>
      <c r="B342" s="56"/>
      <c r="C342" s="5" t="str">
        <f t="shared" si="35"/>
        <v>DGDQCKFHZMXJL</v>
      </c>
      <c r="D342" s="5" t="str">
        <f t="shared" si="36"/>
        <v>对公定期存款分户账明细记录</v>
      </c>
      <c r="E342" s="56"/>
      <c r="F342" s="11" t="s">
        <v>1710</v>
      </c>
      <c r="G342" s="5" t="s">
        <v>1711</v>
      </c>
      <c r="H342" s="11" t="s">
        <v>70</v>
      </c>
      <c r="I342" s="5" t="str">
        <f>INDEX(数据元说明!A:F,MATCH(H342,数据元说明!C:C,0),2)</f>
        <v>001011</v>
      </c>
      <c r="J342" s="13" t="str">
        <f>INDEX(数据元说明!A:F,MATCH(H342,数据元说明!C:C,0),5)</f>
        <v>人行支付行号</v>
      </c>
      <c r="K342" s="5" t="str">
        <f>INDEX(数据元说明!A:F,MATCH(H342,数据元说明!C:C,0),6)</f>
        <v>C..30</v>
      </c>
      <c r="L342" s="95" t="s">
        <v>1791</v>
      </c>
      <c r="M342" s="90" t="s">
        <v>1465</v>
      </c>
      <c r="N342" s="90" t="s">
        <v>914</v>
      </c>
      <c r="O342" s="90" t="s">
        <v>1466</v>
      </c>
    </row>
    <row r="343" spans="1:15" ht="30" customHeight="1" outlineLevel="1">
      <c r="A343" s="73" t="str">
        <f t="shared" si="37"/>
        <v>会计记账信息</v>
      </c>
      <c r="B343" s="74"/>
      <c r="C343" s="73" t="str">
        <f t="shared" si="35"/>
        <v>DGDQCKFHZMXJL</v>
      </c>
      <c r="D343" s="73" t="str">
        <f t="shared" si="36"/>
        <v>对公定期存款分户账明细记录</v>
      </c>
      <c r="E343" s="74"/>
      <c r="F343" s="11" t="s">
        <v>1713</v>
      </c>
      <c r="G343" s="5" t="s">
        <v>1714</v>
      </c>
      <c r="H343" s="11" t="s">
        <v>21</v>
      </c>
      <c r="I343" s="5" t="str">
        <f>INDEX(数据元说明!A:F,MATCH(H343,数据元说明!C:C,0),2)</f>
        <v>001001</v>
      </c>
      <c r="J343" s="13" t="str">
        <f>INDEX(数据元说明!A:F,MATCH(H343,数据元说明!C:C,0),5)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343" s="5" t="str">
        <f>INDEX(数据元说明!A:F,MATCH(H343,数据元说明!C:C,0),6)</f>
        <v>C..200</v>
      </c>
      <c r="L343" s="95" t="s">
        <v>1791</v>
      </c>
      <c r="M343" s="90" t="s">
        <v>1465</v>
      </c>
      <c r="N343" s="90" t="s">
        <v>914</v>
      </c>
      <c r="O343" s="90" t="s">
        <v>1466</v>
      </c>
    </row>
    <row r="344" spans="1:15" ht="30" customHeight="1" outlineLevel="1">
      <c r="A344" s="5" t="str">
        <f t="shared" si="37"/>
        <v>会计记账信息</v>
      </c>
      <c r="B344" s="56"/>
      <c r="C344" s="5" t="str">
        <f t="shared" si="35"/>
        <v>DGDQCKFHZMXJL</v>
      </c>
      <c r="D344" s="5" t="str">
        <f t="shared" si="36"/>
        <v>对公定期存款分户账明细记录</v>
      </c>
      <c r="E344" s="56"/>
      <c r="F344" s="11" t="s">
        <v>491</v>
      </c>
      <c r="G344" s="5" t="s">
        <v>1716</v>
      </c>
      <c r="H344" s="11" t="s">
        <v>491</v>
      </c>
      <c r="I344" s="5" t="str">
        <f>INDEX(数据元说明!A:F,MATCH(H344,数据元说明!C:C,0),2)</f>
        <v>004006</v>
      </c>
      <c r="J344" s="13" t="str">
        <f>INDEX(数据元说明!A:F,MATCH(H344,数据元说明!C:C,0),5)</f>
        <v>柜面，ATM，VTM，POS，网银，手机银行，其他。</v>
      </c>
      <c r="K344" s="5" t="str">
        <f>INDEX(数据元说明!A:F,MATCH(H344,数据元说明!C:C,0),6)</f>
        <v>C..60</v>
      </c>
      <c r="L344" s="8"/>
      <c r="M344" s="8"/>
      <c r="N344" s="8"/>
      <c r="O344" s="8"/>
    </row>
    <row r="345" spans="1:15" ht="30" customHeight="1" outlineLevel="1">
      <c r="A345" s="5" t="str">
        <f t="shared" si="37"/>
        <v>会计记账信息</v>
      </c>
      <c r="B345" s="56"/>
      <c r="C345" s="5" t="str">
        <f t="shared" si="35"/>
        <v>DGDQCKFHZMXJL</v>
      </c>
      <c r="D345" s="5" t="str">
        <f t="shared" si="36"/>
        <v>对公定期存款分户账明细记录</v>
      </c>
      <c r="E345" s="56"/>
      <c r="F345" s="11" t="s">
        <v>503</v>
      </c>
      <c r="G345" s="5" t="s">
        <v>1717</v>
      </c>
      <c r="H345" s="11" t="s">
        <v>503</v>
      </c>
      <c r="I345" s="5" t="str">
        <f>INDEX(数据元说明!A:F,MATCH(H345,数据元说明!C:C,0),2)</f>
        <v>004009</v>
      </c>
      <c r="J345" s="13" t="str">
        <f>INDEX(数据元说明!A:F,MATCH(H345,数据元说明!C:C,0),5)</f>
        <v>现，转。</v>
      </c>
      <c r="K345" s="5" t="str">
        <f>INDEX(数据元说明!A:F,MATCH(H345,数据元说明!C:C,0),6)</f>
        <v>C..4</v>
      </c>
      <c r="L345" s="8"/>
      <c r="M345" s="8"/>
      <c r="N345" s="8"/>
      <c r="O345" s="8"/>
    </row>
    <row r="346" spans="1:15" ht="30" customHeight="1" outlineLevel="1">
      <c r="A346" s="5" t="str">
        <f t="shared" si="37"/>
        <v>会计记账信息</v>
      </c>
      <c r="B346" s="56"/>
      <c r="C346" s="5" t="str">
        <f t="shared" si="35"/>
        <v>DGDQCKFHZMXJL</v>
      </c>
      <c r="D346" s="5" t="str">
        <f t="shared" si="36"/>
        <v>对公定期存款分户账明细记录</v>
      </c>
      <c r="E346" s="56"/>
      <c r="F346" s="11" t="s">
        <v>1757</v>
      </c>
      <c r="G346" s="5" t="s">
        <v>1758</v>
      </c>
      <c r="H346" s="11" t="s">
        <v>26</v>
      </c>
      <c r="I346" s="5" t="str">
        <f>INDEX(数据元说明!A:F,MATCH(H346,数据元说明!C:C,0),2)</f>
        <v>001002</v>
      </c>
      <c r="J346" s="13" t="str">
        <f>INDEX(数据元说明!A:F,MATCH(H346,数据元说明!C:C,0),5)</f>
        <v>是，否。</v>
      </c>
      <c r="K346" s="5" t="str">
        <f>INDEX(数据元说明!A:F,MATCH(H346,数据元说明!C:C,0),6)</f>
        <v>C..4</v>
      </c>
      <c r="L346" s="8"/>
      <c r="M346" s="8"/>
      <c r="N346" s="8"/>
      <c r="O346" s="8"/>
    </row>
    <row r="347" spans="1:15" ht="30" customHeight="1" outlineLevel="1">
      <c r="A347" s="5" t="str">
        <f t="shared" si="37"/>
        <v>会计记账信息</v>
      </c>
      <c r="B347" s="56"/>
      <c r="C347" s="5" t="str">
        <f t="shared" si="35"/>
        <v>DGDQCKFHZMXJL</v>
      </c>
      <c r="D347" s="5" t="str">
        <f t="shared" si="36"/>
        <v>对公定期存款分户账明细记录</v>
      </c>
      <c r="E347" s="56"/>
      <c r="F347" s="11" t="s">
        <v>1718</v>
      </c>
      <c r="G347" s="5" t="s">
        <v>1719</v>
      </c>
      <c r="H347" s="11" t="s">
        <v>103</v>
      </c>
      <c r="I347" s="5" t="str">
        <f>INDEX(数据元说明!A:F,MATCH(H347,数据元说明!C:C,0),2)</f>
        <v>001019</v>
      </c>
      <c r="J347" s="13" t="str">
        <f>INDEX(数据元说明!A:F,MATCH(H347,数据元说明!C:C,0),5)</f>
        <v>姓名。</v>
      </c>
      <c r="K347" s="5" t="str">
        <f>INDEX(数据元说明!A:F,MATCH(H347,数据元说明!C:C,0),6)</f>
        <v>C..100</v>
      </c>
      <c r="L347" s="13" t="s">
        <v>1792</v>
      </c>
      <c r="M347" s="8"/>
      <c r="N347" s="8"/>
      <c r="O347" s="8"/>
    </row>
    <row r="348" spans="1:15" ht="30" customHeight="1" outlineLevel="1">
      <c r="A348" s="5" t="str">
        <f t="shared" si="37"/>
        <v>会计记账信息</v>
      </c>
      <c r="B348" s="56"/>
      <c r="C348" s="5" t="str">
        <f t="shared" si="35"/>
        <v>DGDQCKFHZMXJL</v>
      </c>
      <c r="D348" s="5" t="str">
        <f t="shared" si="36"/>
        <v>对公定期存款分户账明细记录</v>
      </c>
      <c r="E348" s="56"/>
      <c r="F348" s="11" t="s">
        <v>1721</v>
      </c>
      <c r="G348" s="5" t="s">
        <v>1722</v>
      </c>
      <c r="H348" s="11" t="s">
        <v>187</v>
      </c>
      <c r="I348" s="5" t="str">
        <f>INDEX(数据元说明!A:F,MATCH(H348,数据元说明!C:C,0),2)</f>
        <v>002003</v>
      </c>
      <c r="J348" s="13" t="str">
        <f>INDEX(数据元说明!A:F,MATCH(H348,数据元说明!C:C,0),5)</f>
        <v>统一社会信用代码，组织机构代码，居民身份证，军官证，文职干部证，警官证，士兵证，户口簿，临时身份证，其他有效通行旅行证件，护照，学生证，无证件，其他。</v>
      </c>
      <c r="K348" s="5" t="str">
        <f>INDEX(数据元说明!A:F,MATCH(H348,数据元说明!C:C,0),6)</f>
        <v>C..60</v>
      </c>
      <c r="L348" s="8"/>
      <c r="M348" s="8"/>
      <c r="N348" s="8"/>
      <c r="O348" s="8"/>
    </row>
    <row r="349" spans="1:15" ht="30" customHeight="1" outlineLevel="1">
      <c r="A349" s="5" t="str">
        <f t="shared" si="37"/>
        <v>会计记账信息</v>
      </c>
      <c r="B349" s="56"/>
      <c r="C349" s="5" t="str">
        <f t="shared" si="35"/>
        <v>DGDQCKFHZMXJL</v>
      </c>
      <c r="D349" s="5" t="str">
        <f t="shared" si="36"/>
        <v>对公定期存款分户账明细记录</v>
      </c>
      <c r="E349" s="56"/>
      <c r="F349" s="11" t="s">
        <v>1724</v>
      </c>
      <c r="G349" s="5" t="s">
        <v>1725</v>
      </c>
      <c r="H349" s="11" t="s">
        <v>191</v>
      </c>
      <c r="I349" s="5" t="str">
        <f>INDEX(数据元说明!A:F,MATCH(H349,数据元说明!C:C,0),2)</f>
        <v>002004</v>
      </c>
      <c r="J349" s="13" t="str">
        <f>INDEX(数据元说明!A:F,MATCH(H349,数据元说明!C:C,0),5)</f>
        <v>证件号码。涉及个人身份证件时需按照本规范给定规则进行脱敏处理。</v>
      </c>
      <c r="K349" s="5" t="str">
        <f>INDEX(数据元说明!A:F,MATCH(H349,数据元说明!C:C,0),6)</f>
        <v>C..60</v>
      </c>
      <c r="L349" s="13" t="s">
        <v>1793</v>
      </c>
      <c r="M349" s="8"/>
      <c r="N349" s="8"/>
      <c r="O349" s="8"/>
    </row>
    <row r="350" spans="1:15" ht="30" customHeight="1" outlineLevel="1">
      <c r="A350" s="5" t="str">
        <f t="shared" si="37"/>
        <v>会计记账信息</v>
      </c>
      <c r="B350" s="56"/>
      <c r="C350" s="5" t="str">
        <f t="shared" si="35"/>
        <v>DGDQCKFHZMXJL</v>
      </c>
      <c r="D350" s="5" t="str">
        <f t="shared" si="36"/>
        <v>对公定期存款分户账明细记录</v>
      </c>
      <c r="E350" s="56"/>
      <c r="F350" s="11" t="s">
        <v>1727</v>
      </c>
      <c r="G350" s="5" t="s">
        <v>1728</v>
      </c>
      <c r="H350" s="11" t="s">
        <v>118</v>
      </c>
      <c r="I350" s="5" t="str">
        <f>INDEX(数据元说明!A:F,MATCH(H350,数据元说明!C:C,0),2)</f>
        <v>001024</v>
      </c>
      <c r="J350" s="13" t="str">
        <f>INDEX(数据元说明!A:F,MATCH(H350,数据元说明!C:C,0),5)</f>
        <v>柜员编号。银行自定义。</v>
      </c>
      <c r="K350" s="5" t="str">
        <f>INDEX(数据元说明!A:F,MATCH(H350,数据元说明!C:C,0),6)</f>
        <v>C..30</v>
      </c>
      <c r="L350" s="80" t="s">
        <v>1667</v>
      </c>
      <c r="M350" s="8"/>
      <c r="N350" s="8"/>
      <c r="O350" s="8"/>
    </row>
    <row r="351" spans="1:15" ht="30" customHeight="1" outlineLevel="1">
      <c r="A351" s="5" t="str">
        <f t="shared" si="37"/>
        <v>会计记账信息</v>
      </c>
      <c r="B351" s="56"/>
      <c r="C351" s="5" t="str">
        <f t="shared" si="35"/>
        <v>DGDQCKFHZMXJL</v>
      </c>
      <c r="D351" s="5" t="str">
        <f t="shared" si="36"/>
        <v>对公定期存款分户账明细记录</v>
      </c>
      <c r="E351" s="56"/>
      <c r="F351" s="11" t="s">
        <v>1729</v>
      </c>
      <c r="G351" s="5" t="s">
        <v>1730</v>
      </c>
      <c r="H351" s="11" t="s">
        <v>118</v>
      </c>
      <c r="I351" s="5" t="str">
        <f>INDEX(数据元说明!A:F,MATCH(H351,数据元说明!C:C,0),2)</f>
        <v>001024</v>
      </c>
      <c r="J351" s="13" t="str">
        <f>INDEX(数据元说明!A:F,MATCH(H351,数据元说明!C:C,0),5)</f>
        <v>柜员编号。银行自定义。</v>
      </c>
      <c r="K351" s="5" t="str">
        <f>INDEX(数据元说明!A:F,MATCH(H351,数据元说明!C:C,0),6)</f>
        <v>C..30</v>
      </c>
      <c r="L351" s="80" t="s">
        <v>1667</v>
      </c>
      <c r="M351" s="8"/>
      <c r="N351" s="8"/>
      <c r="O351" s="8"/>
    </row>
    <row r="352" spans="1:15" ht="30" customHeight="1" outlineLevel="1">
      <c r="A352" s="5" t="str">
        <f t="shared" si="37"/>
        <v>会计记账信息</v>
      </c>
      <c r="B352" s="56"/>
      <c r="C352" s="5" t="str">
        <f t="shared" si="35"/>
        <v>DGDQCKFHZMXJL</v>
      </c>
      <c r="D352" s="5" t="str">
        <f t="shared" si="36"/>
        <v>对公定期存款分户账明细记录</v>
      </c>
      <c r="E352" s="56"/>
      <c r="F352" s="11" t="s">
        <v>507</v>
      </c>
      <c r="G352" s="5" t="s">
        <v>1732</v>
      </c>
      <c r="H352" s="11" t="s">
        <v>507</v>
      </c>
      <c r="I352" s="5" t="str">
        <f>INDEX(数据元说明!A:F,MATCH(H352,数据元说明!C:C,0),2)</f>
        <v>004010</v>
      </c>
      <c r="J352" s="13" t="str">
        <f>INDEX(数据元说明!A:F,MATCH(H352,数据元说明!C:C,0),5)</f>
        <v>交易内容的中文简要描述。</v>
      </c>
      <c r="K352" s="5" t="str">
        <f>INDEX(数据元说明!A:F,MATCH(H352,数据元说明!C:C,0),6)</f>
        <v>C..400</v>
      </c>
      <c r="L352" s="8"/>
      <c r="M352" s="8"/>
      <c r="N352" s="8"/>
      <c r="O352" s="8"/>
    </row>
    <row r="353" spans="1:15" ht="30" customHeight="1" outlineLevel="1">
      <c r="A353" s="5" t="str">
        <f t="shared" si="37"/>
        <v>会计记账信息</v>
      </c>
      <c r="B353" s="56"/>
      <c r="C353" s="5" t="str">
        <f t="shared" si="35"/>
        <v>DGDQCKFHZMXJL</v>
      </c>
      <c r="D353" s="5" t="str">
        <f t="shared" si="36"/>
        <v>对公定期存款分户账明细记录</v>
      </c>
      <c r="E353" s="56"/>
      <c r="F353" s="11" t="s">
        <v>511</v>
      </c>
      <c r="G353" s="5" t="s">
        <v>1733</v>
      </c>
      <c r="H353" s="11" t="s">
        <v>511</v>
      </c>
      <c r="I353" s="5" t="str">
        <f>INDEX(数据元说明!A:F,MATCH(H353,数据元说明!C:C,0),2)</f>
        <v>004011</v>
      </c>
      <c r="J353" s="13" t="str">
        <f>INDEX(数据元说明!A:F,MATCH(H353,数据元说明!C:C,0),5)</f>
        <v>正常，冲账，补账，抹账。</v>
      </c>
      <c r="K353" s="5" t="str">
        <f>INDEX(数据元说明!A:F,MATCH(H353,数据元说明!C:C,0),6)</f>
        <v>C..10</v>
      </c>
      <c r="L353" s="8"/>
      <c r="M353" s="8"/>
      <c r="N353" s="8"/>
      <c r="O353" s="8"/>
    </row>
    <row r="354" spans="1:15" ht="30" customHeight="1" outlineLevel="1">
      <c r="A354" s="5" t="str">
        <f t="shared" si="37"/>
        <v>会计记账信息</v>
      </c>
      <c r="B354" s="56"/>
      <c r="C354" s="5" t="str">
        <f t="shared" si="35"/>
        <v>DGDQCKFHZMXJL</v>
      </c>
      <c r="D354" s="5" t="str">
        <f t="shared" si="36"/>
        <v>对公定期存款分户账明细记录</v>
      </c>
      <c r="E354" s="56"/>
      <c r="F354" s="11" t="s">
        <v>457</v>
      </c>
      <c r="G354" s="5" t="s">
        <v>1734</v>
      </c>
      <c r="H354" s="11" t="s">
        <v>457</v>
      </c>
      <c r="I354" s="5" t="str">
        <f>INDEX(数据元说明!A:F,MATCH(H354,数据元说明!C:C,0),2)</f>
        <v>003039</v>
      </c>
      <c r="J354" s="13" t="str">
        <f>INDEX(数据元说明!A:F,MATCH(H354,数据元说明!C:C,0),5)</f>
        <v>借，贷。</v>
      </c>
      <c r="K354" s="5" t="str">
        <f>INDEX(数据元说明!A:F,MATCH(H354,数据元说明!C:C,0),6)</f>
        <v>C..12</v>
      </c>
      <c r="L354" s="8"/>
      <c r="M354" s="8"/>
      <c r="N354" s="8"/>
      <c r="O354" s="8"/>
    </row>
    <row r="355" spans="1:15" ht="30" customHeight="1" outlineLevel="1">
      <c r="A355" s="5" t="str">
        <f t="shared" si="37"/>
        <v>会计记账信息</v>
      </c>
      <c r="B355" s="56"/>
      <c r="C355" s="5" t="str">
        <f t="shared" si="35"/>
        <v>DGDQCKFHZMXJL</v>
      </c>
      <c r="D355" s="5" t="str">
        <f t="shared" si="36"/>
        <v>对公定期存款分户账明细记录</v>
      </c>
      <c r="E355" s="56"/>
      <c r="F355" s="11" t="s">
        <v>1505</v>
      </c>
      <c r="G355" s="5" t="s">
        <v>1506</v>
      </c>
      <c r="H355" s="11" t="s">
        <v>41</v>
      </c>
      <c r="I355" s="5" t="str">
        <f>INDEX(数据元说明!A:F,MATCH(H355,数据元说明!C:C,0),2)</f>
        <v>001005</v>
      </c>
      <c r="J355" s="8" t="str">
        <f>INDEX(数据元说明!A:F,MATCH(H355,数据元说明!C:C,0),5)</f>
        <v>YYYYMMDD，默认值99991231。</v>
      </c>
      <c r="K355" s="5" t="str">
        <f>INDEX(数据元说明!A:F,MATCH(H355,数据元说明!C:C,0),6)</f>
        <v>C8</v>
      </c>
      <c r="L355" s="8" t="s">
        <v>1507</v>
      </c>
      <c r="M355" s="8"/>
      <c r="N355" s="8"/>
      <c r="O355" s="8"/>
    </row>
    <row r="356" spans="1:15" ht="30" customHeight="1">
      <c r="A356" s="53" t="str">
        <f t="shared" si="37"/>
        <v>会计记账信息</v>
      </c>
      <c r="B356" s="54"/>
      <c r="C356" s="53" t="s">
        <v>1794</v>
      </c>
      <c r="D356" s="55" t="s">
        <v>1795</v>
      </c>
      <c r="E356" s="54" t="s">
        <v>1796</v>
      </c>
      <c r="F356" s="53"/>
      <c r="G356" s="53"/>
      <c r="H356" s="53"/>
      <c r="I356" s="53"/>
      <c r="J356" s="64"/>
      <c r="K356" s="53"/>
      <c r="L356" s="62" t="s">
        <v>1797</v>
      </c>
      <c r="M356" s="13" t="s">
        <v>1465</v>
      </c>
      <c r="N356" s="13" t="s">
        <v>914</v>
      </c>
      <c r="O356" s="13" t="s">
        <v>1466</v>
      </c>
    </row>
    <row r="357" spans="1:15" ht="30" customHeight="1" outlineLevel="1">
      <c r="A357" s="4" t="str">
        <f t="shared" si="37"/>
        <v>会计记账信息</v>
      </c>
      <c r="B357" s="57"/>
      <c r="C357" s="4" t="str">
        <f t="shared" ref="C357:C377" si="38">C356</f>
        <v>NBFHZ</v>
      </c>
      <c r="D357" s="4" t="str">
        <f t="shared" ref="D357:D377" si="39">D356</f>
        <v>内部分户账</v>
      </c>
      <c r="E357" s="57"/>
      <c r="F357" s="49" t="s">
        <v>1798</v>
      </c>
      <c r="G357" s="4" t="s">
        <v>1799</v>
      </c>
      <c r="H357" s="49" t="s">
        <v>303</v>
      </c>
      <c r="I357" s="4" t="str">
        <f>INDEX(数据元说明!A:F,MATCH(H357,数据元说明!C:C,0),2)</f>
        <v>003001</v>
      </c>
      <c r="J357" s="66" t="str">
        <f>INDEX(数据元说明!A:F,MATCH(H357,数据元说明!C:C,0),5)</f>
        <v>系统内最细一级的账号，无唯一性约束，不需要和序号、子序号等做拼接。</v>
      </c>
      <c r="K357" s="4" t="str">
        <f>INDEX(数据元说明!A:F,MATCH(H357,数据元说明!C:C,0),6)</f>
        <v>C..60</v>
      </c>
      <c r="L357" s="67" t="s">
        <v>1470</v>
      </c>
      <c r="M357" s="8"/>
      <c r="N357" s="8"/>
      <c r="O357" s="8"/>
    </row>
    <row r="358" spans="1:15" ht="30" customHeight="1" outlineLevel="1">
      <c r="A358" s="4" t="str">
        <f t="shared" si="37"/>
        <v>会计记账信息</v>
      </c>
      <c r="B358" s="57"/>
      <c r="C358" s="4" t="str">
        <f t="shared" si="38"/>
        <v>NBFHZ</v>
      </c>
      <c r="D358" s="4" t="str">
        <f t="shared" si="39"/>
        <v>内部分户账</v>
      </c>
      <c r="E358" s="57"/>
      <c r="F358" s="49" t="s">
        <v>70</v>
      </c>
      <c r="G358" s="4" t="s">
        <v>1467</v>
      </c>
      <c r="H358" s="49" t="s">
        <v>70</v>
      </c>
      <c r="I358" s="4" t="str">
        <f>INDEX(数据元说明!A:F,MATCH(H358,数据元说明!C:C,0),2)</f>
        <v>001011</v>
      </c>
      <c r="J358" s="66" t="str">
        <f>INDEX(数据元说明!A:F,MATCH(H358,数据元说明!C:C,0),5)</f>
        <v>人行支付行号</v>
      </c>
      <c r="K358" s="4" t="str">
        <f>INDEX(数据元说明!A:F,MATCH(H358,数据元说明!C:C,0),6)</f>
        <v>C..30</v>
      </c>
      <c r="L358" s="66" t="s">
        <v>1513</v>
      </c>
      <c r="M358" s="8"/>
      <c r="N358" s="8"/>
      <c r="O358" s="8"/>
    </row>
    <row r="359" spans="1:15" ht="30" customHeight="1" outlineLevel="1">
      <c r="A359" s="71" t="str">
        <f t="shared" si="37"/>
        <v>会计记账信息</v>
      </c>
      <c r="B359" s="72"/>
      <c r="C359" s="71" t="str">
        <f t="shared" si="38"/>
        <v>NBFHZ</v>
      </c>
      <c r="D359" s="71" t="str">
        <f t="shared" si="39"/>
        <v>内部分户账</v>
      </c>
      <c r="E359" s="72"/>
      <c r="F359" s="49" t="s">
        <v>74</v>
      </c>
      <c r="G359" s="4" t="s">
        <v>1471</v>
      </c>
      <c r="H359" s="49" t="s">
        <v>74</v>
      </c>
      <c r="I359" s="4" t="str">
        <f>INDEX(数据元说明!A:F,MATCH(H359,数据元说明!C:C,0),2)</f>
        <v>001012</v>
      </c>
      <c r="J359" s="66" t="str">
        <f>INDEX(数据元说明!A:F,MATCH(H359,数据元说明!C:C,0),5)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359" s="4" t="str">
        <f>INDEX(数据元说明!A:F,MATCH(H359,数据元说明!C:C,0),6)</f>
        <v>C..30</v>
      </c>
      <c r="L359" s="66" t="s">
        <v>1515</v>
      </c>
      <c r="M359" s="8"/>
      <c r="N359" s="8"/>
      <c r="O359" s="8"/>
    </row>
    <row r="360" spans="1:15" ht="30" customHeight="1" outlineLevel="1">
      <c r="A360" s="71" t="str">
        <f t="shared" si="37"/>
        <v>会计记账信息</v>
      </c>
      <c r="B360" s="72"/>
      <c r="C360" s="71" t="str">
        <f t="shared" si="38"/>
        <v>NBFHZ</v>
      </c>
      <c r="D360" s="71" t="str">
        <f t="shared" si="39"/>
        <v>内部分户账</v>
      </c>
      <c r="E360" s="72"/>
      <c r="F360" s="49" t="s">
        <v>78</v>
      </c>
      <c r="G360" s="4" t="s">
        <v>1469</v>
      </c>
      <c r="H360" s="49" t="s">
        <v>78</v>
      </c>
      <c r="I360" s="4" t="str">
        <f>INDEX(数据元说明!A:F,MATCH(H360,数据元说明!C:C,0),2)</f>
        <v>001013</v>
      </c>
      <c r="J360" s="66" t="str">
        <f>INDEX(数据元说明!A:F,MATCH(H360,数据元说明!C:C,0),5)</f>
        <v>银行内部机构号。应具有标识机构的唯一性。</v>
      </c>
      <c r="K360" s="4" t="str">
        <f>INDEX(数据元说明!A:F,MATCH(H360,数据元说明!C:C,0),6)</f>
        <v>C..30</v>
      </c>
      <c r="L360" s="66" t="s">
        <v>1642</v>
      </c>
      <c r="M360" s="8"/>
      <c r="N360" s="8"/>
      <c r="O360" s="8"/>
    </row>
    <row r="361" spans="1:15" ht="30" customHeight="1" outlineLevel="1">
      <c r="A361" s="71" t="str">
        <f t="shared" si="37"/>
        <v>会计记账信息</v>
      </c>
      <c r="B361" s="72"/>
      <c r="C361" s="71" t="str">
        <f t="shared" si="38"/>
        <v>NBFHZ</v>
      </c>
      <c r="D361" s="71" t="str">
        <f t="shared" si="39"/>
        <v>内部分户账</v>
      </c>
      <c r="E361" s="72"/>
      <c r="F361" s="49" t="s">
        <v>325</v>
      </c>
      <c r="G361" s="4" t="s">
        <v>1643</v>
      </c>
      <c r="H361" s="49" t="s">
        <v>325</v>
      </c>
      <c r="I361" s="4" t="str">
        <f>INDEX(数据元说明!A:F,MATCH(H361,数据元说明!C:C,0),2)</f>
        <v>003006</v>
      </c>
      <c r="J361" s="66" t="str">
        <f>INDEX(数据元说明!A:F,MATCH(H361,数据元说明!C:C,0),5)</f>
        <v>机构实际使用的明细科目编号。</v>
      </c>
      <c r="K361" s="4" t="str">
        <f>INDEX(数据元说明!A:F,MATCH(H361,数据元说明!C:C,0),6)</f>
        <v>C..60</v>
      </c>
      <c r="L361" s="66" t="s">
        <v>1644</v>
      </c>
      <c r="M361" s="8"/>
      <c r="N361" s="8"/>
      <c r="O361" s="8"/>
    </row>
    <row r="362" spans="1:15" ht="30" customHeight="1" outlineLevel="1">
      <c r="A362" s="71" t="str">
        <f t="shared" si="37"/>
        <v>会计记账信息</v>
      </c>
      <c r="B362" s="72"/>
      <c r="C362" s="71" t="str">
        <f t="shared" si="38"/>
        <v>NBFHZ</v>
      </c>
      <c r="D362" s="71" t="str">
        <f t="shared" si="39"/>
        <v>内部分户账</v>
      </c>
      <c r="E362" s="72"/>
      <c r="F362" s="49" t="s">
        <v>379</v>
      </c>
      <c r="G362" s="4" t="s">
        <v>1649</v>
      </c>
      <c r="H362" s="49" t="s">
        <v>379</v>
      </c>
      <c r="I362" s="4" t="str">
        <f>INDEX(数据元说明!A:F,MATCH(H362,数据元说明!C:C,0),2)</f>
        <v>003019</v>
      </c>
      <c r="J362" s="94" t="str">
        <f>INDEX(数据元说明!A:F,MATCH(H362,数据元说明!C:C,0),5)</f>
        <v>账户归属者的名称。客户是境内涉密法人的，账户名称填报为“*********”。</v>
      </c>
      <c r="K362" s="4" t="str">
        <f>INDEX(数据元说明!A:F,MATCH(H362,数据元说明!C:C,0),6)</f>
        <v>C..200</v>
      </c>
      <c r="L362" s="66" t="s">
        <v>1518</v>
      </c>
      <c r="M362" s="13" t="s">
        <v>1465</v>
      </c>
      <c r="N362" s="13" t="s">
        <v>12</v>
      </c>
      <c r="O362" s="8"/>
    </row>
    <row r="363" spans="1:15" ht="30" customHeight="1" outlineLevel="1">
      <c r="A363" s="71" t="str">
        <f t="shared" si="37"/>
        <v>会计记账信息</v>
      </c>
      <c r="B363" s="72"/>
      <c r="C363" s="71" t="str">
        <f t="shared" si="38"/>
        <v>NBFHZ</v>
      </c>
      <c r="D363" s="71" t="str">
        <f t="shared" si="39"/>
        <v>内部分户账</v>
      </c>
      <c r="E363" s="72"/>
      <c r="F363" s="49" t="s">
        <v>1475</v>
      </c>
      <c r="G363" s="4" t="s">
        <v>1476</v>
      </c>
      <c r="H363" s="49" t="s">
        <v>21</v>
      </c>
      <c r="I363" s="4" t="str">
        <f>INDEX(数据元说明!A:F,MATCH(H363,数据元说明!C:C,0),2)</f>
        <v>001001</v>
      </c>
      <c r="J363" s="66" t="str">
        <f>INDEX(数据元说明!A:F,MATCH(H363,数据元说明!C:C,0),5)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363" s="4" t="str">
        <f>INDEX(数据元说明!A:F,MATCH(H363,数据元说明!C:C,0),6)</f>
        <v>C..200</v>
      </c>
      <c r="L363" s="66" t="s">
        <v>1516</v>
      </c>
      <c r="M363" s="8"/>
      <c r="N363" s="8"/>
      <c r="O363" s="8"/>
    </row>
    <row r="364" spans="1:15" ht="30" customHeight="1" outlineLevel="1">
      <c r="A364" s="71" t="str">
        <f t="shared" si="37"/>
        <v>会计记账信息</v>
      </c>
      <c r="B364" s="72"/>
      <c r="C364" s="71" t="str">
        <f t="shared" si="38"/>
        <v>NBFHZ</v>
      </c>
      <c r="D364" s="71" t="str">
        <f t="shared" si="39"/>
        <v>内部分户账</v>
      </c>
      <c r="E364" s="72"/>
      <c r="F364" s="49" t="s">
        <v>329</v>
      </c>
      <c r="G364" s="4" t="s">
        <v>1645</v>
      </c>
      <c r="H364" s="49" t="s">
        <v>329</v>
      </c>
      <c r="I364" s="4" t="str">
        <f>INDEX(数据元说明!A:F,MATCH(H364,数据元说明!C:C,0),2)</f>
        <v>003007</v>
      </c>
      <c r="J364" s="66" t="str">
        <f>INDEX(数据元说明!A:F,MATCH(H364,数据元说明!C:C,0),5)</f>
        <v>机构实际使用的明细科目名称。</v>
      </c>
      <c r="K364" s="4" t="str">
        <f>INDEX(数据元说明!A:F,MATCH(H364,数据元说明!C:C,0),6)</f>
        <v>C..300</v>
      </c>
      <c r="L364" s="66" t="s">
        <v>1646</v>
      </c>
      <c r="M364" s="8"/>
      <c r="N364" s="8"/>
      <c r="O364" s="8"/>
    </row>
    <row r="365" spans="1:15" ht="30" customHeight="1" outlineLevel="1">
      <c r="A365" s="71" t="str">
        <f t="shared" si="37"/>
        <v>会计记账信息</v>
      </c>
      <c r="B365" s="72"/>
      <c r="C365" s="71" t="str">
        <f t="shared" si="38"/>
        <v>NBFHZ</v>
      </c>
      <c r="D365" s="71" t="str">
        <f t="shared" si="39"/>
        <v>内部分户账</v>
      </c>
      <c r="E365" s="72"/>
      <c r="F365" s="49" t="s">
        <v>342</v>
      </c>
      <c r="G365" s="4" t="s">
        <v>1800</v>
      </c>
      <c r="H365" s="49" t="s">
        <v>342</v>
      </c>
      <c r="I365" s="4" t="str">
        <f>INDEX(数据元说明!A:F,MATCH(H365,数据元说明!C:C,0),2)</f>
        <v>003010</v>
      </c>
      <c r="J365" s="66" t="str">
        <f>INDEX(数据元说明!A:F,MATCH(H365,数据元说明!C:C,0),5)</f>
        <v>借，贷，借贷并列。</v>
      </c>
      <c r="K365" s="4" t="str">
        <f>INDEX(数据元说明!A:F,MATCH(H365,数据元说明!C:C,0),6)</f>
        <v>C..12</v>
      </c>
      <c r="L365" s="35"/>
      <c r="M365" s="8"/>
      <c r="N365" s="8"/>
      <c r="O365" s="8"/>
    </row>
    <row r="366" spans="1:15" ht="30" customHeight="1" outlineLevel="1">
      <c r="A366" s="71" t="str">
        <f t="shared" si="37"/>
        <v>会计记账信息</v>
      </c>
      <c r="B366" s="72"/>
      <c r="C366" s="71" t="str">
        <f t="shared" si="38"/>
        <v>NBFHZ</v>
      </c>
      <c r="D366" s="71" t="str">
        <f t="shared" si="39"/>
        <v>内部分户账</v>
      </c>
      <c r="E366" s="72"/>
      <c r="F366" s="49" t="s">
        <v>365</v>
      </c>
      <c r="G366" s="4" t="s">
        <v>1612</v>
      </c>
      <c r="H366" s="49" t="s">
        <v>365</v>
      </c>
      <c r="I366" s="4" t="str">
        <f>INDEX(数据元说明!A:F,MATCH(H366,数据元说明!C:C,0),2)</f>
        <v>003016</v>
      </c>
      <c r="J366" s="66" t="str">
        <f>INDEX(数据元说明!A:F,MATCH(H366,数据元说明!C:C,0),5)</f>
        <v>遵循《GB/T 12406-2008 表示货币和资金的代码》的字母代码，如CNY。</v>
      </c>
      <c r="K366" s="4" t="str">
        <f>INDEX(数据元说明!A:F,MATCH(H366,数据元说明!C:C,0),6)</f>
        <v>C3</v>
      </c>
      <c r="L366" s="67" t="s">
        <v>1470</v>
      </c>
      <c r="M366" s="8"/>
      <c r="N366" s="8"/>
      <c r="O366" s="8"/>
    </row>
    <row r="367" spans="1:15" ht="30" customHeight="1" outlineLevel="1">
      <c r="A367" s="71" t="str">
        <f t="shared" si="37"/>
        <v>会计记账信息</v>
      </c>
      <c r="B367" s="72"/>
      <c r="C367" s="71" t="str">
        <f t="shared" si="38"/>
        <v>NBFHZ</v>
      </c>
      <c r="D367" s="71" t="str">
        <f t="shared" si="39"/>
        <v>内部分户账</v>
      </c>
      <c r="E367" s="72"/>
      <c r="F367" s="49" t="s">
        <v>315</v>
      </c>
      <c r="G367" s="4" t="s">
        <v>1647</v>
      </c>
      <c r="H367" s="49" t="s">
        <v>315</v>
      </c>
      <c r="I367" s="4" t="str">
        <f>INDEX(数据元说明!A:F,MATCH(H367,数据元说明!C:C,0),2)</f>
        <v>003004</v>
      </c>
      <c r="J367" s="66" t="str">
        <f>INDEX(数据元说明!A:F,MATCH(H367,数据元说明!C:C,0),5)</f>
        <v>对应相关人民银行统计科目编号。</v>
      </c>
      <c r="K367" s="4" t="str">
        <f>INDEX(数据元说明!A:F,MATCH(H367,数据元说明!C:C,0),6)</f>
        <v>C..20</v>
      </c>
      <c r="L367" s="66" t="s">
        <v>1741</v>
      </c>
      <c r="M367" s="8"/>
      <c r="N367" s="8"/>
      <c r="O367" s="8"/>
    </row>
    <row r="368" spans="1:15" ht="30" customHeight="1" outlineLevel="1">
      <c r="A368" s="71" t="str">
        <f t="shared" si="37"/>
        <v>会计记账信息</v>
      </c>
      <c r="B368" s="72"/>
      <c r="C368" s="71" t="str">
        <f t="shared" si="38"/>
        <v>NBFHZ</v>
      </c>
      <c r="D368" s="71" t="str">
        <f t="shared" si="39"/>
        <v>内部分户账</v>
      </c>
      <c r="E368" s="72"/>
      <c r="F368" s="49" t="s">
        <v>421</v>
      </c>
      <c r="G368" s="4" t="s">
        <v>1801</v>
      </c>
      <c r="H368" s="49" t="s">
        <v>421</v>
      </c>
      <c r="I368" s="4" t="str">
        <f>INDEX(数据元说明!A:F,MATCH(H368,数据元说明!C:C,0),2)</f>
        <v>003030</v>
      </c>
      <c r="J368" s="66" t="str">
        <f>INDEX(数据元说明!A:F,MATCH(H368,数据元说明!C:C,0),5)</f>
        <v>中文描述，银行自定义。</v>
      </c>
      <c r="K368" s="4" t="str">
        <f>INDEX(数据元说明!A:F,MATCH(H368,数据元说明!C:C,0),6)</f>
        <v>C..60</v>
      </c>
      <c r="L368" s="70" t="s">
        <v>1482</v>
      </c>
      <c r="M368" s="90" t="s">
        <v>1465</v>
      </c>
      <c r="N368" s="90" t="s">
        <v>914</v>
      </c>
      <c r="O368" s="90" t="s">
        <v>1466</v>
      </c>
    </row>
    <row r="369" spans="1:15" ht="30" customHeight="1" outlineLevel="1">
      <c r="A369" s="71" t="str">
        <f t="shared" si="37"/>
        <v>会计记账信息</v>
      </c>
      <c r="B369" s="72"/>
      <c r="C369" s="71" t="str">
        <f t="shared" si="38"/>
        <v>NBFHZ</v>
      </c>
      <c r="D369" s="71" t="str">
        <f t="shared" si="39"/>
        <v>内部分户账</v>
      </c>
      <c r="E369" s="72"/>
      <c r="F369" s="49" t="s">
        <v>1802</v>
      </c>
      <c r="G369" s="4" t="s">
        <v>1803</v>
      </c>
      <c r="H369" s="49" t="s">
        <v>351</v>
      </c>
      <c r="I369" s="4" t="str">
        <f>INDEX(数据元说明!A:F,MATCH(H369,数据元说明!C:C,0),2)</f>
        <v>003012</v>
      </c>
      <c r="J369" s="66" t="str">
        <f>INDEX(数据元说明!A:F,MATCH(H369,数据元说明!C:C,0),5)</f>
        <v>元。</v>
      </c>
      <c r="K369" s="4" t="str">
        <f>INDEX(数据元说明!A:F,MATCH(H369,数据元说明!C:C,0),6)</f>
        <v>D20.2</v>
      </c>
      <c r="L369" s="70" t="s">
        <v>1482</v>
      </c>
      <c r="M369" s="90" t="s">
        <v>1465</v>
      </c>
      <c r="N369" s="90" t="s">
        <v>914</v>
      </c>
      <c r="O369" s="90" t="s">
        <v>1466</v>
      </c>
    </row>
    <row r="370" spans="1:15" ht="30" customHeight="1" outlineLevel="1">
      <c r="A370" s="71" t="str">
        <f t="shared" si="37"/>
        <v>会计记账信息</v>
      </c>
      <c r="B370" s="72"/>
      <c r="C370" s="71" t="str">
        <f t="shared" si="38"/>
        <v>NBFHZ</v>
      </c>
      <c r="D370" s="71" t="str">
        <f t="shared" si="39"/>
        <v>内部分户账</v>
      </c>
      <c r="E370" s="72"/>
      <c r="F370" s="49" t="s">
        <v>1804</v>
      </c>
      <c r="G370" s="4" t="s">
        <v>1805</v>
      </c>
      <c r="H370" s="49" t="s">
        <v>351</v>
      </c>
      <c r="I370" s="4" t="str">
        <f>INDEX(数据元说明!A:F,MATCH(H370,数据元说明!C:C,0),2)</f>
        <v>003012</v>
      </c>
      <c r="J370" s="66" t="str">
        <f>INDEX(数据元说明!A:F,MATCH(H370,数据元说明!C:C,0),5)</f>
        <v>元。</v>
      </c>
      <c r="K370" s="4" t="str">
        <f>INDEX(数据元说明!A:F,MATCH(H370,数据元说明!C:C,0),6)</f>
        <v>D20.2</v>
      </c>
      <c r="L370" s="70" t="s">
        <v>1482</v>
      </c>
      <c r="M370" s="90" t="s">
        <v>1465</v>
      </c>
      <c r="N370" s="90" t="s">
        <v>914</v>
      </c>
      <c r="O370" s="90" t="s">
        <v>1466</v>
      </c>
    </row>
    <row r="371" spans="1:15" ht="30" customHeight="1" outlineLevel="1">
      <c r="A371" s="71" t="str">
        <f t="shared" si="37"/>
        <v>会计记账信息</v>
      </c>
      <c r="B371" s="72"/>
      <c r="C371" s="71" t="str">
        <f t="shared" si="38"/>
        <v>NBFHZ</v>
      </c>
      <c r="D371" s="71" t="str">
        <f t="shared" si="39"/>
        <v>内部分户账</v>
      </c>
      <c r="E371" s="72"/>
      <c r="F371" s="49" t="s">
        <v>1806</v>
      </c>
      <c r="G371" s="4" t="s">
        <v>1807</v>
      </c>
      <c r="H371" s="49" t="s">
        <v>26</v>
      </c>
      <c r="I371" s="4" t="str">
        <f>INDEX(数据元说明!A:F,MATCH(H371,数据元说明!C:C,0),2)</f>
        <v>001002</v>
      </c>
      <c r="J371" s="66" t="str">
        <f>INDEX(数据元说明!A:F,MATCH(H371,数据元说明!C:C,0),5)</f>
        <v>是，否。</v>
      </c>
      <c r="K371" s="4" t="str">
        <f>INDEX(数据元说明!A:F,MATCH(H371,数据元说明!C:C,0),6)</f>
        <v>C..4</v>
      </c>
      <c r="L371" s="35"/>
      <c r="M371" s="8"/>
      <c r="N371" s="8"/>
      <c r="O371" s="8"/>
    </row>
    <row r="372" spans="1:15" ht="30" customHeight="1" outlineLevel="1">
      <c r="A372" s="71" t="str">
        <f t="shared" si="37"/>
        <v>会计记账信息</v>
      </c>
      <c r="B372" s="72"/>
      <c r="C372" s="71" t="str">
        <f t="shared" si="38"/>
        <v>NBFHZ</v>
      </c>
      <c r="D372" s="71" t="str">
        <f t="shared" si="39"/>
        <v>内部分户账</v>
      </c>
      <c r="E372" s="72"/>
      <c r="F372" s="49" t="s">
        <v>425</v>
      </c>
      <c r="G372" s="4" t="s">
        <v>1808</v>
      </c>
      <c r="H372" s="49" t="s">
        <v>425</v>
      </c>
      <c r="I372" s="4" t="str">
        <f>INDEX(数据元说明!A:F,MATCH(H372,数据元说明!C:C,0),2)</f>
        <v>003031</v>
      </c>
      <c r="J372" s="66" t="str">
        <f>INDEX(数据元说明!A:F,MATCH(H372,数据元说明!C:C,0),5)</f>
        <v>利息的计算方法，按月结息，按季结息，按半年结息，按年结息，不定期结息，不记利息，利随本清等。</v>
      </c>
      <c r="K372" s="4" t="str">
        <f>INDEX(数据元说明!A:F,MATCH(H372,数据元说明!C:C,0),6)</f>
        <v>C..30</v>
      </c>
      <c r="L372" s="35"/>
      <c r="M372" s="8"/>
      <c r="N372" s="8"/>
      <c r="O372" s="8"/>
    </row>
    <row r="373" spans="1:15" ht="30" customHeight="1" outlineLevel="1">
      <c r="A373" s="71" t="str">
        <f t="shared" si="37"/>
        <v>会计记账信息</v>
      </c>
      <c r="B373" s="72"/>
      <c r="C373" s="71" t="str">
        <f t="shared" si="38"/>
        <v>NBFHZ</v>
      </c>
      <c r="D373" s="71" t="str">
        <f t="shared" si="39"/>
        <v>内部分户账</v>
      </c>
      <c r="E373" s="72"/>
      <c r="F373" s="49" t="s">
        <v>414</v>
      </c>
      <c r="G373" s="4" t="s">
        <v>1658</v>
      </c>
      <c r="H373" s="49" t="s">
        <v>414</v>
      </c>
      <c r="I373" s="4" t="str">
        <f>INDEX(数据元说明!A:F,MATCH(H373,数据元说明!C:C,0),2)</f>
        <v>003028</v>
      </c>
      <c r="J373" s="66" t="str">
        <f>INDEX(数据元说明!A:F,MATCH(H373,数据元说明!C:C,0),5)</f>
        <v>百分比为单位，即1/100，一般为年利。</v>
      </c>
      <c r="K373" s="4" t="str">
        <f>INDEX(数据元说明!A:F,MATCH(H373,数据元说明!C:C,0),6)</f>
        <v>D10.6</v>
      </c>
      <c r="L373" s="35"/>
      <c r="M373" s="8"/>
      <c r="N373" s="8"/>
      <c r="O373" s="8"/>
    </row>
    <row r="374" spans="1:15" ht="30" customHeight="1" outlineLevel="1">
      <c r="A374" s="71" t="str">
        <f t="shared" si="37"/>
        <v>会计记账信息</v>
      </c>
      <c r="B374" s="72"/>
      <c r="C374" s="71" t="str">
        <f t="shared" si="38"/>
        <v>NBFHZ</v>
      </c>
      <c r="D374" s="71" t="str">
        <f t="shared" si="39"/>
        <v>内部分户账</v>
      </c>
      <c r="E374" s="72"/>
      <c r="F374" s="49" t="s">
        <v>1662</v>
      </c>
      <c r="G374" s="4" t="s">
        <v>1663</v>
      </c>
      <c r="H374" s="49" t="s">
        <v>41</v>
      </c>
      <c r="I374" s="4" t="str">
        <f>INDEX(数据元说明!A:F,MATCH(H374,数据元说明!C:C,0),2)</f>
        <v>001005</v>
      </c>
      <c r="J374" s="67" t="str">
        <f>INDEX(数据元说明!A:F,MATCH(H374,数据元说明!C:C,0),5)</f>
        <v>YYYYMMDD，默认值99991231。</v>
      </c>
      <c r="K374" s="4" t="str">
        <f>INDEX(数据元说明!A:F,MATCH(H374,数据元说明!C:C,0),6)</f>
        <v>C8</v>
      </c>
      <c r="L374" s="35"/>
      <c r="M374" s="8"/>
      <c r="N374" s="8"/>
      <c r="O374" s="8"/>
    </row>
    <row r="375" spans="1:15" ht="30" customHeight="1" outlineLevel="1">
      <c r="A375" s="4" t="str">
        <f t="shared" si="37"/>
        <v>会计记账信息</v>
      </c>
      <c r="B375" s="57"/>
      <c r="C375" s="4" t="str">
        <f t="shared" si="38"/>
        <v>NBFHZ</v>
      </c>
      <c r="D375" s="4" t="str">
        <f t="shared" si="39"/>
        <v>内部分户账</v>
      </c>
      <c r="E375" s="57"/>
      <c r="F375" s="49" t="s">
        <v>1668</v>
      </c>
      <c r="G375" s="4" t="s">
        <v>1669</v>
      </c>
      <c r="H375" s="49" t="s">
        <v>41</v>
      </c>
      <c r="I375" s="4" t="str">
        <f>INDEX(数据元说明!A:F,MATCH(H375,数据元说明!C:C,0),2)</f>
        <v>001005</v>
      </c>
      <c r="J375" s="67" t="str">
        <f>INDEX(数据元说明!A:F,MATCH(H375,数据元说明!C:C,0),5)</f>
        <v>YYYYMMDD，默认值99991231。</v>
      </c>
      <c r="K375" s="4" t="str">
        <f>INDEX(数据元说明!A:F,MATCH(H375,数据元说明!C:C,0),6)</f>
        <v>C8</v>
      </c>
      <c r="L375" s="67"/>
      <c r="M375" s="8"/>
      <c r="N375" s="8"/>
      <c r="O375" s="8"/>
    </row>
    <row r="376" spans="1:15" ht="30" customHeight="1" outlineLevel="1">
      <c r="A376" s="4" t="str">
        <f t="shared" si="37"/>
        <v>会计记账信息</v>
      </c>
      <c r="B376" s="57"/>
      <c r="C376" s="4" t="str">
        <f t="shared" si="38"/>
        <v>NBFHZ</v>
      </c>
      <c r="D376" s="4" t="str">
        <f t="shared" si="39"/>
        <v>内部分户账</v>
      </c>
      <c r="E376" s="57"/>
      <c r="F376" s="49" t="s">
        <v>391</v>
      </c>
      <c r="G376" s="4" t="s">
        <v>1671</v>
      </c>
      <c r="H376" s="49" t="s">
        <v>391</v>
      </c>
      <c r="I376" s="4" t="str">
        <f>INDEX(数据元说明!A:F,MATCH(H376,数据元说明!C:C,0),2)</f>
        <v>003022</v>
      </c>
      <c r="J376" s="66" t="str">
        <f>INDEX(数据元说明!A:F,MATCH(H376,数据元说明!C:C,0),5)</f>
        <v>中文描述，银行自定义，标识账户的状态，例如“正常”、“冻结”等。</v>
      </c>
      <c r="K376" s="4" t="str">
        <f>INDEX(数据元说明!A:F,MATCH(H376,数据元说明!C:C,0),6)</f>
        <v>C..60</v>
      </c>
      <c r="L376" s="67"/>
      <c r="M376" s="8"/>
      <c r="N376" s="8"/>
      <c r="O376" s="8"/>
    </row>
    <row r="377" spans="1:15" ht="30" customHeight="1" outlineLevel="1">
      <c r="A377" s="4" t="str">
        <f t="shared" si="37"/>
        <v>会计记账信息</v>
      </c>
      <c r="B377" s="57"/>
      <c r="C377" s="4" t="str">
        <f t="shared" si="38"/>
        <v>NBFHZ</v>
      </c>
      <c r="D377" s="4" t="str">
        <f t="shared" si="39"/>
        <v>内部分户账</v>
      </c>
      <c r="E377" s="57"/>
      <c r="F377" s="49" t="s">
        <v>1505</v>
      </c>
      <c r="G377" s="4" t="s">
        <v>1506</v>
      </c>
      <c r="H377" s="49" t="s">
        <v>41</v>
      </c>
      <c r="I377" s="4" t="str">
        <f>INDEX(数据元说明!A:F,MATCH(H377,数据元说明!C:C,0),2)</f>
        <v>001005</v>
      </c>
      <c r="J377" s="67" t="str">
        <f>INDEX(数据元说明!A:F,MATCH(H377,数据元说明!C:C,0),5)</f>
        <v>YYYYMMDD，默认值99991231。</v>
      </c>
      <c r="K377" s="4" t="str">
        <f>INDEX(数据元说明!A:F,MATCH(H377,数据元说明!C:C,0),6)</f>
        <v>C8</v>
      </c>
      <c r="L377" s="67" t="s">
        <v>1507</v>
      </c>
      <c r="M377" s="8"/>
      <c r="N377" s="8"/>
      <c r="O377" s="8"/>
    </row>
    <row r="378" spans="1:15" ht="30" customHeight="1">
      <c r="A378" s="53" t="str">
        <f t="shared" si="37"/>
        <v>会计记账信息</v>
      </c>
      <c r="B378" s="54"/>
      <c r="C378" s="53" t="s">
        <v>1809</v>
      </c>
      <c r="D378" s="55" t="s">
        <v>1810</v>
      </c>
      <c r="E378" s="54" t="s">
        <v>1811</v>
      </c>
      <c r="F378" s="53"/>
      <c r="G378" s="53"/>
      <c r="H378" s="53"/>
      <c r="I378" s="53"/>
      <c r="J378" s="64"/>
      <c r="K378" s="53"/>
      <c r="L378" s="98" t="s">
        <v>1812</v>
      </c>
      <c r="M378" s="13" t="s">
        <v>1465</v>
      </c>
      <c r="N378" s="13" t="s">
        <v>914</v>
      </c>
      <c r="O378" s="13" t="s">
        <v>1466</v>
      </c>
    </row>
    <row r="379" spans="1:15" ht="30" customHeight="1" outlineLevel="1">
      <c r="A379" s="5" t="str">
        <f t="shared" si="37"/>
        <v>会计记账信息</v>
      </c>
      <c r="B379" s="56"/>
      <c r="C379" s="5" t="str">
        <f t="shared" ref="C379:C410" si="40">C378</f>
        <v>NBFHZMXJL</v>
      </c>
      <c r="D379" s="5" t="str">
        <f t="shared" ref="D379:D410" si="41">D378</f>
        <v>内部分户账明细记录</v>
      </c>
      <c r="E379" s="56"/>
      <c r="F379" s="11" t="s">
        <v>471</v>
      </c>
      <c r="G379" s="5" t="s">
        <v>1678</v>
      </c>
      <c r="H379" s="11" t="s">
        <v>471</v>
      </c>
      <c r="I379" s="5" t="str">
        <f>INDEX(数据元说明!A:F,MATCH(H379,数据元说明!C:C,0),2)</f>
        <v>004001</v>
      </c>
      <c r="J379" s="13" t="str">
        <f>INDEX(数据元说明!A:F,MATCH(H379,数据元说明!C:C,0),5)</f>
        <v>如核心交易流水号不能唯一识别，则加上日期。</v>
      </c>
      <c r="K379" s="5" t="str">
        <f>INDEX(数据元说明!A:F,MATCH(H379,数据元说明!C:C,0),6)</f>
        <v>C..60</v>
      </c>
      <c r="L379" s="69" t="s">
        <v>1679</v>
      </c>
      <c r="M379" s="90" t="s">
        <v>1465</v>
      </c>
      <c r="N379" s="90" t="s">
        <v>914</v>
      </c>
      <c r="O379" s="90" t="s">
        <v>1466</v>
      </c>
    </row>
    <row r="380" spans="1:15" ht="30" customHeight="1" outlineLevel="1">
      <c r="A380" s="5" t="str">
        <f t="shared" si="37"/>
        <v>会计记账信息</v>
      </c>
      <c r="B380" s="56"/>
      <c r="C380" s="5" t="str">
        <f t="shared" si="40"/>
        <v>NBFHZMXJL</v>
      </c>
      <c r="D380" s="5" t="str">
        <f t="shared" si="41"/>
        <v>内部分户账明细记录</v>
      </c>
      <c r="E380" s="56"/>
      <c r="F380" s="11" t="s">
        <v>475</v>
      </c>
      <c r="G380" s="5" t="s">
        <v>1680</v>
      </c>
      <c r="H380" s="11" t="s">
        <v>475</v>
      </c>
      <c r="I380" s="5" t="str">
        <f>INDEX(数据元说明!A:F,MATCH(H380,数据元说明!C:C,0),2)</f>
        <v>004002</v>
      </c>
      <c r="J380" s="13" t="str">
        <f>INDEX(数据元说明!A:F,MATCH(H380,数据元说明!C:C,0),5)</f>
        <v>子交易流水号，或分录交易流水号。</v>
      </c>
      <c r="K380" s="5" t="str">
        <f>INDEX(数据元说明!A:F,MATCH(H380,数据元说明!C:C,0),6)</f>
        <v>C..30</v>
      </c>
      <c r="L380" s="95" t="s">
        <v>1482</v>
      </c>
      <c r="M380" s="90" t="s">
        <v>1465</v>
      </c>
      <c r="N380" s="90" t="s">
        <v>914</v>
      </c>
      <c r="O380" s="90" t="s">
        <v>1466</v>
      </c>
    </row>
    <row r="381" spans="1:15" ht="30" customHeight="1" outlineLevel="1">
      <c r="A381" s="5" t="str">
        <f t="shared" si="37"/>
        <v>会计记账信息</v>
      </c>
      <c r="B381" s="56"/>
      <c r="C381" s="5" t="str">
        <f t="shared" si="40"/>
        <v>NBFHZMXJL</v>
      </c>
      <c r="D381" s="5" t="str">
        <f t="shared" si="41"/>
        <v>内部分户账明细记录</v>
      </c>
      <c r="E381" s="56"/>
      <c r="F381" s="11" t="s">
        <v>479</v>
      </c>
      <c r="G381" s="5" t="s">
        <v>1681</v>
      </c>
      <c r="H381" s="11" t="s">
        <v>479</v>
      </c>
      <c r="I381" s="5" t="str">
        <f>INDEX(数据元说明!A:F,MATCH(H381,数据元说明!C:C,0),2)</f>
        <v>004003</v>
      </c>
      <c r="J381" s="13" t="str">
        <f>INDEX(数据元说明!A:F,MATCH(H381,数据元说明!C:C,0),5)</f>
        <v>笔次序号。批量业务执行时的执行序号。</v>
      </c>
      <c r="K381" s="5" t="str">
        <f>INDEX(数据元说明!A:F,MATCH(H381,数据元说明!C:C,0),6)</f>
        <v>C..30</v>
      </c>
      <c r="L381" s="95" t="s">
        <v>1482</v>
      </c>
      <c r="M381" s="90" t="s">
        <v>1465</v>
      </c>
      <c r="N381" s="90" t="s">
        <v>914</v>
      </c>
      <c r="O381" s="90" t="s">
        <v>1682</v>
      </c>
    </row>
    <row r="382" spans="1:15" ht="30" customHeight="1" outlineLevel="1">
      <c r="A382" s="5" t="str">
        <f t="shared" si="37"/>
        <v>会计记账信息</v>
      </c>
      <c r="B382" s="56"/>
      <c r="C382" s="5" t="str">
        <f t="shared" si="40"/>
        <v>NBFHZMXJL</v>
      </c>
      <c r="D382" s="5" t="str">
        <f t="shared" si="41"/>
        <v>内部分户账明细记录</v>
      </c>
      <c r="E382" s="56"/>
      <c r="F382" s="11" t="s">
        <v>1798</v>
      </c>
      <c r="G382" s="5" t="s">
        <v>1799</v>
      </c>
      <c r="H382" s="11" t="s">
        <v>303</v>
      </c>
      <c r="I382" s="5" t="str">
        <f>INDEX(数据元说明!A:F,MATCH(H382,数据元说明!C:C,0),2)</f>
        <v>003001</v>
      </c>
      <c r="J382" s="13" t="str">
        <f>INDEX(数据元说明!A:F,MATCH(H382,数据元说明!C:C,0),5)</f>
        <v>系统内最细一级的账号，无唯一性约束，不需要和序号、子序号等做拼接。</v>
      </c>
      <c r="K382" s="5" t="str">
        <f>INDEX(数据元说明!A:F,MATCH(H382,数据元说明!C:C,0),6)</f>
        <v>C..60</v>
      </c>
      <c r="L382" s="8" t="s">
        <v>1813</v>
      </c>
      <c r="M382" s="8"/>
      <c r="N382" s="8"/>
      <c r="O382" s="8"/>
    </row>
    <row r="383" spans="1:15" ht="30" customHeight="1" outlineLevel="1">
      <c r="A383" s="5" t="str">
        <f t="shared" si="37"/>
        <v>会计记账信息</v>
      </c>
      <c r="B383" s="56"/>
      <c r="C383" s="5" t="str">
        <f t="shared" si="40"/>
        <v>NBFHZMXJL</v>
      </c>
      <c r="D383" s="5" t="str">
        <f t="shared" si="41"/>
        <v>内部分户账明细记录</v>
      </c>
      <c r="E383" s="56"/>
      <c r="F383" s="11" t="s">
        <v>70</v>
      </c>
      <c r="G383" s="5" t="s">
        <v>1467</v>
      </c>
      <c r="H383" s="11" t="s">
        <v>70</v>
      </c>
      <c r="I383" s="5" t="str">
        <f>INDEX(数据元说明!A:F,MATCH(H383,数据元说明!C:C,0),2)</f>
        <v>001011</v>
      </c>
      <c r="J383" s="13" t="str">
        <f>INDEX(数据元说明!A:F,MATCH(H383,数据元说明!C:C,0),5)</f>
        <v>人行支付行号</v>
      </c>
      <c r="K383" s="5" t="str">
        <f>INDEX(数据元说明!A:F,MATCH(H383,数据元说明!C:C,0),6)</f>
        <v>C..30</v>
      </c>
      <c r="L383" s="13" t="s">
        <v>1513</v>
      </c>
      <c r="M383" s="8"/>
      <c r="N383" s="8"/>
      <c r="O383" s="8"/>
    </row>
    <row r="384" spans="1:15" ht="30" customHeight="1" outlineLevel="1">
      <c r="A384" s="5" t="str">
        <f t="shared" si="37"/>
        <v>会计记账信息</v>
      </c>
      <c r="B384" s="56"/>
      <c r="C384" s="5" t="str">
        <f t="shared" si="40"/>
        <v>NBFHZMXJL</v>
      </c>
      <c r="D384" s="5" t="str">
        <f t="shared" si="41"/>
        <v>内部分户账明细记录</v>
      </c>
      <c r="E384" s="56"/>
      <c r="F384" s="11" t="s">
        <v>74</v>
      </c>
      <c r="G384" s="5" t="s">
        <v>1471</v>
      </c>
      <c r="H384" s="11" t="s">
        <v>74</v>
      </c>
      <c r="I384" s="5" t="str">
        <f>INDEX(数据元说明!A:F,MATCH(H384,数据元说明!C:C,0),2)</f>
        <v>001012</v>
      </c>
      <c r="J384" s="13" t="str">
        <f>INDEX(数据元说明!A:F,MATCH(H384,数据元说明!C:C,0),5)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384" s="5" t="str">
        <f>INDEX(数据元说明!A:F,MATCH(H384,数据元说明!C:C,0),6)</f>
        <v>C..30</v>
      </c>
      <c r="L384" s="13" t="s">
        <v>1515</v>
      </c>
      <c r="M384" s="8"/>
      <c r="N384" s="8"/>
      <c r="O384" s="8"/>
    </row>
    <row r="385" spans="1:15" ht="30" customHeight="1" outlineLevel="1">
      <c r="A385" s="5" t="str">
        <f t="shared" si="37"/>
        <v>会计记账信息</v>
      </c>
      <c r="B385" s="56"/>
      <c r="C385" s="5" t="str">
        <f t="shared" si="40"/>
        <v>NBFHZMXJL</v>
      </c>
      <c r="D385" s="5" t="str">
        <f t="shared" si="41"/>
        <v>内部分户账明细记录</v>
      </c>
      <c r="E385" s="56"/>
      <c r="F385" s="11" t="s">
        <v>78</v>
      </c>
      <c r="G385" s="5" t="s">
        <v>1469</v>
      </c>
      <c r="H385" s="11" t="s">
        <v>78</v>
      </c>
      <c r="I385" s="5" t="str">
        <f>INDEX(数据元说明!A:F,MATCH(H385,数据元说明!C:C,0),2)</f>
        <v>001013</v>
      </c>
      <c r="J385" s="13" t="str">
        <f>INDEX(数据元说明!A:F,MATCH(H385,数据元说明!C:C,0),5)</f>
        <v>银行内部机构号。应具有标识机构的唯一性。</v>
      </c>
      <c r="K385" s="5" t="str">
        <f>INDEX(数据元说明!A:F,MATCH(H385,数据元说明!C:C,0),6)</f>
        <v>C..30</v>
      </c>
      <c r="L385" s="13" t="s">
        <v>1642</v>
      </c>
      <c r="M385" s="8"/>
      <c r="N385" s="8"/>
      <c r="O385" s="8"/>
    </row>
    <row r="386" spans="1:15" ht="30" customHeight="1" outlineLevel="1">
      <c r="A386" s="5" t="str">
        <f t="shared" si="37"/>
        <v>会计记账信息</v>
      </c>
      <c r="B386" s="56"/>
      <c r="C386" s="5" t="str">
        <f t="shared" si="40"/>
        <v>NBFHZMXJL</v>
      </c>
      <c r="D386" s="5" t="str">
        <f t="shared" si="41"/>
        <v>内部分户账明细记录</v>
      </c>
      <c r="E386" s="56"/>
      <c r="F386" s="11" t="s">
        <v>325</v>
      </c>
      <c r="G386" s="5" t="s">
        <v>1643</v>
      </c>
      <c r="H386" s="11" t="s">
        <v>325</v>
      </c>
      <c r="I386" s="5" t="str">
        <f>INDEX(数据元说明!A:F,MATCH(H386,数据元说明!C:C,0),2)</f>
        <v>003006</v>
      </c>
      <c r="J386" s="13" t="str">
        <f>INDEX(数据元说明!A:F,MATCH(H386,数据元说明!C:C,0),5)</f>
        <v>机构实际使用的明细科目编号。</v>
      </c>
      <c r="K386" s="5" t="str">
        <f>INDEX(数据元说明!A:F,MATCH(H386,数据元说明!C:C,0),6)</f>
        <v>C..60</v>
      </c>
      <c r="L386" s="13" t="s">
        <v>1644</v>
      </c>
      <c r="M386" s="8"/>
      <c r="N386" s="8"/>
      <c r="O386" s="8"/>
    </row>
    <row r="387" spans="1:15" ht="30" customHeight="1" outlineLevel="1">
      <c r="A387" s="5" t="str">
        <f t="shared" si="37"/>
        <v>会计记账信息</v>
      </c>
      <c r="B387" s="56"/>
      <c r="C387" s="5" t="str">
        <f t="shared" si="40"/>
        <v>NBFHZMXJL</v>
      </c>
      <c r="D387" s="5" t="str">
        <f t="shared" si="41"/>
        <v>内部分户账明细记录</v>
      </c>
      <c r="E387" s="56"/>
      <c r="F387" s="11" t="s">
        <v>1475</v>
      </c>
      <c r="G387" s="5" t="s">
        <v>1476</v>
      </c>
      <c r="H387" s="11" t="s">
        <v>21</v>
      </c>
      <c r="I387" s="5" t="str">
        <f>INDEX(数据元说明!A:F,MATCH(H387,数据元说明!C:C,0),2)</f>
        <v>001001</v>
      </c>
      <c r="J387" s="13" t="str">
        <f>INDEX(数据元说明!A:F,MATCH(H387,数据元说明!C:C,0),5)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387" s="5" t="str">
        <f>INDEX(数据元说明!A:F,MATCH(H387,数据元说明!C:C,0),6)</f>
        <v>C..200</v>
      </c>
      <c r="L387" s="13" t="s">
        <v>1516</v>
      </c>
      <c r="M387" s="8"/>
      <c r="N387" s="8"/>
      <c r="O387" s="8"/>
    </row>
    <row r="388" spans="1:15" ht="30" customHeight="1" outlineLevel="1">
      <c r="A388" s="5" t="str">
        <f t="shared" si="37"/>
        <v>会计记账信息</v>
      </c>
      <c r="B388" s="56"/>
      <c r="C388" s="5" t="str">
        <f t="shared" si="40"/>
        <v>NBFHZMXJL</v>
      </c>
      <c r="D388" s="5" t="str">
        <f t="shared" si="41"/>
        <v>内部分户账明细记录</v>
      </c>
      <c r="E388" s="56"/>
      <c r="F388" s="11" t="s">
        <v>329</v>
      </c>
      <c r="G388" s="5" t="s">
        <v>1645</v>
      </c>
      <c r="H388" s="11" t="s">
        <v>329</v>
      </c>
      <c r="I388" s="5" t="str">
        <f>INDEX(数据元说明!A:F,MATCH(H388,数据元说明!C:C,0),2)</f>
        <v>003007</v>
      </c>
      <c r="J388" s="13" t="str">
        <f>INDEX(数据元说明!A:F,MATCH(H388,数据元说明!C:C,0),5)</f>
        <v>机构实际使用的明细科目名称。</v>
      </c>
      <c r="K388" s="5" t="str">
        <f>INDEX(数据元说明!A:F,MATCH(H388,数据元说明!C:C,0),6)</f>
        <v>C..300</v>
      </c>
      <c r="L388" s="13" t="s">
        <v>1646</v>
      </c>
      <c r="M388" s="8"/>
      <c r="N388" s="8"/>
      <c r="O388" s="8"/>
    </row>
    <row r="389" spans="1:15" ht="30" customHeight="1" outlineLevel="1">
      <c r="A389" s="5" t="str">
        <f t="shared" si="37"/>
        <v>会计记账信息</v>
      </c>
      <c r="B389" s="56"/>
      <c r="C389" s="5" t="str">
        <f t="shared" si="40"/>
        <v>NBFHZMXJL</v>
      </c>
      <c r="D389" s="5" t="str">
        <f t="shared" si="41"/>
        <v>内部分户账明细记录</v>
      </c>
      <c r="E389" s="56"/>
      <c r="F389" s="11" t="s">
        <v>1685</v>
      </c>
      <c r="G389" s="5" t="s">
        <v>1686</v>
      </c>
      <c r="H389" s="11" t="s">
        <v>41</v>
      </c>
      <c r="I389" s="5" t="str">
        <f>INDEX(数据元说明!A:F,MATCH(H389,数据元说明!C:C,0),2)</f>
        <v>001005</v>
      </c>
      <c r="J389" s="8" t="str">
        <f>INDEX(数据元说明!A:F,MATCH(H389,数据元说明!C:C,0),5)</f>
        <v>YYYYMMDD，默认值99991231。</v>
      </c>
      <c r="K389" s="5" t="str">
        <f>INDEX(数据元说明!A:F,MATCH(H389,数据元说明!C:C,0),6)</f>
        <v>C8</v>
      </c>
      <c r="L389" s="69" t="s">
        <v>1687</v>
      </c>
      <c r="M389" s="90" t="s">
        <v>1465</v>
      </c>
      <c r="N389" s="90" t="s">
        <v>914</v>
      </c>
      <c r="O389" s="90" t="s">
        <v>1466</v>
      </c>
    </row>
    <row r="390" spans="1:15" ht="30" customHeight="1" outlineLevel="1">
      <c r="A390" s="5" t="str">
        <f t="shared" si="37"/>
        <v>会计记账信息</v>
      </c>
      <c r="B390" s="56"/>
      <c r="C390" s="5" t="str">
        <f t="shared" si="40"/>
        <v>NBFHZMXJL</v>
      </c>
      <c r="D390" s="5" t="str">
        <f t="shared" si="41"/>
        <v>内部分户账明细记录</v>
      </c>
      <c r="E390" s="56"/>
      <c r="F390" s="11" t="s">
        <v>1688</v>
      </c>
      <c r="G390" s="5" t="s">
        <v>1689</v>
      </c>
      <c r="H390" s="11" t="s">
        <v>51</v>
      </c>
      <c r="I390" s="5" t="str">
        <f>INDEX(数据元说明!A:F,MATCH(H390,数据元说明!C:C,0),2)</f>
        <v>001007</v>
      </c>
      <c r="J390" s="8" t="str">
        <f>INDEX(数据元说明!A:F,MATCH(H390,数据元说明!C:C,0),5)</f>
        <v>24小时制时间，精确到秒。hhmmss，默认值000000。</v>
      </c>
      <c r="K390" s="5" t="str">
        <f>INDEX(数据元说明!A:F,MATCH(H390,数据元说明!C:C,0),6)</f>
        <v>C6</v>
      </c>
      <c r="L390" s="12" t="s">
        <v>1690</v>
      </c>
      <c r="M390" s="90" t="s">
        <v>1465</v>
      </c>
      <c r="N390" s="90" t="s">
        <v>914</v>
      </c>
      <c r="O390" s="90" t="s">
        <v>1466</v>
      </c>
    </row>
    <row r="391" spans="1:15" ht="30" customHeight="1" outlineLevel="1">
      <c r="A391" s="5" t="str">
        <f t="shared" si="37"/>
        <v>会计记账信息</v>
      </c>
      <c r="B391" s="56"/>
      <c r="C391" s="5" t="str">
        <f t="shared" si="40"/>
        <v>NBFHZMXJL</v>
      </c>
      <c r="D391" s="5" t="str">
        <f t="shared" si="41"/>
        <v>内部分户账明细记录</v>
      </c>
      <c r="E391" s="56"/>
      <c r="F391" s="11" t="s">
        <v>365</v>
      </c>
      <c r="G391" s="5" t="s">
        <v>1612</v>
      </c>
      <c r="H391" s="11" t="s">
        <v>365</v>
      </c>
      <c r="I391" s="5" t="str">
        <f>INDEX(数据元说明!A:F,MATCH(H391,数据元说明!C:C,0),2)</f>
        <v>003016</v>
      </c>
      <c r="J391" s="13" t="str">
        <f>INDEX(数据元说明!A:F,MATCH(H391,数据元说明!C:C,0),5)</f>
        <v>遵循《GB/T 12406-2008 表示货币和资金的代码》的字母代码，如CNY。</v>
      </c>
      <c r="K391" s="5" t="str">
        <f>INDEX(数据元说明!A:F,MATCH(H391,数据元说明!C:C,0),6)</f>
        <v>C3</v>
      </c>
      <c r="L391" s="8"/>
      <c r="M391" s="8"/>
      <c r="N391" s="8"/>
      <c r="O391" s="8"/>
    </row>
    <row r="392" spans="1:15" ht="30" customHeight="1" outlineLevel="1">
      <c r="A392" s="5" t="str">
        <f t="shared" si="37"/>
        <v>会计记账信息</v>
      </c>
      <c r="B392" s="56"/>
      <c r="C392" s="5" t="str">
        <f t="shared" si="40"/>
        <v>NBFHZMXJL</v>
      </c>
      <c r="D392" s="5" t="str">
        <f t="shared" si="41"/>
        <v>内部分户账明细记录</v>
      </c>
      <c r="E392" s="56"/>
      <c r="F392" s="11" t="s">
        <v>379</v>
      </c>
      <c r="G392" s="5" t="s">
        <v>1649</v>
      </c>
      <c r="H392" s="11" t="s">
        <v>379</v>
      </c>
      <c r="I392" s="5" t="str">
        <f>INDEX(数据元说明!A:F,MATCH(H392,数据元说明!C:C,0),2)</f>
        <v>003019</v>
      </c>
      <c r="J392" s="12" t="str">
        <f>INDEX(数据元说明!A:F,MATCH(H392,数据元说明!C:C,0),5)</f>
        <v>账户归属者的名称。客户是境内涉密法人的，账户名称填报为“*********”。</v>
      </c>
      <c r="K392" s="5" t="str">
        <f>INDEX(数据元说明!A:F,MATCH(H392,数据元说明!C:C,0),6)</f>
        <v>C..200</v>
      </c>
      <c r="L392" s="13" t="s">
        <v>1518</v>
      </c>
      <c r="M392" s="13" t="s">
        <v>1465</v>
      </c>
      <c r="N392" s="13" t="s">
        <v>12</v>
      </c>
      <c r="O392" s="8"/>
    </row>
    <row r="393" spans="1:15" ht="30" customHeight="1" outlineLevel="1">
      <c r="A393" s="5" t="str">
        <f t="shared" si="37"/>
        <v>会计记账信息</v>
      </c>
      <c r="B393" s="56"/>
      <c r="C393" s="5" t="str">
        <f t="shared" si="40"/>
        <v>NBFHZMXJL</v>
      </c>
      <c r="D393" s="5" t="str">
        <f t="shared" si="41"/>
        <v>内部分户账明细记录</v>
      </c>
      <c r="E393" s="56"/>
      <c r="F393" s="11" t="s">
        <v>487</v>
      </c>
      <c r="G393" s="5" t="s">
        <v>1691</v>
      </c>
      <c r="H393" s="11" t="s">
        <v>487</v>
      </c>
      <c r="I393" s="5" t="str">
        <f>INDEX(数据元说明!A:F,MATCH(H393,数据元说明!C:C,0),2)</f>
        <v>004005</v>
      </c>
      <c r="J393" s="13" t="str">
        <f>INDEX(数据元说明!A:F,MATCH(H393,数据元说明!C:C,0),5)</f>
        <v>交易代码对应的中文描述，银行自定义。</v>
      </c>
      <c r="K393" s="5" t="str">
        <f>INDEX(数据元说明!A:F,MATCH(H393,数据元说明!C:C,0),6)</f>
        <v>C..60</v>
      </c>
      <c r="L393" s="8"/>
      <c r="M393" s="8"/>
      <c r="N393" s="8"/>
      <c r="O393" s="8"/>
    </row>
    <row r="394" spans="1:15" ht="30" customHeight="1" outlineLevel="1">
      <c r="A394" s="5" t="str">
        <f t="shared" si="37"/>
        <v>会计记账信息</v>
      </c>
      <c r="B394" s="56"/>
      <c r="C394" s="5" t="str">
        <f t="shared" si="40"/>
        <v>NBFHZMXJL</v>
      </c>
      <c r="D394" s="5" t="str">
        <f t="shared" si="41"/>
        <v>内部分户账明细记录</v>
      </c>
      <c r="E394" s="56"/>
      <c r="F394" s="11" t="s">
        <v>1692</v>
      </c>
      <c r="G394" s="5" t="s">
        <v>1693</v>
      </c>
      <c r="H394" s="11" t="s">
        <v>347</v>
      </c>
      <c r="I394" s="5" t="str">
        <f>INDEX(数据元说明!A:F,MATCH(H394,数据元说明!C:C,0),2)</f>
        <v>003011</v>
      </c>
      <c r="J394" s="13" t="str">
        <f>INDEX(数据元说明!A:F,MATCH(H394,数据元说明!C:C,0),5)</f>
        <v>元。</v>
      </c>
      <c r="K394" s="5" t="str">
        <f>INDEX(数据元说明!A:F,MATCH(H394,数据元说明!C:C,0),6)</f>
        <v>D20.2</v>
      </c>
      <c r="L394" s="8"/>
      <c r="M394" s="8"/>
      <c r="N394" s="8"/>
      <c r="O394" s="8"/>
    </row>
    <row r="395" spans="1:15" ht="30" customHeight="1" outlineLevel="1">
      <c r="A395" s="73" t="str">
        <f t="shared" si="37"/>
        <v>会计记账信息</v>
      </c>
      <c r="B395" s="74"/>
      <c r="C395" s="5" t="str">
        <f t="shared" si="40"/>
        <v>NBFHZMXJL</v>
      </c>
      <c r="D395" s="5" t="str">
        <f t="shared" si="41"/>
        <v>内部分户账明细记录</v>
      </c>
      <c r="E395" s="56"/>
      <c r="F395" s="11" t="s">
        <v>1700</v>
      </c>
      <c r="G395" s="5" t="s">
        <v>1701</v>
      </c>
      <c r="H395" s="11" t="s">
        <v>351</v>
      </c>
      <c r="I395" s="5" t="str">
        <f>INDEX(数据元说明!A:F,MATCH(H395,数据元说明!C:C,0),2)</f>
        <v>003012</v>
      </c>
      <c r="J395" s="13" t="str">
        <f>INDEX(数据元说明!A:F,MATCH(H395,数据元说明!C:C,0),5)</f>
        <v>元。</v>
      </c>
      <c r="K395" s="5" t="str">
        <f>INDEX(数据元说明!A:F,MATCH(H395,数据元说明!C:C,0),6)</f>
        <v>D20.2</v>
      </c>
      <c r="L395" s="13" t="s">
        <v>1702</v>
      </c>
      <c r="M395" s="8"/>
      <c r="N395" s="8"/>
      <c r="O395" s="8"/>
    </row>
    <row r="396" spans="1:15" ht="30" customHeight="1" outlineLevel="1">
      <c r="A396" s="73" t="str">
        <f t="shared" si="37"/>
        <v>会计记账信息</v>
      </c>
      <c r="B396" s="74"/>
      <c r="C396" s="5" t="str">
        <f t="shared" si="40"/>
        <v>NBFHZMXJL</v>
      </c>
      <c r="D396" s="5" t="str">
        <f t="shared" si="41"/>
        <v>内部分户账明细记录</v>
      </c>
      <c r="E396" s="56"/>
      <c r="F396" s="11" t="s">
        <v>1703</v>
      </c>
      <c r="G396" s="5" t="s">
        <v>1704</v>
      </c>
      <c r="H396" s="11" t="s">
        <v>303</v>
      </c>
      <c r="I396" s="5" t="str">
        <f>INDEX(数据元说明!A:F,MATCH(H396,数据元说明!C:C,0),2)</f>
        <v>003001</v>
      </c>
      <c r="J396" s="13" t="str">
        <f>INDEX(数据元说明!A:F,MATCH(H396,数据元说明!C:C,0),5)</f>
        <v>系统内最细一级的账号，无唯一性约束，不需要和序号、子序号等做拼接。</v>
      </c>
      <c r="K396" s="5" t="str">
        <f>INDEX(数据元说明!A:F,MATCH(H396,数据元说明!C:C,0),6)</f>
        <v>C..60</v>
      </c>
      <c r="L396" s="13" t="s">
        <v>1814</v>
      </c>
      <c r="M396" s="8"/>
      <c r="N396" s="8"/>
      <c r="O396" s="8"/>
    </row>
    <row r="397" spans="1:15" ht="30" customHeight="1" outlineLevel="1">
      <c r="A397" s="4" t="str">
        <f t="shared" si="37"/>
        <v>会计记账信息</v>
      </c>
      <c r="B397" s="57"/>
      <c r="C397" s="4" t="str">
        <f t="shared" si="40"/>
        <v>NBFHZMXJL</v>
      </c>
      <c r="D397" s="4" t="str">
        <f t="shared" si="41"/>
        <v>内部分户账明细记录</v>
      </c>
      <c r="E397" s="57"/>
      <c r="F397" s="49" t="s">
        <v>1815</v>
      </c>
      <c r="G397" s="4" t="s">
        <v>1816</v>
      </c>
      <c r="H397" s="49" t="s">
        <v>325</v>
      </c>
      <c r="I397" s="4" t="str">
        <f>INDEX(数据元说明!A:F,MATCH(H397,数据元说明!C:C,0),2)</f>
        <v>003006</v>
      </c>
      <c r="J397" s="66" t="str">
        <f>INDEX(数据元说明!A:F,MATCH(H397,数据元说明!C:C,0),5)</f>
        <v>机构实际使用的明细科目编号。</v>
      </c>
      <c r="K397" s="4" t="str">
        <f>INDEX(数据元说明!A:F,MATCH(H397,数据元说明!C:C,0),6)</f>
        <v>C..60</v>
      </c>
      <c r="L397" s="95" t="s">
        <v>1817</v>
      </c>
      <c r="M397" s="90" t="s">
        <v>1465</v>
      </c>
      <c r="N397" s="90" t="s">
        <v>914</v>
      </c>
      <c r="O397" s="90" t="s">
        <v>1466</v>
      </c>
    </row>
    <row r="398" spans="1:15" ht="30" customHeight="1" outlineLevel="1">
      <c r="A398" s="4" t="str">
        <f t="shared" si="37"/>
        <v>会计记账信息</v>
      </c>
      <c r="B398" s="57"/>
      <c r="C398" s="4" t="str">
        <f t="shared" si="40"/>
        <v>NBFHZMXJL</v>
      </c>
      <c r="D398" s="4" t="str">
        <f t="shared" si="41"/>
        <v>内部分户账明细记录</v>
      </c>
      <c r="E398" s="57"/>
      <c r="F398" s="49" t="s">
        <v>1818</v>
      </c>
      <c r="G398" s="4" t="s">
        <v>1819</v>
      </c>
      <c r="H398" s="49" t="s">
        <v>329</v>
      </c>
      <c r="I398" s="4" t="str">
        <f>INDEX(数据元说明!A:F,MATCH(H398,数据元说明!C:C,0),2)</f>
        <v>003007</v>
      </c>
      <c r="J398" s="66" t="str">
        <f>INDEX(数据元说明!A:F,MATCH(H398,数据元说明!C:C,0),5)</f>
        <v>机构实际使用的明细科目名称。</v>
      </c>
      <c r="K398" s="4" t="str">
        <f>INDEX(数据元说明!A:F,MATCH(H398,数据元说明!C:C,0),6)</f>
        <v>C..300</v>
      </c>
      <c r="L398" s="95" t="s">
        <v>1820</v>
      </c>
      <c r="M398" s="90" t="s">
        <v>1465</v>
      </c>
      <c r="N398" s="90" t="s">
        <v>914</v>
      </c>
      <c r="O398" s="90" t="s">
        <v>1466</v>
      </c>
    </row>
    <row r="399" spans="1:15" ht="30" customHeight="1" outlineLevel="1">
      <c r="A399" s="71" t="str">
        <f t="shared" ref="A399:A462" si="42">A398</f>
        <v>会计记账信息</v>
      </c>
      <c r="B399" s="72"/>
      <c r="C399" s="4" t="str">
        <f t="shared" si="40"/>
        <v>NBFHZMXJL</v>
      </c>
      <c r="D399" s="4" t="str">
        <f t="shared" si="41"/>
        <v>内部分户账明细记录</v>
      </c>
      <c r="E399" s="57"/>
      <c r="F399" s="49" t="s">
        <v>1706</v>
      </c>
      <c r="G399" s="4" t="s">
        <v>1707</v>
      </c>
      <c r="H399" s="49" t="s">
        <v>379</v>
      </c>
      <c r="I399" s="4" t="str">
        <f>INDEX(数据元说明!A:F,MATCH(H399,数据元说明!C:C,0),2)</f>
        <v>003019</v>
      </c>
      <c r="J399" s="94" t="str">
        <f>INDEX(数据元说明!A:F,MATCH(H399,数据元说明!C:C,0),5)</f>
        <v>账户归属者的名称。客户是境内涉密法人的，账户名称填报为“*********”。</v>
      </c>
      <c r="K399" s="4" t="str">
        <f>INDEX(数据元说明!A:F,MATCH(H399,数据元说明!C:C,0),6)</f>
        <v>C..200</v>
      </c>
      <c r="L399" s="66" t="s">
        <v>1792</v>
      </c>
      <c r="M399" s="13" t="s">
        <v>1465</v>
      </c>
      <c r="N399" s="13" t="s">
        <v>12</v>
      </c>
      <c r="O399" s="8"/>
    </row>
    <row r="400" spans="1:15" ht="30" customHeight="1" outlineLevel="1">
      <c r="A400" s="71" t="str">
        <f t="shared" si="42"/>
        <v>会计记账信息</v>
      </c>
      <c r="B400" s="72"/>
      <c r="C400" s="4" t="str">
        <f t="shared" si="40"/>
        <v>NBFHZMXJL</v>
      </c>
      <c r="D400" s="4" t="str">
        <f t="shared" si="41"/>
        <v>内部分户账明细记录</v>
      </c>
      <c r="E400" s="57"/>
      <c r="F400" s="49" t="s">
        <v>1710</v>
      </c>
      <c r="G400" s="4" t="s">
        <v>1711</v>
      </c>
      <c r="H400" s="49" t="s">
        <v>70</v>
      </c>
      <c r="I400" s="4" t="str">
        <f>INDEX(数据元说明!A:F,MATCH(H400,数据元说明!C:C,0),2)</f>
        <v>001011</v>
      </c>
      <c r="J400" s="66" t="str">
        <f>INDEX(数据元说明!A:F,MATCH(H400,数据元说明!C:C,0),5)</f>
        <v>人行支付行号</v>
      </c>
      <c r="K400" s="4" t="str">
        <f>INDEX(数据元说明!A:F,MATCH(H400,数据元说明!C:C,0),6)</f>
        <v>C..30</v>
      </c>
      <c r="L400" s="67"/>
      <c r="M400" s="8"/>
      <c r="N400" s="8"/>
      <c r="O400" s="8"/>
    </row>
    <row r="401" spans="1:15" ht="30" customHeight="1" outlineLevel="1">
      <c r="A401" s="71" t="str">
        <f t="shared" si="42"/>
        <v>会计记账信息</v>
      </c>
      <c r="B401" s="72"/>
      <c r="C401" s="4" t="str">
        <f t="shared" si="40"/>
        <v>NBFHZMXJL</v>
      </c>
      <c r="D401" s="4" t="str">
        <f t="shared" si="41"/>
        <v>内部分户账明细记录</v>
      </c>
      <c r="E401" s="57"/>
      <c r="F401" s="49" t="s">
        <v>491</v>
      </c>
      <c r="G401" s="4" t="s">
        <v>1716</v>
      </c>
      <c r="H401" s="49" t="s">
        <v>491</v>
      </c>
      <c r="I401" s="4" t="str">
        <f>INDEX(数据元说明!A:F,MATCH(H401,数据元说明!C:C,0),2)</f>
        <v>004006</v>
      </c>
      <c r="J401" s="66" t="str">
        <f>INDEX(数据元说明!A:F,MATCH(H401,数据元说明!C:C,0),5)</f>
        <v>柜面，ATM，VTM，POS，网银，手机银行，其他。</v>
      </c>
      <c r="K401" s="4" t="str">
        <f>INDEX(数据元说明!A:F,MATCH(H401,数据元说明!C:C,0),6)</f>
        <v>C..60</v>
      </c>
      <c r="L401" s="67"/>
      <c r="M401" s="8"/>
      <c r="N401" s="8"/>
      <c r="O401" s="8"/>
    </row>
    <row r="402" spans="1:15" ht="30" customHeight="1" outlineLevel="1">
      <c r="A402" s="71" t="str">
        <f t="shared" si="42"/>
        <v>会计记账信息</v>
      </c>
      <c r="B402" s="72"/>
      <c r="C402" s="4" t="str">
        <f t="shared" si="40"/>
        <v>NBFHZMXJL</v>
      </c>
      <c r="D402" s="4" t="str">
        <f t="shared" si="41"/>
        <v>内部分户账明细记录</v>
      </c>
      <c r="E402" s="57"/>
      <c r="F402" s="49" t="s">
        <v>503</v>
      </c>
      <c r="G402" s="4" t="s">
        <v>1717</v>
      </c>
      <c r="H402" s="49" t="s">
        <v>503</v>
      </c>
      <c r="I402" s="4" t="str">
        <f>INDEX(数据元说明!A:F,MATCH(H402,数据元说明!C:C,0),2)</f>
        <v>004009</v>
      </c>
      <c r="J402" s="66" t="str">
        <f>INDEX(数据元说明!A:F,MATCH(H402,数据元说明!C:C,0),5)</f>
        <v>现，转。</v>
      </c>
      <c r="K402" s="4" t="str">
        <f>INDEX(数据元说明!A:F,MATCH(H402,数据元说明!C:C,0),6)</f>
        <v>C..4</v>
      </c>
      <c r="L402" s="67"/>
      <c r="M402" s="8"/>
      <c r="N402" s="8"/>
      <c r="O402" s="8"/>
    </row>
    <row r="403" spans="1:15" ht="30" customHeight="1" outlineLevel="1">
      <c r="A403" s="71" t="str">
        <f t="shared" si="42"/>
        <v>会计记账信息</v>
      </c>
      <c r="B403" s="72"/>
      <c r="C403" s="4" t="str">
        <f t="shared" si="40"/>
        <v>NBFHZMXJL</v>
      </c>
      <c r="D403" s="4" t="str">
        <f t="shared" si="41"/>
        <v>内部分户账明细记录</v>
      </c>
      <c r="E403" s="57"/>
      <c r="F403" s="49" t="s">
        <v>1727</v>
      </c>
      <c r="G403" s="4" t="s">
        <v>1728</v>
      </c>
      <c r="H403" s="49" t="s">
        <v>118</v>
      </c>
      <c r="I403" s="4" t="str">
        <f>INDEX(数据元说明!A:F,MATCH(H403,数据元说明!C:C,0),2)</f>
        <v>001024</v>
      </c>
      <c r="J403" s="66" t="str">
        <f>INDEX(数据元说明!A:F,MATCH(H403,数据元说明!C:C,0),5)</f>
        <v>柜员编号。银行自定义。</v>
      </c>
      <c r="K403" s="4" t="str">
        <f>INDEX(数据元说明!A:F,MATCH(H403,数据元说明!C:C,0),6)</f>
        <v>C..30</v>
      </c>
      <c r="L403" s="34" t="s">
        <v>1667</v>
      </c>
      <c r="M403" s="8"/>
      <c r="N403" s="8"/>
      <c r="O403" s="8"/>
    </row>
    <row r="404" spans="1:15" ht="30" customHeight="1" outlineLevel="1">
      <c r="A404" s="71" t="str">
        <f t="shared" si="42"/>
        <v>会计记账信息</v>
      </c>
      <c r="B404" s="72"/>
      <c r="C404" s="4" t="str">
        <f t="shared" si="40"/>
        <v>NBFHZMXJL</v>
      </c>
      <c r="D404" s="4" t="str">
        <f t="shared" si="41"/>
        <v>内部分户账明细记录</v>
      </c>
      <c r="E404" s="57"/>
      <c r="F404" s="49" t="s">
        <v>1729</v>
      </c>
      <c r="G404" s="4" t="s">
        <v>1730</v>
      </c>
      <c r="H404" s="49" t="s">
        <v>118</v>
      </c>
      <c r="I404" s="4" t="str">
        <f>INDEX(数据元说明!A:F,MATCH(H404,数据元说明!C:C,0),2)</f>
        <v>001024</v>
      </c>
      <c r="J404" s="66" t="str">
        <f>INDEX(数据元说明!A:F,MATCH(H404,数据元说明!C:C,0),5)</f>
        <v>柜员编号。银行自定义。</v>
      </c>
      <c r="K404" s="4" t="str">
        <f>INDEX(数据元说明!A:F,MATCH(H404,数据元说明!C:C,0),6)</f>
        <v>C..30</v>
      </c>
      <c r="L404" s="34" t="s">
        <v>1667</v>
      </c>
      <c r="M404" s="8"/>
      <c r="N404" s="8"/>
      <c r="O404" s="8"/>
    </row>
    <row r="405" spans="1:15" ht="30" customHeight="1" outlineLevel="1">
      <c r="A405" s="71" t="str">
        <f t="shared" si="42"/>
        <v>会计记账信息</v>
      </c>
      <c r="B405" s="72"/>
      <c r="C405" s="4" t="str">
        <f t="shared" si="40"/>
        <v>NBFHZMXJL</v>
      </c>
      <c r="D405" s="4" t="str">
        <f t="shared" si="41"/>
        <v>内部分户账明细记录</v>
      </c>
      <c r="E405" s="57"/>
      <c r="F405" s="49" t="s">
        <v>1821</v>
      </c>
      <c r="G405" s="4" t="s">
        <v>1822</v>
      </c>
      <c r="H405" s="49" t="s">
        <v>41</v>
      </c>
      <c r="I405" s="4" t="str">
        <f>INDEX(数据元说明!A:F,MATCH(H405,数据元说明!C:C,0),2)</f>
        <v>001005</v>
      </c>
      <c r="J405" s="67" t="str">
        <f>INDEX(数据元说明!A:F,MATCH(H405,数据元说明!C:C,0),5)</f>
        <v>YYYYMMDD，默认值99991231。</v>
      </c>
      <c r="K405" s="4" t="str">
        <f>INDEX(数据元说明!A:F,MATCH(H405,数据元说明!C:C,0),6)</f>
        <v>C8</v>
      </c>
      <c r="L405" s="67"/>
      <c r="M405" s="8"/>
      <c r="N405" s="8"/>
      <c r="O405" s="8"/>
    </row>
    <row r="406" spans="1:15" ht="30" customHeight="1" outlineLevel="1">
      <c r="A406" s="71" t="str">
        <f t="shared" si="42"/>
        <v>会计记账信息</v>
      </c>
      <c r="B406" s="72"/>
      <c r="C406" s="4" t="str">
        <f t="shared" si="40"/>
        <v>NBFHZMXJL</v>
      </c>
      <c r="D406" s="4" t="str">
        <f t="shared" si="41"/>
        <v>内部分户账明细记录</v>
      </c>
      <c r="E406" s="57"/>
      <c r="F406" s="49" t="s">
        <v>1823</v>
      </c>
      <c r="G406" s="4" t="s">
        <v>1824</v>
      </c>
      <c r="H406" s="49" t="s">
        <v>41</v>
      </c>
      <c r="I406" s="4" t="str">
        <f>INDEX(数据元说明!A:F,MATCH(H406,数据元说明!C:C,0),2)</f>
        <v>001005</v>
      </c>
      <c r="J406" s="67" t="str">
        <f>INDEX(数据元说明!A:F,MATCH(H406,数据元说明!C:C,0),5)</f>
        <v>YYYYMMDD，默认值99991231。</v>
      </c>
      <c r="K406" s="4" t="str">
        <f>INDEX(数据元说明!A:F,MATCH(H406,数据元说明!C:C,0),6)</f>
        <v>C8</v>
      </c>
      <c r="L406" s="67"/>
      <c r="M406" s="8"/>
      <c r="N406" s="8"/>
      <c r="O406" s="8"/>
    </row>
    <row r="407" spans="1:15" ht="30" customHeight="1" outlineLevel="1">
      <c r="A407" s="71" t="str">
        <f t="shared" si="42"/>
        <v>会计记账信息</v>
      </c>
      <c r="B407" s="72"/>
      <c r="C407" s="4" t="str">
        <f t="shared" si="40"/>
        <v>NBFHZMXJL</v>
      </c>
      <c r="D407" s="4" t="str">
        <f t="shared" si="41"/>
        <v>内部分户账明细记录</v>
      </c>
      <c r="E407" s="57"/>
      <c r="F407" s="49" t="s">
        <v>507</v>
      </c>
      <c r="G407" s="4" t="s">
        <v>1732</v>
      </c>
      <c r="H407" s="49" t="s">
        <v>507</v>
      </c>
      <c r="I407" s="4" t="str">
        <f>INDEX(数据元说明!A:F,MATCH(H407,数据元说明!C:C,0),2)</f>
        <v>004010</v>
      </c>
      <c r="J407" s="66" t="str">
        <f>INDEX(数据元说明!A:F,MATCH(H407,数据元说明!C:C,0),5)</f>
        <v>交易内容的中文简要描述。</v>
      </c>
      <c r="K407" s="4" t="str">
        <f>INDEX(数据元说明!A:F,MATCH(H407,数据元说明!C:C,0),6)</f>
        <v>C..400</v>
      </c>
      <c r="L407" s="67"/>
      <c r="M407" s="8"/>
      <c r="N407" s="8"/>
      <c r="O407" s="8"/>
    </row>
    <row r="408" spans="1:15" ht="30" customHeight="1" outlineLevel="1">
      <c r="A408" s="71" t="str">
        <f t="shared" si="42"/>
        <v>会计记账信息</v>
      </c>
      <c r="B408" s="72"/>
      <c r="C408" s="4" t="str">
        <f t="shared" si="40"/>
        <v>NBFHZMXJL</v>
      </c>
      <c r="D408" s="4" t="str">
        <f t="shared" si="41"/>
        <v>内部分户账明细记录</v>
      </c>
      <c r="E408" s="57"/>
      <c r="F408" s="49" t="s">
        <v>511</v>
      </c>
      <c r="G408" s="4" t="s">
        <v>1733</v>
      </c>
      <c r="H408" s="49" t="s">
        <v>511</v>
      </c>
      <c r="I408" s="4" t="str">
        <f>INDEX(数据元说明!A:F,MATCH(H408,数据元说明!C:C,0),2)</f>
        <v>004011</v>
      </c>
      <c r="J408" s="66" t="str">
        <f>INDEX(数据元说明!A:F,MATCH(H408,数据元说明!C:C,0),5)</f>
        <v>正常，冲账，补账，抹账。</v>
      </c>
      <c r="K408" s="4" t="str">
        <f>INDEX(数据元说明!A:F,MATCH(H408,数据元说明!C:C,0),6)</f>
        <v>C..10</v>
      </c>
      <c r="L408" s="67"/>
      <c r="M408" s="8"/>
      <c r="N408" s="8"/>
      <c r="O408" s="8"/>
    </row>
    <row r="409" spans="1:15" ht="30" customHeight="1" outlineLevel="1">
      <c r="A409" s="71" t="str">
        <f t="shared" si="42"/>
        <v>会计记账信息</v>
      </c>
      <c r="B409" s="72"/>
      <c r="C409" s="4" t="str">
        <f t="shared" si="40"/>
        <v>NBFHZMXJL</v>
      </c>
      <c r="D409" s="4" t="str">
        <f t="shared" si="41"/>
        <v>内部分户账明细记录</v>
      </c>
      <c r="E409" s="57"/>
      <c r="F409" s="49" t="s">
        <v>457</v>
      </c>
      <c r="G409" s="4" t="s">
        <v>1734</v>
      </c>
      <c r="H409" s="49" t="s">
        <v>457</v>
      </c>
      <c r="I409" s="4" t="str">
        <f>INDEX(数据元说明!A:F,MATCH(H409,数据元说明!C:C,0),2)</f>
        <v>003039</v>
      </c>
      <c r="J409" s="66" t="str">
        <f>INDEX(数据元说明!A:F,MATCH(H409,数据元说明!C:C,0),5)</f>
        <v>借，贷。</v>
      </c>
      <c r="K409" s="4" t="str">
        <f>INDEX(数据元说明!A:F,MATCH(H409,数据元说明!C:C,0),6)</f>
        <v>C..12</v>
      </c>
      <c r="L409" s="67"/>
      <c r="M409" s="8"/>
      <c r="N409" s="8"/>
      <c r="O409" s="8"/>
    </row>
    <row r="410" spans="1:15" ht="30" customHeight="1" outlineLevel="1">
      <c r="A410" s="4" t="str">
        <f t="shared" si="42"/>
        <v>会计记账信息</v>
      </c>
      <c r="B410" s="57"/>
      <c r="C410" s="4" t="str">
        <f t="shared" si="40"/>
        <v>NBFHZMXJL</v>
      </c>
      <c r="D410" s="4" t="str">
        <f t="shared" si="41"/>
        <v>内部分户账明细记录</v>
      </c>
      <c r="E410" s="57"/>
      <c r="F410" s="49" t="s">
        <v>1505</v>
      </c>
      <c r="G410" s="4" t="s">
        <v>1506</v>
      </c>
      <c r="H410" s="49" t="s">
        <v>41</v>
      </c>
      <c r="I410" s="4" t="str">
        <f>INDEX(数据元说明!A:F,MATCH(H410,数据元说明!C:C,0),2)</f>
        <v>001005</v>
      </c>
      <c r="J410" s="67" t="str">
        <f>INDEX(数据元说明!A:F,MATCH(H410,数据元说明!C:C,0),5)</f>
        <v>YYYYMMDD，默认值99991231。</v>
      </c>
      <c r="K410" s="4" t="str">
        <f>INDEX(数据元说明!A:F,MATCH(H410,数据元说明!C:C,0),6)</f>
        <v>C8</v>
      </c>
      <c r="L410" s="67" t="s">
        <v>1507</v>
      </c>
      <c r="M410" s="8"/>
      <c r="N410" s="8"/>
      <c r="O410" s="8"/>
    </row>
    <row r="411" spans="1:15" ht="30" customHeight="1">
      <c r="A411" s="81" t="str">
        <f t="shared" si="42"/>
        <v>会计记账信息</v>
      </c>
      <c r="B411" s="82"/>
      <c r="C411" s="53" t="s">
        <v>1825</v>
      </c>
      <c r="D411" s="55" t="s">
        <v>1826</v>
      </c>
      <c r="E411" s="54" t="s">
        <v>1827</v>
      </c>
      <c r="F411" s="53"/>
      <c r="G411" s="53"/>
      <c r="H411" s="53"/>
      <c r="I411" s="53"/>
      <c r="J411" s="64"/>
      <c r="K411" s="53"/>
      <c r="L411" s="101" t="s">
        <v>1828</v>
      </c>
      <c r="M411" s="90" t="s">
        <v>1465</v>
      </c>
      <c r="N411" s="90" t="s">
        <v>914</v>
      </c>
      <c r="O411" s="90" t="s">
        <v>1466</v>
      </c>
    </row>
    <row r="412" spans="1:15" ht="30" customHeight="1" outlineLevel="1">
      <c r="A412" s="71" t="str">
        <f t="shared" si="42"/>
        <v>会计记账信息</v>
      </c>
      <c r="B412" s="72"/>
      <c r="C412" s="4" t="str">
        <f t="shared" ref="C412:C444" si="43">C411</f>
        <v>GRXDFHZ</v>
      </c>
      <c r="D412" s="4" t="str">
        <f t="shared" ref="D412:D444" si="44">D411</f>
        <v>个人信贷分户账</v>
      </c>
      <c r="E412" s="57"/>
      <c r="F412" s="49" t="s">
        <v>1829</v>
      </c>
      <c r="G412" s="4" t="s">
        <v>1830</v>
      </c>
      <c r="H412" s="49" t="s">
        <v>303</v>
      </c>
      <c r="I412" s="4" t="str">
        <f>INDEX(数据元说明!A:F,MATCH(H412,数据元说明!C:C,0),2)</f>
        <v>003001</v>
      </c>
      <c r="J412" s="66" t="str">
        <f>INDEX(数据元说明!A:F,MATCH(H412,数据元说明!C:C,0),5)</f>
        <v>系统内最细一级的账号，无唯一性约束，不需要和序号、子序号等做拼接。</v>
      </c>
      <c r="K412" s="4" t="str">
        <f>INDEX(数据元说明!A:F,MATCH(H412,数据元说明!C:C,0),6)</f>
        <v>C..60</v>
      </c>
      <c r="L412" s="67" t="s">
        <v>1470</v>
      </c>
      <c r="M412" s="8"/>
      <c r="N412" s="8"/>
      <c r="O412" s="8"/>
    </row>
    <row r="413" spans="1:15" ht="30" customHeight="1" outlineLevel="1">
      <c r="A413" s="71" t="str">
        <f t="shared" si="42"/>
        <v>会计记账信息</v>
      </c>
      <c r="B413" s="72"/>
      <c r="C413" s="4" t="str">
        <f t="shared" si="43"/>
        <v>GRXDFHZ</v>
      </c>
      <c r="D413" s="4" t="str">
        <f t="shared" si="44"/>
        <v>个人信贷分户账</v>
      </c>
      <c r="E413" s="57"/>
      <c r="F413" s="49" t="s">
        <v>1831</v>
      </c>
      <c r="G413" s="4" t="s">
        <v>1832</v>
      </c>
      <c r="H413" s="49" t="s">
        <v>429</v>
      </c>
      <c r="I413" s="4" t="str">
        <f>INDEX(数据元说明!A:F,MATCH(H413,数据元说明!C:C,0),2)</f>
        <v>003032</v>
      </c>
      <c r="J413" s="66" t="str">
        <f>INDEX(数据元说明!A:F,MATCH(H413,数据元说明!C:C,0),5)</f>
        <v>借据统一编号。</v>
      </c>
      <c r="K413" s="4" t="str">
        <f>INDEX(数据元说明!A:F,MATCH(H413,数据元说明!C:C,0),6)</f>
        <v>C..100</v>
      </c>
      <c r="L413" s="67" t="s">
        <v>1833</v>
      </c>
      <c r="M413" s="8"/>
      <c r="N413" s="8"/>
      <c r="O413" s="8"/>
    </row>
    <row r="414" spans="1:15" ht="30" customHeight="1" outlineLevel="1">
      <c r="A414" s="71" t="str">
        <f t="shared" si="42"/>
        <v>会计记账信息</v>
      </c>
      <c r="B414" s="72"/>
      <c r="C414" s="71" t="str">
        <f t="shared" si="43"/>
        <v>GRXDFHZ</v>
      </c>
      <c r="D414" s="71" t="str">
        <f t="shared" si="44"/>
        <v>个人信贷分户账</v>
      </c>
      <c r="E414" s="72"/>
      <c r="F414" s="49" t="s">
        <v>179</v>
      </c>
      <c r="G414" s="4" t="s">
        <v>1640</v>
      </c>
      <c r="H414" s="49" t="s">
        <v>179</v>
      </c>
      <c r="I414" s="4" t="str">
        <f>INDEX(数据元说明!A:F,MATCH(H414,数据元说明!C:C,0),2)</f>
        <v>002001</v>
      </c>
      <c r="J414" s="66" t="str">
        <f>INDEX(数据元说明!A:F,MATCH(H414,数据元说明!C:C,0),5)</f>
        <v>银行自定义的唯一识别客户的标识。供应链融资的填写供应链融资编码。</v>
      </c>
      <c r="K414" s="4" t="str">
        <f>INDEX(数据元说明!A:F,MATCH(H414,数据元说明!C:C,0),6)</f>
        <v>C..60</v>
      </c>
      <c r="L414" s="66" t="s">
        <v>1641</v>
      </c>
      <c r="M414" s="8"/>
      <c r="N414" s="8"/>
      <c r="O414" s="8"/>
    </row>
    <row r="415" spans="1:15" ht="30" customHeight="1" outlineLevel="1">
      <c r="A415" s="4" t="str">
        <f t="shared" si="42"/>
        <v>会计记账信息</v>
      </c>
      <c r="B415" s="57"/>
      <c r="C415" s="4" t="str">
        <f t="shared" si="43"/>
        <v>GRXDFHZ</v>
      </c>
      <c r="D415" s="4" t="str">
        <f t="shared" si="44"/>
        <v>个人信贷分户账</v>
      </c>
      <c r="E415" s="57"/>
      <c r="F415" s="49" t="s">
        <v>70</v>
      </c>
      <c r="G415" s="4" t="s">
        <v>1467</v>
      </c>
      <c r="H415" s="49" t="s">
        <v>70</v>
      </c>
      <c r="I415" s="4" t="str">
        <f>INDEX(数据元说明!A:F,MATCH(H415,数据元说明!C:C,0),2)</f>
        <v>001011</v>
      </c>
      <c r="J415" s="66" t="str">
        <f>INDEX(数据元说明!A:F,MATCH(H415,数据元说明!C:C,0),5)</f>
        <v>人行支付行号</v>
      </c>
      <c r="K415" s="4" t="str">
        <f>INDEX(数据元说明!A:F,MATCH(H415,数据元说明!C:C,0),6)</f>
        <v>C..30</v>
      </c>
      <c r="L415" s="66" t="s">
        <v>1513</v>
      </c>
      <c r="M415" s="8"/>
      <c r="N415" s="8"/>
      <c r="O415" s="8"/>
    </row>
    <row r="416" spans="1:15" ht="30" customHeight="1" outlineLevel="1">
      <c r="A416" s="71" t="str">
        <f t="shared" si="42"/>
        <v>会计记账信息</v>
      </c>
      <c r="B416" s="72"/>
      <c r="C416" s="71" t="str">
        <f t="shared" si="43"/>
        <v>GRXDFHZ</v>
      </c>
      <c r="D416" s="71" t="str">
        <f t="shared" si="44"/>
        <v>个人信贷分户账</v>
      </c>
      <c r="E416" s="72"/>
      <c r="F416" s="49" t="s">
        <v>74</v>
      </c>
      <c r="G416" s="4" t="s">
        <v>1471</v>
      </c>
      <c r="H416" s="49" t="s">
        <v>74</v>
      </c>
      <c r="I416" s="4" t="str">
        <f>INDEX(数据元说明!A:F,MATCH(H416,数据元说明!C:C,0),2)</f>
        <v>001012</v>
      </c>
      <c r="J416" s="66" t="str">
        <f>INDEX(数据元说明!A:F,MATCH(H416,数据元说明!C:C,0),5)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416" s="4" t="str">
        <f>INDEX(数据元说明!A:F,MATCH(H416,数据元说明!C:C,0),6)</f>
        <v>C..30</v>
      </c>
      <c r="L416" s="66" t="s">
        <v>1515</v>
      </c>
      <c r="M416" s="8"/>
      <c r="N416" s="8"/>
      <c r="O416" s="8"/>
    </row>
    <row r="417" spans="1:15" ht="30" customHeight="1" outlineLevel="1">
      <c r="A417" s="71" t="str">
        <f t="shared" si="42"/>
        <v>会计记账信息</v>
      </c>
      <c r="B417" s="72"/>
      <c r="C417" s="71" t="str">
        <f t="shared" si="43"/>
        <v>GRXDFHZ</v>
      </c>
      <c r="D417" s="71" t="str">
        <f t="shared" si="44"/>
        <v>个人信贷分户账</v>
      </c>
      <c r="E417" s="72"/>
      <c r="F417" s="49" t="s">
        <v>78</v>
      </c>
      <c r="G417" s="4" t="s">
        <v>1469</v>
      </c>
      <c r="H417" s="49" t="s">
        <v>78</v>
      </c>
      <c r="I417" s="4" t="str">
        <f>INDEX(数据元说明!A:F,MATCH(H417,数据元说明!C:C,0),2)</f>
        <v>001013</v>
      </c>
      <c r="J417" s="66" t="str">
        <f>INDEX(数据元说明!A:F,MATCH(H417,数据元说明!C:C,0),5)</f>
        <v>银行内部机构号。应具有标识机构的唯一性。</v>
      </c>
      <c r="K417" s="4" t="str">
        <f>INDEX(数据元说明!A:F,MATCH(H417,数据元说明!C:C,0),6)</f>
        <v>C..30</v>
      </c>
      <c r="L417" s="66" t="s">
        <v>1642</v>
      </c>
      <c r="M417" s="8"/>
      <c r="N417" s="8"/>
      <c r="O417" s="8"/>
    </row>
    <row r="418" spans="1:15" ht="30" customHeight="1" outlineLevel="1">
      <c r="A418" s="71" t="str">
        <f t="shared" si="42"/>
        <v>会计记账信息</v>
      </c>
      <c r="B418" s="72"/>
      <c r="C418" s="71" t="str">
        <f t="shared" si="43"/>
        <v>GRXDFHZ</v>
      </c>
      <c r="D418" s="71" t="str">
        <f t="shared" si="44"/>
        <v>个人信贷分户账</v>
      </c>
      <c r="E418" s="72"/>
      <c r="F418" s="49" t="s">
        <v>325</v>
      </c>
      <c r="G418" s="4" t="s">
        <v>1643</v>
      </c>
      <c r="H418" s="49" t="s">
        <v>325</v>
      </c>
      <c r="I418" s="4" t="str">
        <f>INDEX(数据元说明!A:F,MATCH(H418,数据元说明!C:C,0),2)</f>
        <v>003006</v>
      </c>
      <c r="J418" s="66" t="str">
        <f>INDEX(数据元说明!A:F,MATCH(H418,数据元说明!C:C,0),5)</f>
        <v>机构实际使用的明细科目编号。</v>
      </c>
      <c r="K418" s="4" t="str">
        <f>INDEX(数据元说明!A:F,MATCH(H418,数据元说明!C:C,0),6)</f>
        <v>C..60</v>
      </c>
      <c r="L418" s="95" t="s">
        <v>1834</v>
      </c>
      <c r="M418" s="90" t="s">
        <v>1465</v>
      </c>
      <c r="N418" s="90" t="s">
        <v>914</v>
      </c>
      <c r="O418" s="90" t="s">
        <v>1466</v>
      </c>
    </row>
    <row r="419" spans="1:15" ht="30" customHeight="1" outlineLevel="1">
      <c r="A419" s="71" t="str">
        <f t="shared" si="42"/>
        <v>会计记账信息</v>
      </c>
      <c r="B419" s="72"/>
      <c r="C419" s="71" t="str">
        <f t="shared" si="43"/>
        <v>GRXDFHZ</v>
      </c>
      <c r="D419" s="71" t="str">
        <f t="shared" si="44"/>
        <v>个人信贷分户账</v>
      </c>
      <c r="E419" s="72"/>
      <c r="F419" s="49" t="s">
        <v>1475</v>
      </c>
      <c r="G419" s="4" t="s">
        <v>1476</v>
      </c>
      <c r="H419" s="49" t="s">
        <v>21</v>
      </c>
      <c r="I419" s="4" t="str">
        <f>INDEX(数据元说明!A:F,MATCH(H419,数据元说明!C:C,0),2)</f>
        <v>001001</v>
      </c>
      <c r="J419" s="66" t="str">
        <f>INDEX(数据元说明!A:F,MATCH(H419,数据元说明!C:C,0),5)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419" s="4" t="str">
        <f>INDEX(数据元说明!A:F,MATCH(H419,数据元说明!C:C,0),6)</f>
        <v>C..200</v>
      </c>
      <c r="L419" s="66" t="s">
        <v>1516</v>
      </c>
      <c r="M419" s="8"/>
      <c r="N419" s="8"/>
      <c r="O419" s="8"/>
    </row>
    <row r="420" spans="1:15" ht="30" customHeight="1" outlineLevel="1">
      <c r="A420" s="71" t="str">
        <f t="shared" si="42"/>
        <v>会计记账信息</v>
      </c>
      <c r="B420" s="72"/>
      <c r="C420" s="71" t="str">
        <f t="shared" si="43"/>
        <v>GRXDFHZ</v>
      </c>
      <c r="D420" s="71" t="str">
        <f t="shared" si="44"/>
        <v>个人信贷分户账</v>
      </c>
      <c r="E420" s="72"/>
      <c r="F420" s="49" t="s">
        <v>329</v>
      </c>
      <c r="G420" s="4" t="s">
        <v>1645</v>
      </c>
      <c r="H420" s="49" t="s">
        <v>329</v>
      </c>
      <c r="I420" s="4" t="str">
        <f>INDEX(数据元说明!A:F,MATCH(H420,数据元说明!C:C,0),2)</f>
        <v>003007</v>
      </c>
      <c r="J420" s="66" t="str">
        <f>INDEX(数据元说明!A:F,MATCH(H420,数据元说明!C:C,0),5)</f>
        <v>机构实际使用的明细科目名称。</v>
      </c>
      <c r="K420" s="4" t="str">
        <f>INDEX(数据元说明!A:F,MATCH(H420,数据元说明!C:C,0),6)</f>
        <v>C..300</v>
      </c>
      <c r="L420" s="66" t="s">
        <v>1646</v>
      </c>
      <c r="M420" s="8"/>
      <c r="N420" s="8"/>
      <c r="O420" s="8"/>
    </row>
    <row r="421" spans="1:15" s="36" customFormat="1" ht="30" customHeight="1" outlineLevel="1">
      <c r="A421" s="83" t="str">
        <f t="shared" si="42"/>
        <v>会计记账信息</v>
      </c>
      <c r="B421" s="84"/>
      <c r="C421" s="83" t="str">
        <f t="shared" si="43"/>
        <v>GRXDFHZ</v>
      </c>
      <c r="D421" s="85" t="str">
        <f t="shared" si="44"/>
        <v>个人信贷分户账</v>
      </c>
      <c r="E421" s="86"/>
      <c r="F421" s="87" t="s">
        <v>465</v>
      </c>
      <c r="G421" s="88" t="s">
        <v>1835</v>
      </c>
      <c r="H421" s="87" t="s">
        <v>465</v>
      </c>
      <c r="I421" s="88" t="str">
        <f>INDEX(数据元说明!A:F,MATCH(H421,数据元说明!C:C,0),2)</f>
        <v>003041</v>
      </c>
      <c r="J421" s="12" t="str">
        <f>INDEX(数据元说明!A:F,MATCH(H421,数据元说明!C:C,0),5)</f>
        <v>表内,表外</v>
      </c>
      <c r="K421" s="88" t="str">
        <f>INDEX(数据元说明!A:F,MATCH(H421,数据元说明!C:C,0),6)</f>
        <v>C..30</v>
      </c>
      <c r="L421" s="69"/>
      <c r="M421" s="13" t="s">
        <v>1474</v>
      </c>
      <c r="N421" s="8"/>
      <c r="O421" s="8"/>
    </row>
    <row r="422" spans="1:15" ht="30" customHeight="1" outlineLevel="1">
      <c r="A422" s="71" t="str">
        <f t="shared" si="42"/>
        <v>会计记账信息</v>
      </c>
      <c r="B422" s="72"/>
      <c r="C422" s="71" t="str">
        <f t="shared" si="43"/>
        <v>GRXDFHZ</v>
      </c>
      <c r="D422" s="71" t="str">
        <f t="shared" si="44"/>
        <v>个人信贷分户账</v>
      </c>
      <c r="E422" s="72"/>
      <c r="F422" s="49" t="s">
        <v>379</v>
      </c>
      <c r="G422" s="4" t="s">
        <v>1649</v>
      </c>
      <c r="H422" s="49" t="s">
        <v>379</v>
      </c>
      <c r="I422" s="4" t="str">
        <f>INDEX(数据元说明!A:F,MATCH(H422,数据元说明!C:C,0),2)</f>
        <v>003019</v>
      </c>
      <c r="J422" s="94" t="str">
        <f>INDEX(数据元说明!A:F,MATCH(H422,数据元说明!C:C,0),5)</f>
        <v>账户归属者的名称。客户是境内涉密法人的，账户名称填报为“*********”。</v>
      </c>
      <c r="K422" s="4" t="str">
        <f>INDEX(数据元说明!A:F,MATCH(H422,数据元说明!C:C,0),6)</f>
        <v>C..200</v>
      </c>
      <c r="L422" s="66" t="s">
        <v>1792</v>
      </c>
      <c r="M422" s="13" t="s">
        <v>1465</v>
      </c>
      <c r="N422" s="13" t="s">
        <v>12</v>
      </c>
      <c r="O422" s="8"/>
    </row>
    <row r="423" spans="1:15" ht="30" customHeight="1" outlineLevel="1">
      <c r="A423" s="71" t="str">
        <f t="shared" si="42"/>
        <v>会计记账信息</v>
      </c>
      <c r="B423" s="72"/>
      <c r="C423" s="71" t="str">
        <f t="shared" si="43"/>
        <v>GRXDFHZ</v>
      </c>
      <c r="D423" s="71" t="str">
        <f t="shared" si="44"/>
        <v>个人信贷分户账</v>
      </c>
      <c r="E423" s="72"/>
      <c r="F423" s="49" t="s">
        <v>365</v>
      </c>
      <c r="G423" s="4" t="s">
        <v>1612</v>
      </c>
      <c r="H423" s="49" t="s">
        <v>365</v>
      </c>
      <c r="I423" s="4" t="str">
        <f>INDEX(数据元说明!A:F,MATCH(H423,数据元说明!C:C,0),2)</f>
        <v>003016</v>
      </c>
      <c r="J423" s="66" t="str">
        <f>INDEX(数据元说明!A:F,MATCH(H423,数据元说明!C:C,0),5)</f>
        <v>遵循《GB/T 12406-2008 表示货币和资金的代码》的字母代码，如CNY。</v>
      </c>
      <c r="K423" s="4" t="str">
        <f>INDEX(数据元说明!A:F,MATCH(H423,数据元说明!C:C,0),6)</f>
        <v>C3</v>
      </c>
      <c r="L423" s="67" t="s">
        <v>1470</v>
      </c>
      <c r="M423" s="8"/>
      <c r="N423" s="8"/>
      <c r="O423" s="8"/>
    </row>
    <row r="424" spans="1:15" ht="30" customHeight="1" outlineLevel="1">
      <c r="A424" s="71" t="str">
        <f t="shared" si="42"/>
        <v>会计记账信息</v>
      </c>
      <c r="B424" s="72"/>
      <c r="C424" s="71" t="str">
        <f t="shared" si="43"/>
        <v>GRXDFHZ</v>
      </c>
      <c r="D424" s="71" t="str">
        <f t="shared" si="44"/>
        <v>个人信贷分户账</v>
      </c>
      <c r="E424" s="72"/>
      <c r="F424" s="49" t="s">
        <v>1836</v>
      </c>
      <c r="G424" s="4" t="s">
        <v>1837</v>
      </c>
      <c r="H424" s="49" t="s">
        <v>41</v>
      </c>
      <c r="I424" s="4" t="str">
        <f>INDEX(数据元说明!A:F,MATCH(H424,数据元说明!C:C,0),2)</f>
        <v>001005</v>
      </c>
      <c r="J424" s="67" t="str">
        <f>INDEX(数据元说明!A:F,MATCH(H424,数据元说明!C:C,0),5)</f>
        <v>YYYYMMDD，默认值99991231。</v>
      </c>
      <c r="K424" s="4" t="str">
        <f>INDEX(数据元说明!A:F,MATCH(H424,数据元说明!C:C,0),6)</f>
        <v>C8</v>
      </c>
      <c r="L424" s="66" t="s">
        <v>1838</v>
      </c>
      <c r="M424" s="8"/>
      <c r="N424" s="8"/>
      <c r="O424" s="8"/>
    </row>
    <row r="425" spans="1:15" ht="30" customHeight="1" outlineLevel="1">
      <c r="A425" s="71" t="str">
        <f t="shared" si="42"/>
        <v>会计记账信息</v>
      </c>
      <c r="B425" s="72"/>
      <c r="C425" s="71" t="str">
        <f t="shared" si="43"/>
        <v>GRXDFHZ</v>
      </c>
      <c r="D425" s="71" t="str">
        <f t="shared" si="44"/>
        <v>个人信贷分户账</v>
      </c>
      <c r="E425" s="72"/>
      <c r="F425" s="49" t="s">
        <v>315</v>
      </c>
      <c r="G425" s="4" t="s">
        <v>1647</v>
      </c>
      <c r="H425" s="49" t="s">
        <v>315</v>
      </c>
      <c r="I425" s="4" t="str">
        <f>INDEX(数据元说明!A:F,MATCH(H425,数据元说明!C:C,0),2)</f>
        <v>003004</v>
      </c>
      <c r="J425" s="66" t="str">
        <f>INDEX(数据元说明!A:F,MATCH(H425,数据元说明!C:C,0),5)</f>
        <v>对应相关人民银行统计科目编号。</v>
      </c>
      <c r="K425" s="4" t="str">
        <f>INDEX(数据元说明!A:F,MATCH(H425,数据元说明!C:C,0),6)</f>
        <v>C..20</v>
      </c>
      <c r="L425" s="66" t="s">
        <v>1741</v>
      </c>
      <c r="M425" s="8"/>
      <c r="N425" s="8"/>
      <c r="O425" s="8"/>
    </row>
    <row r="426" spans="1:15" ht="30" customHeight="1" outlineLevel="1">
      <c r="A426" s="71" t="str">
        <f t="shared" si="42"/>
        <v>会计记账信息</v>
      </c>
      <c r="B426" s="72"/>
      <c r="C426" s="71" t="str">
        <f t="shared" si="43"/>
        <v>GRXDFHZ</v>
      </c>
      <c r="D426" s="71" t="str">
        <f t="shared" si="44"/>
        <v>个人信贷分户账</v>
      </c>
      <c r="E426" s="72"/>
      <c r="F426" s="49" t="s">
        <v>1839</v>
      </c>
      <c r="G426" s="4" t="s">
        <v>1840</v>
      </c>
      <c r="H426" s="49" t="s">
        <v>433</v>
      </c>
      <c r="I426" s="4" t="str">
        <f>INDEX(数据元说明!A:F,MATCH(H426,数据元说明!C:C,0),2)</f>
        <v>003033</v>
      </c>
      <c r="J426" s="66" t="str">
        <f>INDEX(数据元说明!A:F,MATCH(H426,数据元说明!C:C,0),5)</f>
        <v>合同号。</v>
      </c>
      <c r="K426" s="4" t="str">
        <f>INDEX(数据元说明!A:F,MATCH(H426,数据元说明!C:C,0),6)</f>
        <v>C..100</v>
      </c>
      <c r="L426" s="34" t="s">
        <v>1841</v>
      </c>
      <c r="M426" s="8"/>
      <c r="N426" s="8"/>
      <c r="O426" s="8"/>
    </row>
    <row r="427" spans="1:15" ht="30" customHeight="1" outlineLevel="1">
      <c r="A427" s="71" t="str">
        <f t="shared" si="42"/>
        <v>会计记账信息</v>
      </c>
      <c r="B427" s="72"/>
      <c r="C427" s="71" t="str">
        <f t="shared" si="43"/>
        <v>GRXDFHZ</v>
      </c>
      <c r="D427" s="71" t="str">
        <f t="shared" si="44"/>
        <v>个人信贷分户账</v>
      </c>
      <c r="E427" s="72"/>
      <c r="F427" s="49" t="s">
        <v>1842</v>
      </c>
      <c r="G427" s="4" t="s">
        <v>1843</v>
      </c>
      <c r="H427" s="49" t="s">
        <v>103</v>
      </c>
      <c r="I427" s="4" t="str">
        <f>INDEX(数据元说明!A:F,MATCH(H427,数据元说明!C:C,0),2)</f>
        <v>001019</v>
      </c>
      <c r="J427" s="66" t="str">
        <f>INDEX(数据元说明!A:F,MATCH(H427,数据元说明!C:C,0),5)</f>
        <v>姓名。</v>
      </c>
      <c r="K427" s="4" t="str">
        <f>INDEX(数据元说明!A:F,MATCH(H427,数据元说明!C:C,0),6)</f>
        <v>C..100</v>
      </c>
      <c r="L427" s="70" t="s">
        <v>1844</v>
      </c>
      <c r="M427" s="90" t="s">
        <v>1465</v>
      </c>
      <c r="N427" s="90" t="s">
        <v>914</v>
      </c>
      <c r="O427" s="90" t="s">
        <v>1466</v>
      </c>
    </row>
    <row r="428" spans="1:15" ht="30" customHeight="1" outlineLevel="1">
      <c r="A428" s="71" t="str">
        <f t="shared" si="42"/>
        <v>会计记账信息</v>
      </c>
      <c r="B428" s="72"/>
      <c r="C428" s="71" t="str">
        <f t="shared" si="43"/>
        <v>GRXDFHZ</v>
      </c>
      <c r="D428" s="71" t="str">
        <f t="shared" si="44"/>
        <v>个人信贷分户账</v>
      </c>
      <c r="E428" s="72"/>
      <c r="F428" s="49" t="s">
        <v>437</v>
      </c>
      <c r="G428" s="4" t="s">
        <v>1845</v>
      </c>
      <c r="H428" s="49" t="s">
        <v>437</v>
      </c>
      <c r="I428" s="4" t="str">
        <f>INDEX(数据元说明!A:F,MATCH(H428,数据元说明!C:C,0),2)</f>
        <v>003034</v>
      </c>
      <c r="J428" s="66" t="str">
        <f>INDEX(数据元说明!A:F,MATCH(H428,数据元说明!C:C,0),5)</f>
        <v>正常，关注，次级，可疑，损失。</v>
      </c>
      <c r="K428" s="4" t="str">
        <f>INDEX(数据元说明!A:F,MATCH(H428,数据元说明!C:C,0),6)</f>
        <v>C6</v>
      </c>
      <c r="L428" s="70" t="s">
        <v>1846</v>
      </c>
      <c r="M428" s="90" t="s">
        <v>1465</v>
      </c>
      <c r="N428" s="90" t="s">
        <v>914</v>
      </c>
      <c r="O428" s="90" t="s">
        <v>1466</v>
      </c>
    </row>
    <row r="429" spans="1:15" ht="30" customHeight="1" outlineLevel="1">
      <c r="A429" s="71" t="str">
        <f t="shared" si="42"/>
        <v>会计记账信息</v>
      </c>
      <c r="B429" s="72"/>
      <c r="C429" s="71" t="str">
        <f t="shared" si="43"/>
        <v>GRXDFHZ</v>
      </c>
      <c r="D429" s="71" t="str">
        <f t="shared" si="44"/>
        <v>个人信贷分户账</v>
      </c>
      <c r="E429" s="72"/>
      <c r="F429" s="49" t="s">
        <v>441</v>
      </c>
      <c r="G429" s="4" t="s">
        <v>1847</v>
      </c>
      <c r="H429" s="49" t="s">
        <v>303</v>
      </c>
      <c r="I429" s="4" t="str">
        <f>INDEX(数据元说明!A:F,MATCH(H429,数据元说明!C:C,0),2)</f>
        <v>003001</v>
      </c>
      <c r="J429" s="66" t="str">
        <f>INDEX(数据元说明!A:F,MATCH(H429,数据元说明!C:C,0),5)</f>
        <v>系统内最细一级的账号，无唯一性约束，不需要和序号、子序号等做拼接。</v>
      </c>
      <c r="K429" s="4" t="str">
        <f>INDEX(数据元说明!A:F,MATCH(H429,数据元说明!C:C,0),6)</f>
        <v>C..60</v>
      </c>
      <c r="L429" s="68" t="s">
        <v>1848</v>
      </c>
      <c r="M429" s="8"/>
      <c r="N429" s="8"/>
      <c r="O429" s="8"/>
    </row>
    <row r="430" spans="1:15" ht="30" customHeight="1" outlineLevel="1">
      <c r="A430" s="71" t="str">
        <f t="shared" si="42"/>
        <v>会计记账信息</v>
      </c>
      <c r="B430" s="72"/>
      <c r="C430" s="71" t="str">
        <f t="shared" si="43"/>
        <v>GRXDFHZ</v>
      </c>
      <c r="D430" s="71" t="str">
        <f t="shared" si="44"/>
        <v>个人信贷分户账</v>
      </c>
      <c r="E430" s="72"/>
      <c r="F430" s="49" t="s">
        <v>1849</v>
      </c>
      <c r="G430" s="4" t="s">
        <v>1850</v>
      </c>
      <c r="H430" s="49" t="s">
        <v>303</v>
      </c>
      <c r="I430" s="4" t="str">
        <f>INDEX(数据元说明!A:F,MATCH(H430,数据元说明!C:C,0),2)</f>
        <v>003001</v>
      </c>
      <c r="J430" s="66" t="str">
        <f>INDEX(数据元说明!A:F,MATCH(H430,数据元说明!C:C,0),5)</f>
        <v>系统内最细一级的账号，无唯一性约束，不需要和序号、子序号等做拼接。</v>
      </c>
      <c r="K430" s="4" t="str">
        <f>INDEX(数据元说明!A:F,MATCH(H430,数据元说明!C:C,0),6)</f>
        <v>C..60</v>
      </c>
      <c r="L430" s="102"/>
      <c r="M430" s="8"/>
      <c r="N430" s="8"/>
      <c r="O430" s="8"/>
    </row>
    <row r="431" spans="1:15" ht="30" customHeight="1" outlineLevel="1">
      <c r="A431" s="71" t="str">
        <f t="shared" si="42"/>
        <v>会计记账信息</v>
      </c>
      <c r="B431" s="72"/>
      <c r="C431" s="71" t="str">
        <f t="shared" si="43"/>
        <v>GRXDFHZ</v>
      </c>
      <c r="D431" s="71" t="str">
        <f t="shared" si="44"/>
        <v>个人信贷分户账</v>
      </c>
      <c r="E431" s="72"/>
      <c r="F431" s="49" t="s">
        <v>1851</v>
      </c>
      <c r="G431" s="4" t="s">
        <v>1852</v>
      </c>
      <c r="H431" s="49" t="s">
        <v>414</v>
      </c>
      <c r="I431" s="4" t="str">
        <f>INDEX(数据元说明!A:F,MATCH(H431,数据元说明!C:C,0),2)</f>
        <v>003028</v>
      </c>
      <c r="J431" s="66" t="str">
        <f>INDEX(数据元说明!A:F,MATCH(H431,数据元说明!C:C,0),5)</f>
        <v>百分比为单位，即1/100，一般为年利。</v>
      </c>
      <c r="K431" s="4" t="str">
        <f>INDEX(数据元说明!A:F,MATCH(H431,数据元说明!C:C,0),6)</f>
        <v>D10.6</v>
      </c>
      <c r="L431" s="96" t="s">
        <v>1853</v>
      </c>
      <c r="M431" s="13" t="s">
        <v>1465</v>
      </c>
      <c r="N431" s="13" t="s">
        <v>914</v>
      </c>
      <c r="O431" s="13" t="s">
        <v>1466</v>
      </c>
    </row>
    <row r="432" spans="1:15" ht="74.25" customHeight="1" outlineLevel="1">
      <c r="A432" s="71" t="str">
        <f t="shared" si="42"/>
        <v>会计记账信息</v>
      </c>
      <c r="B432" s="72"/>
      <c r="C432" s="71" t="str">
        <f t="shared" si="43"/>
        <v>GRXDFHZ</v>
      </c>
      <c r="D432" s="71" t="str">
        <f t="shared" si="44"/>
        <v>个人信贷分户账</v>
      </c>
      <c r="E432" s="72"/>
      <c r="F432" s="49" t="s">
        <v>1854</v>
      </c>
      <c r="G432" s="4" t="s">
        <v>1855</v>
      </c>
      <c r="H432" s="49" t="s">
        <v>347</v>
      </c>
      <c r="I432" s="4" t="str">
        <f>INDEX(数据元说明!A:F,MATCH(H432,数据元说明!C:C,0),2)</f>
        <v>003011</v>
      </c>
      <c r="J432" s="66" t="str">
        <f>INDEX(数据元说明!A:F,MATCH(H432,数据元说明!C:C,0),5)</f>
        <v>元。</v>
      </c>
      <c r="K432" s="4" t="str">
        <f>INDEX(数据元说明!A:F,MATCH(H432,数据元说明!C:C,0),6)</f>
        <v>D20.2</v>
      </c>
      <c r="L432" s="78" t="s">
        <v>1856</v>
      </c>
      <c r="M432" s="13" t="s">
        <v>1465</v>
      </c>
      <c r="N432" s="13" t="s">
        <v>914</v>
      </c>
      <c r="O432" s="13" t="s">
        <v>1466</v>
      </c>
    </row>
    <row r="433" spans="1:15" ht="56.25" customHeight="1" outlineLevel="1">
      <c r="A433" s="71" t="str">
        <f t="shared" si="42"/>
        <v>会计记账信息</v>
      </c>
      <c r="B433" s="72"/>
      <c r="C433" s="4" t="str">
        <f t="shared" si="43"/>
        <v>GRXDFHZ</v>
      </c>
      <c r="D433" s="4" t="str">
        <f t="shared" si="44"/>
        <v>个人信贷分户账</v>
      </c>
      <c r="E433" s="57"/>
      <c r="F433" s="99" t="s">
        <v>1857</v>
      </c>
      <c r="G433" s="100" t="s">
        <v>1858</v>
      </c>
      <c r="H433" s="49" t="s">
        <v>351</v>
      </c>
      <c r="I433" s="4" t="str">
        <f>INDEX(数据元说明!A:F,MATCH(H433,数据元说明!C:C,0),2)</f>
        <v>003012</v>
      </c>
      <c r="J433" s="66" t="str">
        <f>INDEX(数据元说明!A:F,MATCH(H433,数据元说明!C:C,0),5)</f>
        <v>元。</v>
      </c>
      <c r="K433" s="4" t="str">
        <f>INDEX(数据元说明!A:F,MATCH(H433,数据元说明!C:C,0),6)</f>
        <v>D20.2</v>
      </c>
      <c r="L433" s="78" t="s">
        <v>1859</v>
      </c>
      <c r="M433" s="13" t="s">
        <v>1465</v>
      </c>
      <c r="N433" s="13" t="s">
        <v>1860</v>
      </c>
      <c r="O433" s="13" t="s">
        <v>1861</v>
      </c>
    </row>
    <row r="434" spans="1:15" ht="112.5" customHeight="1" outlineLevel="1">
      <c r="A434" s="71" t="str">
        <f t="shared" si="42"/>
        <v>会计记账信息</v>
      </c>
      <c r="B434" s="72"/>
      <c r="C434" s="4" t="str">
        <f t="shared" si="43"/>
        <v>GRXDFHZ</v>
      </c>
      <c r="D434" s="4" t="str">
        <f t="shared" si="44"/>
        <v>个人信贷分户账</v>
      </c>
      <c r="E434" s="57"/>
      <c r="F434" s="99" t="s">
        <v>1862</v>
      </c>
      <c r="G434" s="100" t="s">
        <v>1863</v>
      </c>
      <c r="H434" s="49" t="s">
        <v>351</v>
      </c>
      <c r="I434" s="4" t="str">
        <f>INDEX(数据元说明!A:F,MATCH(H434,数据元说明!C:C,0),2)</f>
        <v>003012</v>
      </c>
      <c r="J434" s="66" t="str">
        <f>INDEX(数据元说明!A:F,MATCH(H434,数据元说明!C:C,0),5)</f>
        <v>元。</v>
      </c>
      <c r="K434" s="4" t="str">
        <f>INDEX(数据元说明!A:F,MATCH(H434,数据元说明!C:C,0),6)</f>
        <v>D20.2</v>
      </c>
      <c r="L434" s="78" t="s">
        <v>1864</v>
      </c>
      <c r="M434" s="13" t="s">
        <v>1465</v>
      </c>
      <c r="N434" s="13" t="s">
        <v>1860</v>
      </c>
      <c r="O434" s="13" t="s">
        <v>1865</v>
      </c>
    </row>
    <row r="435" spans="1:15" ht="30" customHeight="1" outlineLevel="1">
      <c r="A435" s="71" t="str">
        <f t="shared" si="42"/>
        <v>会计记账信息</v>
      </c>
      <c r="B435" s="72"/>
      <c r="C435" s="4" t="str">
        <f t="shared" si="43"/>
        <v>GRXDFHZ</v>
      </c>
      <c r="D435" s="4" t="str">
        <f t="shared" si="44"/>
        <v>个人信贷分户账</v>
      </c>
      <c r="E435" s="57"/>
      <c r="F435" s="99" t="s">
        <v>1866</v>
      </c>
      <c r="G435" s="100" t="s">
        <v>1867</v>
      </c>
      <c r="H435" s="49" t="s">
        <v>351</v>
      </c>
      <c r="I435" s="4" t="str">
        <f>INDEX(数据元说明!A:F,MATCH(H435,数据元说明!C:C,0),2)</f>
        <v>003012</v>
      </c>
      <c r="J435" s="66" t="str">
        <f>INDEX(数据元说明!A:F,MATCH(H435,数据元说明!C:C,0),5)</f>
        <v>元。</v>
      </c>
      <c r="K435" s="4" t="str">
        <f>INDEX(数据元说明!A:F,MATCH(H435,数据元说明!C:C,0),6)</f>
        <v>D20.2</v>
      </c>
      <c r="L435" s="94" t="s">
        <v>1868</v>
      </c>
      <c r="M435" s="13" t="s">
        <v>1465</v>
      </c>
      <c r="N435" s="13" t="s">
        <v>1860</v>
      </c>
      <c r="O435" s="13" t="s">
        <v>1869</v>
      </c>
    </row>
    <row r="436" spans="1:15" ht="30" customHeight="1" outlineLevel="1">
      <c r="A436" s="71" t="str">
        <f t="shared" si="42"/>
        <v>会计记账信息</v>
      </c>
      <c r="B436" s="72"/>
      <c r="C436" s="4" t="str">
        <f t="shared" si="43"/>
        <v>GRXDFHZ</v>
      </c>
      <c r="D436" s="4" t="str">
        <f t="shared" si="44"/>
        <v>个人信贷分户账</v>
      </c>
      <c r="E436" s="57"/>
      <c r="F436" s="49" t="s">
        <v>1870</v>
      </c>
      <c r="G436" s="4" t="s">
        <v>1871</v>
      </c>
      <c r="H436" s="49" t="s">
        <v>351</v>
      </c>
      <c r="I436" s="4" t="str">
        <f>INDEX(数据元说明!A:F,MATCH(H436,数据元说明!C:C,0),2)</f>
        <v>003012</v>
      </c>
      <c r="J436" s="66" t="str">
        <f>INDEX(数据元说明!A:F,MATCH(H436,数据元说明!C:C,0),5)</f>
        <v>元。</v>
      </c>
      <c r="K436" s="4" t="str">
        <f>INDEX(数据元说明!A:F,MATCH(H436,数据元说明!C:C,0),6)</f>
        <v>D20.2</v>
      </c>
      <c r="L436" s="103" t="s">
        <v>1872</v>
      </c>
      <c r="M436" s="13" t="s">
        <v>1465</v>
      </c>
      <c r="N436" s="13" t="s">
        <v>914</v>
      </c>
      <c r="O436" s="13" t="s">
        <v>1466</v>
      </c>
    </row>
    <row r="437" spans="1:15" ht="30" customHeight="1" outlineLevel="1">
      <c r="A437" s="4" t="str">
        <f t="shared" si="42"/>
        <v>会计记账信息</v>
      </c>
      <c r="B437" s="57"/>
      <c r="C437" s="4" t="str">
        <f t="shared" si="43"/>
        <v>GRXDFHZ</v>
      </c>
      <c r="D437" s="4" t="str">
        <f t="shared" si="44"/>
        <v>个人信贷分户账</v>
      </c>
      <c r="E437" s="57"/>
      <c r="F437" s="49" t="s">
        <v>673</v>
      </c>
      <c r="G437" s="4" t="s">
        <v>1873</v>
      </c>
      <c r="H437" s="49" t="s">
        <v>673</v>
      </c>
      <c r="I437" s="4" t="str">
        <f>INDEX(数据元说明!A:F,MATCH(H437,数据元说明!C:C,0),2)</f>
        <v>005038</v>
      </c>
      <c r="J437" s="66" t="str">
        <f>INDEX(数据元说明!A:F,MATCH(H437,数据元说明!C:C,0),5)</f>
        <v>实际到期日减去起始日，按天表示。</v>
      </c>
      <c r="K437" s="4" t="str">
        <f>INDEX(数据元说明!A:F,MATCH(H437,数据元说明!C:C,0),6)</f>
        <v>I</v>
      </c>
      <c r="L437" s="67"/>
      <c r="M437" s="8"/>
      <c r="N437" s="8"/>
      <c r="O437" s="8"/>
    </row>
    <row r="438" spans="1:15" ht="30" customHeight="1" outlineLevel="1">
      <c r="A438" s="4" t="str">
        <f t="shared" si="42"/>
        <v>会计记账信息</v>
      </c>
      <c r="B438" s="57"/>
      <c r="C438" s="4" t="str">
        <f t="shared" si="43"/>
        <v>GRXDFHZ</v>
      </c>
      <c r="D438" s="4" t="str">
        <f t="shared" si="44"/>
        <v>个人信贷分户账</v>
      </c>
      <c r="E438" s="57"/>
      <c r="F438" s="49" t="s">
        <v>1874</v>
      </c>
      <c r="G438" s="4" t="s">
        <v>1875</v>
      </c>
      <c r="H438" s="49" t="s">
        <v>41</v>
      </c>
      <c r="I438" s="4" t="str">
        <f>INDEX(数据元说明!A:F,MATCH(H438,数据元说明!C:C,0),2)</f>
        <v>001005</v>
      </c>
      <c r="J438" s="67" t="str">
        <f>INDEX(数据元说明!A:F,MATCH(H438,数据元说明!C:C,0),5)</f>
        <v>YYYYMMDD，默认值99991231。</v>
      </c>
      <c r="K438" s="4" t="str">
        <f>INDEX(数据元说明!A:F,MATCH(H438,数据元说明!C:C,0),6)</f>
        <v>C8</v>
      </c>
      <c r="L438" s="66" t="s">
        <v>1876</v>
      </c>
      <c r="M438" s="8"/>
      <c r="N438" s="8"/>
      <c r="O438" s="8"/>
    </row>
    <row r="439" spans="1:15" ht="30" customHeight="1" outlineLevel="1">
      <c r="A439" s="71" t="str">
        <f t="shared" si="42"/>
        <v>会计记账信息</v>
      </c>
      <c r="B439" s="72"/>
      <c r="C439" s="4" t="str">
        <f t="shared" si="43"/>
        <v>GRXDFHZ</v>
      </c>
      <c r="D439" s="4" t="str">
        <f t="shared" si="44"/>
        <v>个人信贷分户账</v>
      </c>
      <c r="E439" s="57"/>
      <c r="F439" s="49" t="s">
        <v>1877</v>
      </c>
      <c r="G439" s="4" t="s">
        <v>1878</v>
      </c>
      <c r="H439" s="49" t="s">
        <v>41</v>
      </c>
      <c r="I439" s="4" t="str">
        <f>INDEX(数据元说明!A:F,MATCH(H439,数据元说明!C:C,0),2)</f>
        <v>001005</v>
      </c>
      <c r="J439" s="67" t="str">
        <f>INDEX(数据元说明!A:F,MATCH(H439,数据元说明!C:C,0),5)</f>
        <v>YYYYMMDD，默认值99991231。</v>
      </c>
      <c r="K439" s="4" t="str">
        <f>INDEX(数据元说明!A:F,MATCH(H439,数据元说明!C:C,0),6)</f>
        <v>C8</v>
      </c>
      <c r="L439" s="66" t="s">
        <v>1879</v>
      </c>
      <c r="M439" s="8"/>
      <c r="N439" s="8"/>
      <c r="O439" s="8"/>
    </row>
    <row r="440" spans="1:15" ht="30" customHeight="1" outlineLevel="1">
      <c r="A440" s="71" t="str">
        <f t="shared" si="42"/>
        <v>会计记账信息</v>
      </c>
      <c r="B440" s="72"/>
      <c r="C440" s="4" t="str">
        <f t="shared" si="43"/>
        <v>GRXDFHZ</v>
      </c>
      <c r="D440" s="4" t="str">
        <f t="shared" si="44"/>
        <v>个人信贷分户账</v>
      </c>
      <c r="E440" s="57"/>
      <c r="F440" s="49" t="s">
        <v>1662</v>
      </c>
      <c r="G440" s="4" t="s">
        <v>1663</v>
      </c>
      <c r="H440" s="49" t="s">
        <v>41</v>
      </c>
      <c r="I440" s="4" t="str">
        <f>INDEX(数据元说明!A:F,MATCH(H440,数据元说明!C:C,0),2)</f>
        <v>001005</v>
      </c>
      <c r="J440" s="67" t="str">
        <f>INDEX(数据元说明!A:F,MATCH(H440,数据元说明!C:C,0),5)</f>
        <v>YYYYMMDD，默认值99991231。</v>
      </c>
      <c r="K440" s="4" t="str">
        <f>INDEX(数据元说明!A:F,MATCH(H440,数据元说明!C:C,0),6)</f>
        <v>C8</v>
      </c>
      <c r="L440" s="67"/>
      <c r="M440" s="8"/>
      <c r="N440" s="8"/>
      <c r="O440" s="8"/>
    </row>
    <row r="441" spans="1:15" ht="30" customHeight="1" outlineLevel="1">
      <c r="A441" s="71" t="str">
        <f t="shared" si="42"/>
        <v>会计记账信息</v>
      </c>
      <c r="B441" s="72"/>
      <c r="C441" s="4" t="str">
        <f t="shared" si="43"/>
        <v>GRXDFHZ</v>
      </c>
      <c r="D441" s="4" t="str">
        <f t="shared" si="44"/>
        <v>个人信贷分户账</v>
      </c>
      <c r="E441" s="57"/>
      <c r="F441" s="49" t="s">
        <v>1668</v>
      </c>
      <c r="G441" s="4" t="s">
        <v>1669</v>
      </c>
      <c r="H441" s="49" t="s">
        <v>41</v>
      </c>
      <c r="I441" s="4" t="str">
        <f>INDEX(数据元说明!A:F,MATCH(H441,数据元说明!C:C,0),2)</f>
        <v>001005</v>
      </c>
      <c r="J441" s="67" t="str">
        <f>INDEX(数据元说明!A:F,MATCH(H441,数据元说明!C:C,0),5)</f>
        <v>YYYYMMDD，默认值99991231。</v>
      </c>
      <c r="K441" s="4" t="str">
        <f>INDEX(数据元说明!A:F,MATCH(H441,数据元说明!C:C,0),6)</f>
        <v>C8</v>
      </c>
      <c r="L441" s="67"/>
      <c r="M441" s="8"/>
      <c r="N441" s="8"/>
      <c r="O441" s="8"/>
    </row>
    <row r="442" spans="1:15" ht="30" customHeight="1" outlineLevel="1">
      <c r="A442" s="71" t="str">
        <f t="shared" si="42"/>
        <v>会计记账信息</v>
      </c>
      <c r="B442" s="72"/>
      <c r="C442" s="4" t="str">
        <f t="shared" si="43"/>
        <v>GRXDFHZ</v>
      </c>
      <c r="D442" s="4" t="str">
        <f t="shared" si="44"/>
        <v>个人信贷分户账</v>
      </c>
      <c r="E442" s="57"/>
      <c r="F442" s="49" t="s">
        <v>1880</v>
      </c>
      <c r="G442" s="4" t="s">
        <v>1881</v>
      </c>
      <c r="H442" s="49" t="s">
        <v>41</v>
      </c>
      <c r="I442" s="4" t="str">
        <f>INDEX(数据元说明!A:F,MATCH(H442,数据元说明!C:C,0),2)</f>
        <v>001005</v>
      </c>
      <c r="J442" s="67" t="str">
        <f>INDEX(数据元说明!A:F,MATCH(H442,数据元说明!C:C,0),5)</f>
        <v>YYYYMMDD，默认值99991231。</v>
      </c>
      <c r="K442" s="4" t="str">
        <f>INDEX(数据元说明!A:F,MATCH(H442,数据元说明!C:C,0),6)</f>
        <v>C8</v>
      </c>
      <c r="L442" s="67"/>
      <c r="M442" s="8"/>
      <c r="N442" s="8"/>
      <c r="O442" s="8"/>
    </row>
    <row r="443" spans="1:15" ht="30" customHeight="1" outlineLevel="1">
      <c r="A443" s="71" t="str">
        <f t="shared" si="42"/>
        <v>会计记账信息</v>
      </c>
      <c r="B443" s="72"/>
      <c r="C443" s="4" t="str">
        <f t="shared" si="43"/>
        <v>GRXDFHZ</v>
      </c>
      <c r="D443" s="4" t="str">
        <f t="shared" si="44"/>
        <v>个人信贷分户账</v>
      </c>
      <c r="E443" s="57"/>
      <c r="F443" s="49" t="s">
        <v>391</v>
      </c>
      <c r="G443" s="4" t="s">
        <v>1671</v>
      </c>
      <c r="H443" s="49" t="s">
        <v>391</v>
      </c>
      <c r="I443" s="4" t="str">
        <f>INDEX(数据元说明!A:F,MATCH(H443,数据元说明!C:C,0),2)</f>
        <v>003022</v>
      </c>
      <c r="J443" s="66" t="str">
        <f>INDEX(数据元说明!A:F,MATCH(H443,数据元说明!C:C,0),5)</f>
        <v>中文描述，银行自定义，标识账户的状态，例如“正常”、“冻结”等。</v>
      </c>
      <c r="K443" s="4" t="str">
        <f>INDEX(数据元说明!A:F,MATCH(H443,数据元说明!C:C,0),6)</f>
        <v>C..60</v>
      </c>
      <c r="L443" s="67"/>
      <c r="M443" s="8"/>
      <c r="N443" s="8"/>
      <c r="O443" s="8"/>
    </row>
    <row r="444" spans="1:15" ht="30" customHeight="1" outlineLevel="1">
      <c r="A444" s="4" t="str">
        <f t="shared" si="42"/>
        <v>会计记账信息</v>
      </c>
      <c r="B444" s="57"/>
      <c r="C444" s="4" t="str">
        <f t="shared" si="43"/>
        <v>GRXDFHZ</v>
      </c>
      <c r="D444" s="4" t="str">
        <f t="shared" si="44"/>
        <v>个人信贷分户账</v>
      </c>
      <c r="E444" s="57"/>
      <c r="F444" s="49" t="s">
        <v>1505</v>
      </c>
      <c r="G444" s="4" t="s">
        <v>1506</v>
      </c>
      <c r="H444" s="49" t="s">
        <v>41</v>
      </c>
      <c r="I444" s="4" t="str">
        <f>INDEX(数据元说明!A:F,MATCH(H444,数据元说明!C:C,0),2)</f>
        <v>001005</v>
      </c>
      <c r="J444" s="67" t="str">
        <f>INDEX(数据元说明!A:F,MATCH(H444,数据元说明!C:C,0),5)</f>
        <v>YYYYMMDD，默认值99991231。</v>
      </c>
      <c r="K444" s="4" t="str">
        <f>INDEX(数据元说明!A:F,MATCH(H444,数据元说明!C:C,0),6)</f>
        <v>C8</v>
      </c>
      <c r="L444" s="67" t="s">
        <v>1507</v>
      </c>
      <c r="M444" s="8"/>
      <c r="N444" s="8"/>
      <c r="O444" s="8"/>
    </row>
    <row r="445" spans="1:15" ht="30" customHeight="1">
      <c r="A445" s="81" t="str">
        <f t="shared" si="42"/>
        <v>会计记账信息</v>
      </c>
      <c r="B445" s="82"/>
      <c r="C445" s="53" t="s">
        <v>1882</v>
      </c>
      <c r="D445" s="55" t="s">
        <v>1883</v>
      </c>
      <c r="E445" s="54" t="s">
        <v>1884</v>
      </c>
      <c r="F445" s="53"/>
      <c r="G445" s="53"/>
      <c r="H445" s="53"/>
      <c r="I445" s="53"/>
      <c r="J445" s="64"/>
      <c r="K445" s="53"/>
      <c r="L445" s="104" t="s">
        <v>1885</v>
      </c>
      <c r="M445" s="13" t="s">
        <v>1465</v>
      </c>
      <c r="N445" s="13" t="s">
        <v>914</v>
      </c>
      <c r="O445" s="13" t="s">
        <v>1466</v>
      </c>
    </row>
    <row r="446" spans="1:15" ht="30" customHeight="1" outlineLevel="1">
      <c r="A446" s="71" t="str">
        <f t="shared" si="42"/>
        <v>会计记账信息</v>
      </c>
      <c r="B446" s="72"/>
      <c r="C446" s="4" t="str">
        <f t="shared" ref="C446:C479" si="45">C445</f>
        <v>GRXDFHZMXJL</v>
      </c>
      <c r="D446" s="4" t="str">
        <f t="shared" ref="D446:D479" si="46">D445</f>
        <v>个人信贷分户账明细记录</v>
      </c>
      <c r="E446" s="57"/>
      <c r="F446" s="49" t="s">
        <v>471</v>
      </c>
      <c r="G446" s="4" t="s">
        <v>1678</v>
      </c>
      <c r="H446" s="49" t="s">
        <v>471</v>
      </c>
      <c r="I446" s="4" t="str">
        <f>INDEX(数据元说明!A:F,MATCH(H446,数据元说明!C:C,0),2)</f>
        <v>004001</v>
      </c>
      <c r="J446" s="66" t="str">
        <f>INDEX(数据元说明!A:F,MATCH(H446,数据元说明!C:C,0),5)</f>
        <v>如核心交易流水号不能唯一识别，则加上日期。</v>
      </c>
      <c r="K446" s="4" t="str">
        <f>INDEX(数据元说明!A:F,MATCH(H446,数据元说明!C:C,0),6)</f>
        <v>C..60</v>
      </c>
      <c r="L446" s="92" t="s">
        <v>1679</v>
      </c>
      <c r="M446" s="90" t="s">
        <v>1465</v>
      </c>
      <c r="N446" s="90" t="s">
        <v>914</v>
      </c>
      <c r="O446" s="90" t="s">
        <v>1466</v>
      </c>
    </row>
    <row r="447" spans="1:15" ht="30" customHeight="1" outlineLevel="1">
      <c r="A447" s="4" t="str">
        <f t="shared" si="42"/>
        <v>会计记账信息</v>
      </c>
      <c r="B447" s="57"/>
      <c r="C447" s="4" t="str">
        <f t="shared" si="45"/>
        <v>GRXDFHZMXJL</v>
      </c>
      <c r="D447" s="4" t="str">
        <f t="shared" si="46"/>
        <v>个人信贷分户账明细记录</v>
      </c>
      <c r="E447" s="57"/>
      <c r="F447" s="49" t="s">
        <v>475</v>
      </c>
      <c r="G447" s="4" t="s">
        <v>1680</v>
      </c>
      <c r="H447" s="49" t="s">
        <v>475</v>
      </c>
      <c r="I447" s="4" t="str">
        <f>INDEX(数据元说明!A:F,MATCH(H447,数据元说明!C:C,0),2)</f>
        <v>004002</v>
      </c>
      <c r="J447" s="66" t="str">
        <f>INDEX(数据元说明!A:F,MATCH(H447,数据元说明!C:C,0),5)</f>
        <v>子交易流水号，或分录交易流水号。</v>
      </c>
      <c r="K447" s="4" t="str">
        <f>INDEX(数据元说明!A:F,MATCH(H447,数据元说明!C:C,0),6)</f>
        <v>C..30</v>
      </c>
      <c r="L447" s="92" t="s">
        <v>1679</v>
      </c>
      <c r="M447" s="90" t="s">
        <v>1465</v>
      </c>
      <c r="N447" s="90" t="s">
        <v>914</v>
      </c>
      <c r="O447" s="90" t="s">
        <v>1466</v>
      </c>
    </row>
    <row r="448" spans="1:15" ht="30" customHeight="1" outlineLevel="1">
      <c r="A448" s="4" t="str">
        <f t="shared" si="42"/>
        <v>会计记账信息</v>
      </c>
      <c r="B448" s="57"/>
      <c r="C448" s="4" t="str">
        <f t="shared" si="45"/>
        <v>GRXDFHZMXJL</v>
      </c>
      <c r="D448" s="4" t="str">
        <f t="shared" si="46"/>
        <v>个人信贷分户账明细记录</v>
      </c>
      <c r="E448" s="57"/>
      <c r="F448" s="49" t="s">
        <v>479</v>
      </c>
      <c r="G448" s="4" t="s">
        <v>1681</v>
      </c>
      <c r="H448" s="49" t="s">
        <v>479</v>
      </c>
      <c r="I448" s="4" t="str">
        <f>INDEX(数据元说明!A:F,MATCH(H448,数据元说明!C:C,0),2)</f>
        <v>004003</v>
      </c>
      <c r="J448" s="66" t="str">
        <f>INDEX(数据元说明!A:F,MATCH(H448,数据元说明!C:C,0),5)</f>
        <v>笔次序号。批量业务执行时的执行序号。</v>
      </c>
      <c r="K448" s="4" t="str">
        <f>INDEX(数据元说明!A:F,MATCH(H448,数据元说明!C:C,0),6)</f>
        <v>C..30</v>
      </c>
      <c r="L448" s="92" t="s">
        <v>1679</v>
      </c>
      <c r="M448" s="90" t="s">
        <v>1465</v>
      </c>
      <c r="N448" s="90" t="s">
        <v>914</v>
      </c>
      <c r="O448" s="90" t="s">
        <v>1682</v>
      </c>
    </row>
    <row r="449" spans="1:15" ht="30" customHeight="1" outlineLevel="1">
      <c r="A449" s="71" t="str">
        <f t="shared" si="42"/>
        <v>会计记账信息</v>
      </c>
      <c r="B449" s="72"/>
      <c r="C449" s="4" t="str">
        <f t="shared" si="45"/>
        <v>GRXDFHZMXJL</v>
      </c>
      <c r="D449" s="4" t="str">
        <f t="shared" si="46"/>
        <v>个人信贷分户账明细记录</v>
      </c>
      <c r="E449" s="57"/>
      <c r="F449" s="49" t="s">
        <v>1829</v>
      </c>
      <c r="G449" s="4" t="s">
        <v>1830</v>
      </c>
      <c r="H449" s="49" t="s">
        <v>303</v>
      </c>
      <c r="I449" s="4" t="str">
        <f>INDEX(数据元说明!A:F,MATCH(H449,数据元说明!C:C,0),2)</f>
        <v>003001</v>
      </c>
      <c r="J449" s="66" t="str">
        <f>INDEX(数据元说明!A:F,MATCH(H449,数据元说明!C:C,0),5)</f>
        <v>系统内最细一级的账号，无唯一性约束，不需要和序号、子序号等做拼接。</v>
      </c>
      <c r="K449" s="4" t="str">
        <f>INDEX(数据元说明!A:F,MATCH(H449,数据元说明!C:C,0),6)</f>
        <v>C..60</v>
      </c>
      <c r="L449" s="67" t="s">
        <v>1886</v>
      </c>
      <c r="M449" s="8"/>
      <c r="N449" s="8"/>
      <c r="O449" s="8"/>
    </row>
    <row r="450" spans="1:15" ht="30" customHeight="1" outlineLevel="1">
      <c r="A450" s="71" t="str">
        <f t="shared" si="42"/>
        <v>会计记账信息</v>
      </c>
      <c r="B450" s="72"/>
      <c r="C450" s="4" t="str">
        <f t="shared" si="45"/>
        <v>GRXDFHZMXJL</v>
      </c>
      <c r="D450" s="4" t="str">
        <f t="shared" si="46"/>
        <v>个人信贷分户账明细记录</v>
      </c>
      <c r="E450" s="57"/>
      <c r="F450" s="49" t="s">
        <v>179</v>
      </c>
      <c r="G450" s="4" t="s">
        <v>1640</v>
      </c>
      <c r="H450" s="49" t="s">
        <v>179</v>
      </c>
      <c r="I450" s="4" t="str">
        <f>INDEX(数据元说明!A:F,MATCH(H450,数据元说明!C:C,0),2)</f>
        <v>002001</v>
      </c>
      <c r="J450" s="66" t="str">
        <f>INDEX(数据元说明!A:F,MATCH(H450,数据元说明!C:C,0),5)</f>
        <v>银行自定义的唯一识别客户的标识。供应链融资的填写供应链融资编码。</v>
      </c>
      <c r="K450" s="4" t="str">
        <f>INDEX(数据元说明!A:F,MATCH(H450,数据元说明!C:C,0),6)</f>
        <v>C..60</v>
      </c>
      <c r="L450" s="66" t="s">
        <v>1641</v>
      </c>
      <c r="M450" s="8"/>
      <c r="N450" s="8"/>
      <c r="O450" s="8"/>
    </row>
    <row r="451" spans="1:15" ht="30" customHeight="1" outlineLevel="1">
      <c r="A451" s="71" t="str">
        <f t="shared" si="42"/>
        <v>会计记账信息</v>
      </c>
      <c r="B451" s="72"/>
      <c r="C451" s="4" t="str">
        <f t="shared" si="45"/>
        <v>GRXDFHZMXJL</v>
      </c>
      <c r="D451" s="4" t="str">
        <f t="shared" si="46"/>
        <v>个人信贷分户账明细记录</v>
      </c>
      <c r="E451" s="57"/>
      <c r="F451" s="49" t="s">
        <v>70</v>
      </c>
      <c r="G451" s="4" t="s">
        <v>1467</v>
      </c>
      <c r="H451" s="49" t="s">
        <v>70</v>
      </c>
      <c r="I451" s="4" t="str">
        <f>INDEX(数据元说明!A:F,MATCH(H451,数据元说明!C:C,0),2)</f>
        <v>001011</v>
      </c>
      <c r="J451" s="66" t="str">
        <f>INDEX(数据元说明!A:F,MATCH(H451,数据元说明!C:C,0),5)</f>
        <v>人行支付行号</v>
      </c>
      <c r="K451" s="4" t="str">
        <f>INDEX(数据元说明!A:F,MATCH(H451,数据元说明!C:C,0),6)</f>
        <v>C..30</v>
      </c>
      <c r="L451" s="66" t="s">
        <v>1513</v>
      </c>
      <c r="M451" s="8"/>
      <c r="N451" s="8"/>
      <c r="O451" s="8"/>
    </row>
    <row r="452" spans="1:15" ht="30" customHeight="1" outlineLevel="1">
      <c r="A452" s="71" t="str">
        <f t="shared" si="42"/>
        <v>会计记账信息</v>
      </c>
      <c r="B452" s="72"/>
      <c r="C452" s="4" t="str">
        <f t="shared" si="45"/>
        <v>GRXDFHZMXJL</v>
      </c>
      <c r="D452" s="4" t="str">
        <f t="shared" si="46"/>
        <v>个人信贷分户账明细记录</v>
      </c>
      <c r="E452" s="57"/>
      <c r="F452" s="49" t="s">
        <v>74</v>
      </c>
      <c r="G452" s="4" t="s">
        <v>1471</v>
      </c>
      <c r="H452" s="49" t="s">
        <v>74</v>
      </c>
      <c r="I452" s="4" t="str">
        <f>INDEX(数据元说明!A:F,MATCH(H452,数据元说明!C:C,0),2)</f>
        <v>001012</v>
      </c>
      <c r="J452" s="66" t="str">
        <f>INDEX(数据元说明!A:F,MATCH(H452,数据元说明!C:C,0),5)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452" s="4" t="str">
        <f>INDEX(数据元说明!A:F,MATCH(H452,数据元说明!C:C,0),6)</f>
        <v>C..30</v>
      </c>
      <c r="L452" s="66" t="s">
        <v>1515</v>
      </c>
      <c r="M452" s="8"/>
      <c r="N452" s="8"/>
      <c r="O452" s="8"/>
    </row>
    <row r="453" spans="1:15" ht="30" customHeight="1" outlineLevel="1">
      <c r="A453" s="71" t="str">
        <f t="shared" si="42"/>
        <v>会计记账信息</v>
      </c>
      <c r="B453" s="72"/>
      <c r="C453" s="4" t="str">
        <f t="shared" si="45"/>
        <v>GRXDFHZMXJL</v>
      </c>
      <c r="D453" s="4" t="str">
        <f t="shared" si="46"/>
        <v>个人信贷分户账明细记录</v>
      </c>
      <c r="E453" s="57"/>
      <c r="F453" s="49" t="s">
        <v>78</v>
      </c>
      <c r="G453" s="4" t="s">
        <v>1469</v>
      </c>
      <c r="H453" s="49" t="s">
        <v>78</v>
      </c>
      <c r="I453" s="4" t="str">
        <f>INDEX(数据元说明!A:F,MATCH(H453,数据元说明!C:C,0),2)</f>
        <v>001013</v>
      </c>
      <c r="J453" s="66" t="str">
        <f>INDEX(数据元说明!A:F,MATCH(H453,数据元说明!C:C,0),5)</f>
        <v>银行内部机构号。应具有标识机构的唯一性。</v>
      </c>
      <c r="K453" s="4" t="str">
        <f>INDEX(数据元说明!A:F,MATCH(H453,数据元说明!C:C,0),6)</f>
        <v>C..30</v>
      </c>
      <c r="L453" s="66" t="s">
        <v>1642</v>
      </c>
      <c r="M453" s="8"/>
      <c r="N453" s="8"/>
      <c r="O453" s="8"/>
    </row>
    <row r="454" spans="1:15" ht="30" customHeight="1" outlineLevel="1">
      <c r="A454" s="71" t="str">
        <f t="shared" si="42"/>
        <v>会计记账信息</v>
      </c>
      <c r="B454" s="72"/>
      <c r="C454" s="4" t="str">
        <f t="shared" si="45"/>
        <v>GRXDFHZMXJL</v>
      </c>
      <c r="D454" s="4" t="str">
        <f t="shared" si="46"/>
        <v>个人信贷分户账明细记录</v>
      </c>
      <c r="E454" s="57"/>
      <c r="F454" s="49" t="s">
        <v>325</v>
      </c>
      <c r="G454" s="4" t="s">
        <v>1643</v>
      </c>
      <c r="H454" s="49" t="s">
        <v>325</v>
      </c>
      <c r="I454" s="4" t="str">
        <f>INDEX(数据元说明!A:F,MATCH(H454,数据元说明!C:C,0),2)</f>
        <v>003006</v>
      </c>
      <c r="J454" s="66" t="str">
        <f>INDEX(数据元说明!A:F,MATCH(H454,数据元说明!C:C,0),5)</f>
        <v>机构实际使用的明细科目编号。</v>
      </c>
      <c r="K454" s="4" t="str">
        <f>INDEX(数据元说明!A:F,MATCH(H454,数据元说明!C:C,0),6)</f>
        <v>C..60</v>
      </c>
      <c r="L454" s="66" t="s">
        <v>1644</v>
      </c>
      <c r="M454" s="8"/>
      <c r="N454" s="8"/>
      <c r="O454" s="8"/>
    </row>
    <row r="455" spans="1:15" ht="30" customHeight="1" outlineLevel="1">
      <c r="A455" s="71" t="str">
        <f t="shared" si="42"/>
        <v>会计记账信息</v>
      </c>
      <c r="B455" s="72"/>
      <c r="C455" s="4" t="str">
        <f t="shared" si="45"/>
        <v>GRXDFHZMXJL</v>
      </c>
      <c r="D455" s="4" t="str">
        <f t="shared" si="46"/>
        <v>个人信贷分户账明细记录</v>
      </c>
      <c r="E455" s="57"/>
      <c r="F455" s="49" t="s">
        <v>1831</v>
      </c>
      <c r="G455" s="4" t="s">
        <v>1832</v>
      </c>
      <c r="H455" s="49" t="s">
        <v>429</v>
      </c>
      <c r="I455" s="4" t="str">
        <f>INDEX(数据元说明!A:F,MATCH(H455,数据元说明!C:C,0),2)</f>
        <v>003032</v>
      </c>
      <c r="J455" s="66" t="str">
        <f>INDEX(数据元说明!A:F,MATCH(H455,数据元说明!C:C,0),5)</f>
        <v>借据统一编号。</v>
      </c>
      <c r="K455" s="4" t="str">
        <f>INDEX(数据元说明!A:F,MATCH(H455,数据元说明!C:C,0),6)</f>
        <v>C..100</v>
      </c>
      <c r="L455" s="67" t="s">
        <v>1833</v>
      </c>
      <c r="M455" s="8"/>
      <c r="N455" s="8"/>
      <c r="O455" s="8"/>
    </row>
    <row r="456" spans="1:15" ht="30" customHeight="1" outlineLevel="1">
      <c r="A456" s="71" t="str">
        <f t="shared" si="42"/>
        <v>会计记账信息</v>
      </c>
      <c r="B456" s="72"/>
      <c r="C456" s="71" t="str">
        <f t="shared" si="45"/>
        <v>GRXDFHZMXJL</v>
      </c>
      <c r="D456" s="71" t="str">
        <f t="shared" si="46"/>
        <v>个人信贷分户账明细记录</v>
      </c>
      <c r="E456" s="72"/>
      <c r="F456" s="49" t="s">
        <v>1475</v>
      </c>
      <c r="G456" s="4" t="s">
        <v>1476</v>
      </c>
      <c r="H456" s="49" t="s">
        <v>21</v>
      </c>
      <c r="I456" s="4" t="str">
        <f>INDEX(数据元说明!A:F,MATCH(H456,数据元说明!C:C,0),2)</f>
        <v>001001</v>
      </c>
      <c r="J456" s="66" t="str">
        <f>INDEX(数据元说明!A:F,MATCH(H456,数据元说明!C:C,0),5)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456" s="4" t="str">
        <f>INDEX(数据元说明!A:F,MATCH(H456,数据元说明!C:C,0),6)</f>
        <v>C..200</v>
      </c>
      <c r="L456" s="66" t="s">
        <v>1516</v>
      </c>
      <c r="M456" s="8"/>
      <c r="N456" s="8"/>
      <c r="O456" s="8"/>
    </row>
    <row r="457" spans="1:15" ht="30" customHeight="1" outlineLevel="1">
      <c r="A457" s="71" t="str">
        <f t="shared" si="42"/>
        <v>会计记账信息</v>
      </c>
      <c r="B457" s="72"/>
      <c r="C457" s="71" t="str">
        <f t="shared" si="45"/>
        <v>GRXDFHZMXJL</v>
      </c>
      <c r="D457" s="71" t="str">
        <f t="shared" si="46"/>
        <v>个人信贷分户账明细记录</v>
      </c>
      <c r="E457" s="72"/>
      <c r="F457" s="49" t="s">
        <v>329</v>
      </c>
      <c r="G457" s="4" t="s">
        <v>1645</v>
      </c>
      <c r="H457" s="49" t="s">
        <v>329</v>
      </c>
      <c r="I457" s="4" t="str">
        <f>INDEX(数据元说明!A:F,MATCH(H457,数据元说明!C:C,0),2)</f>
        <v>003007</v>
      </c>
      <c r="J457" s="66" t="str">
        <f>INDEX(数据元说明!A:F,MATCH(H457,数据元说明!C:C,0),5)</f>
        <v>机构实际使用的明细科目名称。</v>
      </c>
      <c r="K457" s="4" t="str">
        <f>INDEX(数据元说明!A:F,MATCH(H457,数据元说明!C:C,0),6)</f>
        <v>C..300</v>
      </c>
      <c r="L457" s="66" t="s">
        <v>1646</v>
      </c>
      <c r="M457" s="8"/>
      <c r="N457" s="8"/>
      <c r="O457" s="8"/>
    </row>
    <row r="458" spans="1:15" ht="30" customHeight="1" outlineLevel="1">
      <c r="A458" s="71" t="str">
        <f t="shared" si="42"/>
        <v>会计记账信息</v>
      </c>
      <c r="B458" s="72"/>
      <c r="C458" s="71" t="str">
        <f t="shared" si="45"/>
        <v>GRXDFHZMXJL</v>
      </c>
      <c r="D458" s="71" t="str">
        <f t="shared" si="46"/>
        <v>个人信贷分户账明细记录</v>
      </c>
      <c r="E458" s="72"/>
      <c r="F458" s="49" t="s">
        <v>1685</v>
      </c>
      <c r="G458" s="4" t="s">
        <v>1686</v>
      </c>
      <c r="H458" s="49" t="s">
        <v>41</v>
      </c>
      <c r="I458" s="4" t="str">
        <f>INDEX(数据元说明!A:F,MATCH(H458,数据元说明!C:C,0),2)</f>
        <v>001005</v>
      </c>
      <c r="J458" s="67" t="str">
        <f>INDEX(数据元说明!A:F,MATCH(H458,数据元说明!C:C,0),5)</f>
        <v>YYYYMMDD，默认值99991231。</v>
      </c>
      <c r="K458" s="4" t="str">
        <f>INDEX(数据元说明!A:F,MATCH(H458,数据元说明!C:C,0),6)</f>
        <v>C8</v>
      </c>
      <c r="L458" s="92" t="s">
        <v>1687</v>
      </c>
      <c r="M458" s="90" t="s">
        <v>1465</v>
      </c>
      <c r="N458" s="90" t="s">
        <v>914</v>
      </c>
      <c r="O458" s="90" t="s">
        <v>1466</v>
      </c>
    </row>
    <row r="459" spans="1:15" ht="30" customHeight="1" outlineLevel="1">
      <c r="A459" s="71" t="str">
        <f t="shared" si="42"/>
        <v>会计记账信息</v>
      </c>
      <c r="B459" s="72"/>
      <c r="C459" s="71" t="str">
        <f t="shared" si="45"/>
        <v>GRXDFHZMXJL</v>
      </c>
      <c r="D459" s="71" t="str">
        <f t="shared" si="46"/>
        <v>个人信贷分户账明细记录</v>
      </c>
      <c r="E459" s="72"/>
      <c r="F459" s="49" t="s">
        <v>1688</v>
      </c>
      <c r="G459" s="4" t="s">
        <v>1689</v>
      </c>
      <c r="H459" s="49" t="s">
        <v>51</v>
      </c>
      <c r="I459" s="4" t="str">
        <f>INDEX(数据元说明!A:F,MATCH(H459,数据元说明!C:C,0),2)</f>
        <v>001007</v>
      </c>
      <c r="J459" s="67" t="str">
        <f>INDEX(数据元说明!A:F,MATCH(H459,数据元说明!C:C,0),5)</f>
        <v>24小时制时间，精确到秒。hhmmss，默认值000000。</v>
      </c>
      <c r="K459" s="4" t="str">
        <f>INDEX(数据元说明!A:F,MATCH(H459,数据元说明!C:C,0),6)</f>
        <v>C6</v>
      </c>
      <c r="L459" s="94" t="s">
        <v>1690</v>
      </c>
      <c r="M459" s="90" t="s">
        <v>1465</v>
      </c>
      <c r="N459" s="90" t="s">
        <v>914</v>
      </c>
      <c r="O459" s="90" t="s">
        <v>1466</v>
      </c>
    </row>
    <row r="460" spans="1:15" ht="30" customHeight="1" outlineLevel="1">
      <c r="A460" s="71" t="str">
        <f t="shared" si="42"/>
        <v>会计记账信息</v>
      </c>
      <c r="B460" s="72"/>
      <c r="C460" s="71" t="str">
        <f t="shared" si="45"/>
        <v>GRXDFHZMXJL</v>
      </c>
      <c r="D460" s="71" t="str">
        <f t="shared" si="46"/>
        <v>个人信贷分户账明细记录</v>
      </c>
      <c r="E460" s="72"/>
      <c r="F460" s="49" t="s">
        <v>379</v>
      </c>
      <c r="G460" s="4" t="s">
        <v>1649</v>
      </c>
      <c r="H460" s="49" t="s">
        <v>379</v>
      </c>
      <c r="I460" s="4" t="str">
        <f>INDEX(数据元说明!A:F,MATCH(H460,数据元说明!C:C,0),2)</f>
        <v>003019</v>
      </c>
      <c r="J460" s="94" t="str">
        <f>INDEX(数据元说明!A:F,MATCH(H460,数据元说明!C:C,0),5)</f>
        <v>账户归属者的名称。客户是境内涉密法人的，账户名称填报为“*********”。</v>
      </c>
      <c r="K460" s="4" t="str">
        <f>INDEX(数据元说明!A:F,MATCH(H460,数据元说明!C:C,0),6)</f>
        <v>C..200</v>
      </c>
      <c r="L460" s="66" t="s">
        <v>1650</v>
      </c>
      <c r="M460" s="13" t="s">
        <v>1465</v>
      </c>
      <c r="N460" s="13" t="s">
        <v>12</v>
      </c>
      <c r="O460" s="8"/>
    </row>
    <row r="461" spans="1:15" ht="30" customHeight="1" outlineLevel="1">
      <c r="A461" s="71" t="str">
        <f t="shared" si="42"/>
        <v>会计记账信息</v>
      </c>
      <c r="B461" s="72"/>
      <c r="C461" s="71" t="str">
        <f t="shared" si="45"/>
        <v>GRXDFHZMXJL</v>
      </c>
      <c r="D461" s="71" t="str">
        <f t="shared" si="46"/>
        <v>个人信贷分户账明细记录</v>
      </c>
      <c r="E461" s="72"/>
      <c r="F461" s="49" t="s">
        <v>487</v>
      </c>
      <c r="G461" s="4" t="s">
        <v>1691</v>
      </c>
      <c r="H461" s="49" t="s">
        <v>487</v>
      </c>
      <c r="I461" s="4" t="str">
        <f>INDEX(数据元说明!A:F,MATCH(H461,数据元说明!C:C,0),2)</f>
        <v>004005</v>
      </c>
      <c r="J461" s="66" t="str">
        <f>INDEX(数据元说明!A:F,MATCH(H461,数据元说明!C:C,0),5)</f>
        <v>交易代码对应的中文描述，银行自定义。</v>
      </c>
      <c r="K461" s="4" t="str">
        <f>INDEX(数据元说明!A:F,MATCH(H461,数据元说明!C:C,0),6)</f>
        <v>C..60</v>
      </c>
      <c r="L461" s="35"/>
      <c r="M461" s="8"/>
      <c r="N461" s="8"/>
      <c r="O461" s="8"/>
    </row>
    <row r="462" spans="1:15" ht="30" customHeight="1" outlineLevel="1">
      <c r="A462" s="71" t="str">
        <f t="shared" si="42"/>
        <v>会计记账信息</v>
      </c>
      <c r="B462" s="72"/>
      <c r="C462" s="71" t="str">
        <f t="shared" si="45"/>
        <v>GRXDFHZMXJL</v>
      </c>
      <c r="D462" s="71" t="str">
        <f t="shared" si="46"/>
        <v>个人信贷分户账明细记录</v>
      </c>
      <c r="E462" s="72"/>
      <c r="F462" s="49" t="s">
        <v>457</v>
      </c>
      <c r="G462" s="4" t="s">
        <v>1734</v>
      </c>
      <c r="H462" s="49" t="s">
        <v>457</v>
      </c>
      <c r="I462" s="4" t="str">
        <f>INDEX(数据元说明!A:F,MATCH(H462,数据元说明!C:C,0),2)</f>
        <v>003039</v>
      </c>
      <c r="J462" s="66" t="str">
        <f>INDEX(数据元说明!A:F,MATCH(H462,数据元说明!C:C,0),5)</f>
        <v>借，贷。</v>
      </c>
      <c r="K462" s="4" t="str">
        <f>INDEX(数据元说明!A:F,MATCH(H462,数据元说明!C:C,0),6)</f>
        <v>C..12</v>
      </c>
      <c r="L462" s="35"/>
      <c r="M462" s="8"/>
      <c r="N462" s="8"/>
      <c r="O462" s="8"/>
    </row>
    <row r="463" spans="1:15" ht="30" customHeight="1" outlineLevel="1">
      <c r="A463" s="71" t="str">
        <f t="shared" ref="A463:A526" si="47">A462</f>
        <v>会计记账信息</v>
      </c>
      <c r="B463" s="72"/>
      <c r="C463" s="71" t="str">
        <f t="shared" si="45"/>
        <v>GRXDFHZMXJL</v>
      </c>
      <c r="D463" s="71" t="str">
        <f t="shared" si="46"/>
        <v>个人信贷分户账明细记录</v>
      </c>
      <c r="E463" s="72"/>
      <c r="F463" s="49" t="s">
        <v>1692</v>
      </c>
      <c r="G463" s="4" t="s">
        <v>1693</v>
      </c>
      <c r="H463" s="49" t="s">
        <v>347</v>
      </c>
      <c r="I463" s="4" t="str">
        <f>INDEX(数据元说明!A:F,MATCH(H463,数据元说明!C:C,0),2)</f>
        <v>003011</v>
      </c>
      <c r="J463" s="66" t="str">
        <f>INDEX(数据元说明!A:F,MATCH(H463,数据元说明!C:C,0),5)</f>
        <v>元。</v>
      </c>
      <c r="K463" s="4" t="str">
        <f>INDEX(数据元说明!A:F,MATCH(H463,数据元说明!C:C,0),6)</f>
        <v>D20.2</v>
      </c>
      <c r="L463" s="35"/>
      <c r="M463" s="8"/>
      <c r="N463" s="8"/>
      <c r="O463" s="8"/>
    </row>
    <row r="464" spans="1:15" ht="30" customHeight="1" outlineLevel="1">
      <c r="A464" s="71" t="str">
        <f t="shared" si="47"/>
        <v>会计记账信息</v>
      </c>
      <c r="B464" s="72"/>
      <c r="C464" s="71" t="str">
        <f t="shared" si="45"/>
        <v>GRXDFHZMXJL</v>
      </c>
      <c r="D464" s="71" t="str">
        <f t="shared" si="46"/>
        <v>个人信贷分户账明细记录</v>
      </c>
      <c r="E464" s="72"/>
      <c r="F464" s="49" t="s">
        <v>1700</v>
      </c>
      <c r="G464" s="4" t="s">
        <v>1701</v>
      </c>
      <c r="H464" s="49" t="s">
        <v>351</v>
      </c>
      <c r="I464" s="4" t="str">
        <f>INDEX(数据元说明!A:F,MATCH(H464,数据元说明!C:C,0),2)</f>
        <v>003012</v>
      </c>
      <c r="J464" s="66" t="str">
        <f>INDEX(数据元说明!A:F,MATCH(H464,数据元说明!C:C,0),5)</f>
        <v>元。</v>
      </c>
      <c r="K464" s="4" t="str">
        <f>INDEX(数据元说明!A:F,MATCH(H464,数据元说明!C:C,0),6)</f>
        <v>D20.2</v>
      </c>
      <c r="L464" s="66" t="s">
        <v>1702</v>
      </c>
      <c r="M464" s="8"/>
      <c r="N464" s="8"/>
      <c r="O464" s="8"/>
    </row>
    <row r="465" spans="1:15" ht="30" customHeight="1" outlineLevel="1">
      <c r="A465" s="71" t="str">
        <f t="shared" si="47"/>
        <v>会计记账信息</v>
      </c>
      <c r="B465" s="72"/>
      <c r="C465" s="71" t="str">
        <f t="shared" si="45"/>
        <v>GRXDFHZMXJL</v>
      </c>
      <c r="D465" s="71" t="str">
        <f t="shared" si="46"/>
        <v>个人信贷分户账明细记录</v>
      </c>
      <c r="E465" s="72"/>
      <c r="F465" s="49" t="s">
        <v>1703</v>
      </c>
      <c r="G465" s="4" t="s">
        <v>1704</v>
      </c>
      <c r="H465" s="49" t="s">
        <v>303</v>
      </c>
      <c r="I465" s="4" t="str">
        <f>INDEX(数据元说明!A:F,MATCH(H465,数据元说明!C:C,0),2)</f>
        <v>003001</v>
      </c>
      <c r="J465" s="66" t="str">
        <f>INDEX(数据元说明!A:F,MATCH(H465,数据元说明!C:C,0),5)</f>
        <v>系统内最细一级的账号，无唯一性约束，不需要和序号、子序号等做拼接。</v>
      </c>
      <c r="K465" s="4" t="str">
        <f>INDEX(数据元说明!A:F,MATCH(H465,数据元说明!C:C,0),6)</f>
        <v>C..60</v>
      </c>
      <c r="L465" s="95" t="s">
        <v>1887</v>
      </c>
      <c r="M465" s="90" t="s">
        <v>1465</v>
      </c>
      <c r="N465" s="90" t="s">
        <v>914</v>
      </c>
      <c r="O465" s="90" t="s">
        <v>1466</v>
      </c>
    </row>
    <row r="466" spans="1:15" ht="30" customHeight="1" outlineLevel="1">
      <c r="A466" s="73" t="str">
        <f t="shared" si="47"/>
        <v>会计记账信息</v>
      </c>
      <c r="B466" s="74"/>
      <c r="C466" s="73" t="str">
        <f t="shared" si="45"/>
        <v>GRXDFHZMXJL</v>
      </c>
      <c r="D466" s="73" t="str">
        <f t="shared" si="46"/>
        <v>个人信贷分户账明细记录</v>
      </c>
      <c r="E466" s="74"/>
      <c r="F466" s="11" t="s">
        <v>1706</v>
      </c>
      <c r="G466" s="5" t="s">
        <v>1707</v>
      </c>
      <c r="H466" s="11" t="s">
        <v>379</v>
      </c>
      <c r="I466" s="5" t="str">
        <f>INDEX(数据元说明!A:F,MATCH(H466,数据元说明!C:C,0),2)</f>
        <v>003019</v>
      </c>
      <c r="J466" s="12" t="str">
        <f>INDEX(数据元说明!A:F,MATCH(H466,数据元说明!C:C,0),5)</f>
        <v>账户归属者的名称。客户是境内涉密法人的，账户名称填报为“*********”。</v>
      </c>
      <c r="K466" s="5" t="str">
        <f>INDEX(数据元说明!A:F,MATCH(H466,数据元说明!C:C,0),6)</f>
        <v>C..200</v>
      </c>
      <c r="L466" s="95" t="s">
        <v>1888</v>
      </c>
      <c r="M466" s="90" t="s">
        <v>1465</v>
      </c>
      <c r="N466" s="90" t="s">
        <v>1709</v>
      </c>
      <c r="O466" s="90" t="s">
        <v>1466</v>
      </c>
    </row>
    <row r="467" spans="1:15" ht="30" customHeight="1" outlineLevel="1">
      <c r="A467" s="73" t="str">
        <f t="shared" si="47"/>
        <v>会计记账信息</v>
      </c>
      <c r="B467" s="74"/>
      <c r="C467" s="73" t="str">
        <f t="shared" si="45"/>
        <v>GRXDFHZMXJL</v>
      </c>
      <c r="D467" s="73" t="str">
        <f t="shared" si="46"/>
        <v>个人信贷分户账明细记录</v>
      </c>
      <c r="E467" s="74"/>
      <c r="F467" s="11" t="s">
        <v>1710</v>
      </c>
      <c r="G467" s="5" t="s">
        <v>1711</v>
      </c>
      <c r="H467" s="11" t="s">
        <v>70</v>
      </c>
      <c r="I467" s="5" t="str">
        <f>INDEX(数据元说明!A:F,MATCH(H467,数据元说明!C:C,0),2)</f>
        <v>001011</v>
      </c>
      <c r="J467" s="13" t="str">
        <f>INDEX(数据元说明!A:F,MATCH(H467,数据元说明!C:C,0),5)</f>
        <v>人行支付行号</v>
      </c>
      <c r="K467" s="5" t="str">
        <f>INDEX(数据元说明!A:F,MATCH(H467,数据元说明!C:C,0),6)</f>
        <v>C..30</v>
      </c>
      <c r="L467" s="70" t="s">
        <v>1889</v>
      </c>
      <c r="M467" s="90" t="s">
        <v>1465</v>
      </c>
      <c r="N467" s="90" t="s">
        <v>914</v>
      </c>
      <c r="O467" s="90" t="s">
        <v>1466</v>
      </c>
    </row>
    <row r="468" spans="1:15" ht="30" customHeight="1" outlineLevel="1">
      <c r="A468" s="73" t="str">
        <f t="shared" si="47"/>
        <v>会计记账信息</v>
      </c>
      <c r="B468" s="74"/>
      <c r="C468" s="73" t="str">
        <f t="shared" si="45"/>
        <v>GRXDFHZMXJL</v>
      </c>
      <c r="D468" s="73" t="str">
        <f t="shared" si="46"/>
        <v>个人信贷分户账明细记录</v>
      </c>
      <c r="E468" s="74"/>
      <c r="F468" s="11" t="s">
        <v>1713</v>
      </c>
      <c r="G468" s="5" t="s">
        <v>1714</v>
      </c>
      <c r="H468" s="11" t="s">
        <v>21</v>
      </c>
      <c r="I468" s="5" t="str">
        <f>INDEX(数据元说明!A:F,MATCH(H468,数据元说明!C:C,0),2)</f>
        <v>001001</v>
      </c>
      <c r="J468" s="13" t="str">
        <f>INDEX(数据元说明!A:F,MATCH(H468,数据元说明!C:C,0),5)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468" s="5" t="str">
        <f>INDEX(数据元说明!A:F,MATCH(H468,数据元说明!C:C,0),6)</f>
        <v>C..200</v>
      </c>
      <c r="L468" s="70" t="s">
        <v>1889</v>
      </c>
      <c r="M468" s="90" t="s">
        <v>1465</v>
      </c>
      <c r="N468" s="90" t="s">
        <v>914</v>
      </c>
      <c r="O468" s="90" t="s">
        <v>1466</v>
      </c>
    </row>
    <row r="469" spans="1:15" ht="30" customHeight="1" outlineLevel="1">
      <c r="A469" s="73" t="str">
        <f t="shared" si="47"/>
        <v>会计记账信息</v>
      </c>
      <c r="B469" s="74"/>
      <c r="C469" s="73" t="str">
        <f t="shared" si="45"/>
        <v>GRXDFHZMXJL</v>
      </c>
      <c r="D469" s="73" t="str">
        <f t="shared" si="46"/>
        <v>个人信贷分户账明细记录</v>
      </c>
      <c r="E469" s="74"/>
      <c r="F469" s="11" t="s">
        <v>491</v>
      </c>
      <c r="G469" s="5" t="s">
        <v>1716</v>
      </c>
      <c r="H469" s="11" t="s">
        <v>491</v>
      </c>
      <c r="I469" s="5" t="str">
        <f>INDEX(数据元说明!A:F,MATCH(H469,数据元说明!C:C,0),2)</f>
        <v>004006</v>
      </c>
      <c r="J469" s="13" t="str">
        <f>INDEX(数据元说明!A:F,MATCH(H469,数据元说明!C:C,0),5)</f>
        <v>柜面，ATM，VTM，POS，网银，手机银行，其他。</v>
      </c>
      <c r="K469" s="5" t="str">
        <f>INDEX(数据元说明!A:F,MATCH(H469,数据元说明!C:C,0),6)</f>
        <v>C..60</v>
      </c>
      <c r="L469" s="26"/>
      <c r="M469" s="8"/>
      <c r="N469" s="8"/>
      <c r="O469" s="8"/>
    </row>
    <row r="470" spans="1:15" ht="30" customHeight="1" outlineLevel="1">
      <c r="A470" s="73" t="str">
        <f t="shared" si="47"/>
        <v>会计记账信息</v>
      </c>
      <c r="B470" s="74"/>
      <c r="C470" s="73" t="str">
        <f t="shared" si="45"/>
        <v>GRXDFHZMXJL</v>
      </c>
      <c r="D470" s="73" t="str">
        <f t="shared" si="46"/>
        <v>个人信贷分户账明细记录</v>
      </c>
      <c r="E470" s="74"/>
      <c r="F470" s="11" t="s">
        <v>365</v>
      </c>
      <c r="G470" s="5" t="s">
        <v>1612</v>
      </c>
      <c r="H470" s="11" t="s">
        <v>365</v>
      </c>
      <c r="I470" s="5" t="str">
        <f>INDEX(数据元说明!A:F,MATCH(H470,数据元说明!C:C,0),2)</f>
        <v>003016</v>
      </c>
      <c r="J470" s="13" t="str">
        <f>INDEX(数据元说明!A:F,MATCH(H470,数据元说明!C:C,0),5)</f>
        <v>遵循《GB/T 12406-2008 表示货币和资金的代码》的字母代码，如CNY。</v>
      </c>
      <c r="K470" s="5" t="str">
        <f>INDEX(数据元说明!A:F,MATCH(H470,数据元说明!C:C,0),6)</f>
        <v>C3</v>
      </c>
      <c r="L470" s="26"/>
      <c r="M470" s="8"/>
      <c r="N470" s="8"/>
      <c r="O470" s="8"/>
    </row>
    <row r="471" spans="1:15" ht="30" customHeight="1" outlineLevel="1">
      <c r="A471" s="73" t="str">
        <f t="shared" si="47"/>
        <v>会计记账信息</v>
      </c>
      <c r="B471" s="74"/>
      <c r="C471" s="73" t="str">
        <f t="shared" si="45"/>
        <v>GRXDFHZMXJL</v>
      </c>
      <c r="D471" s="73" t="str">
        <f t="shared" si="46"/>
        <v>个人信贷分户账明细记录</v>
      </c>
      <c r="E471" s="74"/>
      <c r="F471" s="11" t="s">
        <v>507</v>
      </c>
      <c r="G471" s="5" t="s">
        <v>1732</v>
      </c>
      <c r="H471" s="11" t="s">
        <v>507</v>
      </c>
      <c r="I471" s="5" t="str">
        <f>INDEX(数据元说明!A:F,MATCH(H471,数据元说明!C:C,0),2)</f>
        <v>004010</v>
      </c>
      <c r="J471" s="13" t="str">
        <f>INDEX(数据元说明!A:F,MATCH(H471,数据元说明!C:C,0),5)</f>
        <v>交易内容的中文简要描述。</v>
      </c>
      <c r="K471" s="5" t="str">
        <f>INDEX(数据元说明!A:F,MATCH(H471,数据元说明!C:C,0),6)</f>
        <v>C..400</v>
      </c>
      <c r="L471" s="26"/>
      <c r="M471" s="8"/>
      <c r="N471" s="8"/>
      <c r="O471" s="8"/>
    </row>
    <row r="472" spans="1:15" ht="30" customHeight="1" outlineLevel="1">
      <c r="A472" s="73" t="str">
        <f t="shared" si="47"/>
        <v>会计记账信息</v>
      </c>
      <c r="B472" s="74"/>
      <c r="C472" s="73" t="str">
        <f t="shared" si="45"/>
        <v>GRXDFHZMXJL</v>
      </c>
      <c r="D472" s="73" t="str">
        <f t="shared" si="46"/>
        <v>个人信贷分户账明细记录</v>
      </c>
      <c r="E472" s="74"/>
      <c r="F472" s="11" t="s">
        <v>511</v>
      </c>
      <c r="G472" s="5" t="s">
        <v>1733</v>
      </c>
      <c r="H472" s="11" t="s">
        <v>511</v>
      </c>
      <c r="I472" s="5" t="str">
        <f>INDEX(数据元说明!A:F,MATCH(H472,数据元说明!C:C,0),2)</f>
        <v>004011</v>
      </c>
      <c r="J472" s="13" t="str">
        <f>INDEX(数据元说明!A:F,MATCH(H472,数据元说明!C:C,0),5)</f>
        <v>正常，冲账，补账，抹账。</v>
      </c>
      <c r="K472" s="5" t="str">
        <f>INDEX(数据元说明!A:F,MATCH(H472,数据元说明!C:C,0),6)</f>
        <v>C..10</v>
      </c>
      <c r="L472" s="26"/>
      <c r="M472" s="8"/>
      <c r="N472" s="8"/>
      <c r="O472" s="8"/>
    </row>
    <row r="473" spans="1:15" ht="41.25" customHeight="1" outlineLevel="1">
      <c r="A473" s="5" t="str">
        <f t="shared" si="47"/>
        <v>会计记账信息</v>
      </c>
      <c r="B473" s="56"/>
      <c r="C473" s="5" t="str">
        <f t="shared" si="45"/>
        <v>GRXDFHZMXJL</v>
      </c>
      <c r="D473" s="5" t="str">
        <f t="shared" si="46"/>
        <v>个人信贷分户账明细记录</v>
      </c>
      <c r="E473" s="56"/>
      <c r="F473" s="11" t="s">
        <v>1718</v>
      </c>
      <c r="G473" s="5" t="s">
        <v>1719</v>
      </c>
      <c r="H473" s="11" t="s">
        <v>103</v>
      </c>
      <c r="I473" s="5" t="str">
        <f>INDEX(数据元说明!A:F,MATCH(H473,数据元说明!C:C,0),2)</f>
        <v>001019</v>
      </c>
      <c r="J473" s="13" t="str">
        <f>INDEX(数据元说明!A:F,MATCH(H473,数据元说明!C:C,0),5)</f>
        <v>姓名。</v>
      </c>
      <c r="K473" s="5" t="str">
        <f>INDEX(数据元说明!A:F,MATCH(H473,数据元说明!C:C,0),6)</f>
        <v>C..100</v>
      </c>
      <c r="L473" s="63" t="s">
        <v>1890</v>
      </c>
      <c r="M473" s="13" t="s">
        <v>1465</v>
      </c>
      <c r="N473" s="13" t="s">
        <v>914</v>
      </c>
      <c r="O473" s="13" t="s">
        <v>1466</v>
      </c>
    </row>
    <row r="474" spans="1:15" ht="30" customHeight="1" outlineLevel="1">
      <c r="A474" s="5" t="str">
        <f t="shared" si="47"/>
        <v>会计记账信息</v>
      </c>
      <c r="B474" s="56"/>
      <c r="C474" s="5" t="str">
        <f t="shared" si="45"/>
        <v>GRXDFHZMXJL</v>
      </c>
      <c r="D474" s="5" t="str">
        <f t="shared" si="46"/>
        <v>个人信贷分户账明细记录</v>
      </c>
      <c r="E474" s="56"/>
      <c r="F474" s="11" t="s">
        <v>1721</v>
      </c>
      <c r="G474" s="5" t="s">
        <v>1722</v>
      </c>
      <c r="H474" s="11" t="s">
        <v>187</v>
      </c>
      <c r="I474" s="5" t="str">
        <f>INDEX(数据元说明!A:F,MATCH(H474,数据元说明!C:C,0),2)</f>
        <v>002003</v>
      </c>
      <c r="J474" s="13" t="str">
        <f>INDEX(数据元说明!A:F,MATCH(H474,数据元说明!C:C,0),5)</f>
        <v>统一社会信用代码，组织机构代码，居民身份证，军官证，文职干部证，警官证，士兵证，户口簿，临时身份证，其他有效通行旅行证件，护照，学生证，无证件，其他。</v>
      </c>
      <c r="K474" s="5" t="str">
        <f>INDEX(数据元说明!A:F,MATCH(H474,数据元说明!C:C,0),6)</f>
        <v>C..60</v>
      </c>
      <c r="L474" s="63" t="s">
        <v>1891</v>
      </c>
      <c r="M474" s="13" t="s">
        <v>1465</v>
      </c>
      <c r="N474" s="13" t="s">
        <v>914</v>
      </c>
      <c r="O474" s="13" t="s">
        <v>1466</v>
      </c>
    </row>
    <row r="475" spans="1:15" ht="30" customHeight="1" outlineLevel="1">
      <c r="A475" s="5" t="str">
        <f t="shared" si="47"/>
        <v>会计记账信息</v>
      </c>
      <c r="B475" s="56"/>
      <c r="C475" s="5" t="str">
        <f t="shared" si="45"/>
        <v>GRXDFHZMXJL</v>
      </c>
      <c r="D475" s="5" t="str">
        <f t="shared" si="46"/>
        <v>个人信贷分户账明细记录</v>
      </c>
      <c r="E475" s="56"/>
      <c r="F475" s="11" t="s">
        <v>1724</v>
      </c>
      <c r="G475" s="5" t="s">
        <v>1725</v>
      </c>
      <c r="H475" s="11" t="s">
        <v>191</v>
      </c>
      <c r="I475" s="5" t="str">
        <f>INDEX(数据元说明!A:F,MATCH(H475,数据元说明!C:C,0),2)</f>
        <v>002004</v>
      </c>
      <c r="J475" s="13" t="str">
        <f>INDEX(数据元说明!A:F,MATCH(H475,数据元说明!C:C,0),5)</f>
        <v>证件号码。涉及个人身份证件时需按照本规范给定规则进行脱敏处理。</v>
      </c>
      <c r="K475" s="5" t="str">
        <f>INDEX(数据元说明!A:F,MATCH(H475,数据元说明!C:C,0),6)</f>
        <v>C..60</v>
      </c>
      <c r="L475" s="63" t="s">
        <v>1892</v>
      </c>
      <c r="M475" s="13" t="s">
        <v>1465</v>
      </c>
      <c r="N475" s="13" t="s">
        <v>914</v>
      </c>
      <c r="O475" s="13" t="s">
        <v>1466</v>
      </c>
    </row>
    <row r="476" spans="1:15" ht="30" customHeight="1" outlineLevel="1">
      <c r="A476" s="5" t="str">
        <f t="shared" si="47"/>
        <v>会计记账信息</v>
      </c>
      <c r="B476" s="56"/>
      <c r="C476" s="5" t="str">
        <f t="shared" si="45"/>
        <v>GRXDFHZMXJL</v>
      </c>
      <c r="D476" s="5" t="str">
        <f t="shared" si="46"/>
        <v>个人信贷分户账明细记录</v>
      </c>
      <c r="E476" s="56"/>
      <c r="F476" s="11" t="s">
        <v>1727</v>
      </c>
      <c r="G476" s="5" t="s">
        <v>1728</v>
      </c>
      <c r="H476" s="11" t="s">
        <v>118</v>
      </c>
      <c r="I476" s="5" t="str">
        <f>INDEX(数据元说明!A:F,MATCH(H476,数据元说明!C:C,0),2)</f>
        <v>001024</v>
      </c>
      <c r="J476" s="13" t="str">
        <f>INDEX(数据元说明!A:F,MATCH(H476,数据元说明!C:C,0),5)</f>
        <v>柜员编号。银行自定义。</v>
      </c>
      <c r="K476" s="5" t="str">
        <f>INDEX(数据元说明!A:F,MATCH(H476,数据元说明!C:C,0),6)</f>
        <v>C..30</v>
      </c>
      <c r="L476" s="80" t="s">
        <v>1667</v>
      </c>
      <c r="M476" s="8"/>
      <c r="N476" s="8"/>
      <c r="O476" s="8"/>
    </row>
    <row r="477" spans="1:15" ht="30" customHeight="1" outlineLevel="1">
      <c r="A477" s="5" t="str">
        <f t="shared" si="47"/>
        <v>会计记账信息</v>
      </c>
      <c r="B477" s="56"/>
      <c r="C477" s="5" t="str">
        <f t="shared" si="45"/>
        <v>GRXDFHZMXJL</v>
      </c>
      <c r="D477" s="5" t="str">
        <f t="shared" si="46"/>
        <v>个人信贷分户账明细记录</v>
      </c>
      <c r="E477" s="56"/>
      <c r="F477" s="11" t="s">
        <v>1729</v>
      </c>
      <c r="G477" s="5" t="s">
        <v>1730</v>
      </c>
      <c r="H477" s="11" t="s">
        <v>118</v>
      </c>
      <c r="I477" s="5" t="str">
        <f>INDEX(数据元说明!A:F,MATCH(H477,数据元说明!C:C,0),2)</f>
        <v>001024</v>
      </c>
      <c r="J477" s="13" t="str">
        <f>INDEX(数据元说明!A:F,MATCH(H477,数据元说明!C:C,0),5)</f>
        <v>柜员编号。银行自定义。</v>
      </c>
      <c r="K477" s="5" t="str">
        <f>INDEX(数据元说明!A:F,MATCH(H477,数据元说明!C:C,0),6)</f>
        <v>C..30</v>
      </c>
      <c r="L477" s="70" t="s">
        <v>1893</v>
      </c>
      <c r="M477" s="13" t="s">
        <v>1465</v>
      </c>
      <c r="N477" s="13" t="s">
        <v>914</v>
      </c>
      <c r="O477" s="13" t="s">
        <v>1466</v>
      </c>
    </row>
    <row r="478" spans="1:15" ht="30" customHeight="1" outlineLevel="1">
      <c r="A478" s="73" t="str">
        <f t="shared" si="47"/>
        <v>会计记账信息</v>
      </c>
      <c r="B478" s="74"/>
      <c r="C478" s="73" t="str">
        <f t="shared" si="45"/>
        <v>GRXDFHZMXJL</v>
      </c>
      <c r="D478" s="73" t="str">
        <f t="shared" si="46"/>
        <v>个人信贷分户账明细记录</v>
      </c>
      <c r="E478" s="74"/>
      <c r="F478" s="11" t="s">
        <v>503</v>
      </c>
      <c r="G478" s="5" t="s">
        <v>1717</v>
      </c>
      <c r="H478" s="11" t="s">
        <v>503</v>
      </c>
      <c r="I478" s="5" t="str">
        <f>INDEX(数据元说明!A:F,MATCH(H478,数据元说明!C:C,0),2)</f>
        <v>004009</v>
      </c>
      <c r="J478" s="13" t="str">
        <f>INDEX(数据元说明!A:F,MATCH(H478,数据元说明!C:C,0),5)</f>
        <v>现，转。</v>
      </c>
      <c r="K478" s="5" t="str">
        <f>INDEX(数据元说明!A:F,MATCH(H478,数据元说明!C:C,0),6)</f>
        <v>C..4</v>
      </c>
      <c r="L478" s="26"/>
      <c r="M478" s="8"/>
      <c r="N478" s="8"/>
      <c r="O478" s="8"/>
    </row>
    <row r="479" spans="1:15" ht="30" customHeight="1" outlineLevel="1">
      <c r="A479" s="5" t="str">
        <f t="shared" si="47"/>
        <v>会计记账信息</v>
      </c>
      <c r="B479" s="56"/>
      <c r="C479" s="5" t="str">
        <f t="shared" si="45"/>
        <v>GRXDFHZMXJL</v>
      </c>
      <c r="D479" s="5" t="str">
        <f t="shared" si="46"/>
        <v>个人信贷分户账明细记录</v>
      </c>
      <c r="E479" s="56"/>
      <c r="F479" s="11" t="s">
        <v>1505</v>
      </c>
      <c r="G479" s="5" t="s">
        <v>1506</v>
      </c>
      <c r="H479" s="11" t="s">
        <v>41</v>
      </c>
      <c r="I479" s="5" t="str">
        <f>INDEX(数据元说明!A:F,MATCH(H479,数据元说明!C:C,0),2)</f>
        <v>001005</v>
      </c>
      <c r="J479" s="8" t="str">
        <f>INDEX(数据元说明!A:F,MATCH(H479,数据元说明!C:C,0),5)</f>
        <v>YYYYMMDD，默认值99991231。</v>
      </c>
      <c r="K479" s="5" t="str">
        <f>INDEX(数据元说明!A:F,MATCH(H479,数据元说明!C:C,0),6)</f>
        <v>C8</v>
      </c>
      <c r="L479" s="8" t="s">
        <v>1507</v>
      </c>
      <c r="M479" s="8"/>
      <c r="N479" s="8"/>
      <c r="O479" s="8"/>
    </row>
    <row r="480" spans="1:15" ht="30" customHeight="1">
      <c r="A480" s="53" t="str">
        <f t="shared" si="47"/>
        <v>会计记账信息</v>
      </c>
      <c r="B480" s="54"/>
      <c r="C480" s="53" t="s">
        <v>1894</v>
      </c>
      <c r="D480" s="55" t="s">
        <v>1895</v>
      </c>
      <c r="E480" s="54" t="s">
        <v>1896</v>
      </c>
      <c r="F480" s="53"/>
      <c r="G480" s="53"/>
      <c r="H480" s="53"/>
      <c r="I480" s="53"/>
      <c r="J480" s="64"/>
      <c r="K480" s="53"/>
      <c r="L480" s="62" t="s">
        <v>1897</v>
      </c>
      <c r="M480" s="13" t="s">
        <v>1465</v>
      </c>
      <c r="N480" s="13" t="s">
        <v>914</v>
      </c>
      <c r="O480" s="13" t="s">
        <v>1466</v>
      </c>
    </row>
    <row r="481" spans="1:15" ht="30" customHeight="1" outlineLevel="1">
      <c r="A481" s="4" t="str">
        <f t="shared" si="47"/>
        <v>会计记账信息</v>
      </c>
      <c r="B481" s="57"/>
      <c r="C481" s="4" t="str">
        <f t="shared" ref="C481:C512" si="48">C480</f>
        <v>DGXDFHZ</v>
      </c>
      <c r="D481" s="4" t="str">
        <f t="shared" ref="D481:D512" si="49">D480</f>
        <v>对公信贷分户账</v>
      </c>
      <c r="E481" s="57"/>
      <c r="F481" s="49" t="s">
        <v>1829</v>
      </c>
      <c r="G481" s="4" t="s">
        <v>1830</v>
      </c>
      <c r="H481" s="49" t="s">
        <v>303</v>
      </c>
      <c r="I481" s="4" t="str">
        <f>INDEX(数据元说明!A:F,MATCH(H481,数据元说明!C:C,0),2)</f>
        <v>003001</v>
      </c>
      <c r="J481" s="66" t="str">
        <f>INDEX(数据元说明!A:F,MATCH(H481,数据元说明!C:C,0),5)</f>
        <v>系统内最细一级的账号，无唯一性约束，不需要和序号、子序号等做拼接。</v>
      </c>
      <c r="K481" s="4" t="str">
        <f>INDEX(数据元说明!A:F,MATCH(H481,数据元说明!C:C,0),6)</f>
        <v>C..60</v>
      </c>
      <c r="L481" s="67" t="s">
        <v>1470</v>
      </c>
      <c r="M481" s="8"/>
      <c r="N481" s="8"/>
      <c r="O481" s="8"/>
    </row>
    <row r="482" spans="1:15" ht="30" customHeight="1" outlineLevel="1">
      <c r="A482" s="4" t="str">
        <f t="shared" si="47"/>
        <v>会计记账信息</v>
      </c>
      <c r="B482" s="57"/>
      <c r="C482" s="4" t="str">
        <f t="shared" si="48"/>
        <v>DGXDFHZ</v>
      </c>
      <c r="D482" s="4" t="str">
        <f t="shared" si="49"/>
        <v>对公信贷分户账</v>
      </c>
      <c r="E482" s="57"/>
      <c r="F482" s="49" t="s">
        <v>1831</v>
      </c>
      <c r="G482" s="4" t="s">
        <v>1832</v>
      </c>
      <c r="H482" s="49" t="s">
        <v>429</v>
      </c>
      <c r="I482" s="4" t="str">
        <f>INDEX(数据元说明!A:F,MATCH(H482,数据元说明!C:C,0),2)</f>
        <v>003032</v>
      </c>
      <c r="J482" s="66" t="str">
        <f>INDEX(数据元说明!A:F,MATCH(H482,数据元说明!C:C,0),5)</f>
        <v>借据统一编号。</v>
      </c>
      <c r="K482" s="4" t="str">
        <f>INDEX(数据元说明!A:F,MATCH(H482,数据元说明!C:C,0),6)</f>
        <v>C..100</v>
      </c>
      <c r="L482" s="67" t="s">
        <v>1898</v>
      </c>
      <c r="M482" s="8"/>
      <c r="N482" s="8"/>
      <c r="O482" s="8"/>
    </row>
    <row r="483" spans="1:15" ht="30" customHeight="1" outlineLevel="1">
      <c r="A483" s="4" t="str">
        <f t="shared" si="47"/>
        <v>会计记账信息</v>
      </c>
      <c r="B483" s="57"/>
      <c r="C483" s="4" t="str">
        <f t="shared" si="48"/>
        <v>DGXDFHZ</v>
      </c>
      <c r="D483" s="4" t="str">
        <f t="shared" si="49"/>
        <v>对公信贷分户账</v>
      </c>
      <c r="E483" s="57"/>
      <c r="F483" s="49" t="s">
        <v>179</v>
      </c>
      <c r="G483" s="4" t="s">
        <v>1640</v>
      </c>
      <c r="H483" s="49" t="s">
        <v>179</v>
      </c>
      <c r="I483" s="4" t="str">
        <f>INDEX(数据元说明!A:F,MATCH(H483,数据元说明!C:C,0),2)</f>
        <v>002001</v>
      </c>
      <c r="J483" s="66" t="str">
        <f>INDEX(数据元说明!A:F,MATCH(H483,数据元说明!C:C,0),5)</f>
        <v>银行自定义的唯一识别客户的标识。供应链融资的填写供应链融资编码。</v>
      </c>
      <c r="K483" s="4" t="str">
        <f>INDEX(数据元说明!A:F,MATCH(H483,数据元说明!C:C,0),6)</f>
        <v>C..60</v>
      </c>
      <c r="L483" s="66" t="s">
        <v>1766</v>
      </c>
      <c r="M483" s="8"/>
      <c r="N483" s="8"/>
      <c r="O483" s="8"/>
    </row>
    <row r="484" spans="1:15" ht="30" customHeight="1" outlineLevel="1">
      <c r="A484" s="4" t="str">
        <f t="shared" si="47"/>
        <v>会计记账信息</v>
      </c>
      <c r="B484" s="57"/>
      <c r="C484" s="4" t="str">
        <f t="shared" si="48"/>
        <v>DGXDFHZ</v>
      </c>
      <c r="D484" s="4" t="str">
        <f t="shared" si="49"/>
        <v>对公信贷分户账</v>
      </c>
      <c r="E484" s="57"/>
      <c r="F484" s="49" t="s">
        <v>70</v>
      </c>
      <c r="G484" s="4" t="s">
        <v>1467</v>
      </c>
      <c r="H484" s="49" t="s">
        <v>70</v>
      </c>
      <c r="I484" s="4" t="str">
        <f>INDEX(数据元说明!A:F,MATCH(H484,数据元说明!C:C,0),2)</f>
        <v>001011</v>
      </c>
      <c r="J484" s="66" t="str">
        <f>INDEX(数据元说明!A:F,MATCH(H484,数据元说明!C:C,0),5)</f>
        <v>人行支付行号</v>
      </c>
      <c r="K484" s="4" t="str">
        <f>INDEX(数据元说明!A:F,MATCH(H484,数据元说明!C:C,0),6)</f>
        <v>C..30</v>
      </c>
      <c r="L484" s="66" t="s">
        <v>1513</v>
      </c>
      <c r="M484" s="8"/>
      <c r="N484" s="8"/>
      <c r="O484" s="8"/>
    </row>
    <row r="485" spans="1:15" ht="30" customHeight="1" outlineLevel="1">
      <c r="A485" s="4" t="str">
        <f t="shared" si="47"/>
        <v>会计记账信息</v>
      </c>
      <c r="B485" s="57"/>
      <c r="C485" s="4" t="str">
        <f t="shared" si="48"/>
        <v>DGXDFHZ</v>
      </c>
      <c r="D485" s="4" t="str">
        <f t="shared" si="49"/>
        <v>对公信贷分户账</v>
      </c>
      <c r="E485" s="57"/>
      <c r="F485" s="49" t="s">
        <v>74</v>
      </c>
      <c r="G485" s="4" t="s">
        <v>1471</v>
      </c>
      <c r="H485" s="49" t="s">
        <v>74</v>
      </c>
      <c r="I485" s="4" t="str">
        <f>INDEX(数据元说明!A:F,MATCH(H485,数据元说明!C:C,0),2)</f>
        <v>001012</v>
      </c>
      <c r="J485" s="66" t="str">
        <f>INDEX(数据元说明!A:F,MATCH(H485,数据元说明!C:C,0),5)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485" s="4" t="str">
        <f>INDEX(数据元说明!A:F,MATCH(H485,数据元说明!C:C,0),6)</f>
        <v>C..30</v>
      </c>
      <c r="L485" s="66" t="s">
        <v>1515</v>
      </c>
      <c r="M485" s="8"/>
      <c r="N485" s="8"/>
      <c r="O485" s="8"/>
    </row>
    <row r="486" spans="1:15" ht="30" customHeight="1" outlineLevel="1">
      <c r="A486" s="4" t="str">
        <f t="shared" si="47"/>
        <v>会计记账信息</v>
      </c>
      <c r="B486" s="57"/>
      <c r="C486" s="4" t="str">
        <f t="shared" si="48"/>
        <v>DGXDFHZ</v>
      </c>
      <c r="D486" s="4" t="str">
        <f t="shared" si="49"/>
        <v>对公信贷分户账</v>
      </c>
      <c r="E486" s="57"/>
      <c r="F486" s="49" t="s">
        <v>78</v>
      </c>
      <c r="G486" s="4" t="s">
        <v>1469</v>
      </c>
      <c r="H486" s="49" t="s">
        <v>78</v>
      </c>
      <c r="I486" s="4" t="str">
        <f>INDEX(数据元说明!A:F,MATCH(H486,数据元说明!C:C,0),2)</f>
        <v>001013</v>
      </c>
      <c r="J486" s="66" t="str">
        <f>INDEX(数据元说明!A:F,MATCH(H486,数据元说明!C:C,0),5)</f>
        <v>银行内部机构号。应具有标识机构的唯一性。</v>
      </c>
      <c r="K486" s="4" t="str">
        <f>INDEX(数据元说明!A:F,MATCH(H486,数据元说明!C:C,0),6)</f>
        <v>C..30</v>
      </c>
      <c r="L486" s="66" t="s">
        <v>1642</v>
      </c>
      <c r="M486" s="8"/>
      <c r="N486" s="8"/>
      <c r="O486" s="8"/>
    </row>
    <row r="487" spans="1:15" ht="30" customHeight="1" outlineLevel="1">
      <c r="A487" s="4" t="str">
        <f t="shared" si="47"/>
        <v>会计记账信息</v>
      </c>
      <c r="B487" s="57"/>
      <c r="C487" s="4" t="str">
        <f t="shared" si="48"/>
        <v>DGXDFHZ</v>
      </c>
      <c r="D487" s="4" t="str">
        <f t="shared" si="49"/>
        <v>对公信贷分户账</v>
      </c>
      <c r="E487" s="57"/>
      <c r="F487" s="49" t="s">
        <v>325</v>
      </c>
      <c r="G487" s="4" t="s">
        <v>1643</v>
      </c>
      <c r="H487" s="49" t="s">
        <v>325</v>
      </c>
      <c r="I487" s="4" t="str">
        <f>INDEX(数据元说明!A:F,MATCH(H487,数据元说明!C:C,0),2)</f>
        <v>003006</v>
      </c>
      <c r="J487" s="66" t="str">
        <f>INDEX(数据元说明!A:F,MATCH(H487,数据元说明!C:C,0),5)</f>
        <v>机构实际使用的明细科目编号。</v>
      </c>
      <c r="K487" s="4" t="str">
        <f>INDEX(数据元说明!A:F,MATCH(H487,数据元说明!C:C,0),6)</f>
        <v>C..60</v>
      </c>
      <c r="L487" s="66" t="s">
        <v>1644</v>
      </c>
      <c r="M487" s="8"/>
      <c r="N487" s="8"/>
      <c r="O487" s="8"/>
    </row>
    <row r="488" spans="1:15" ht="30" customHeight="1" outlineLevel="1">
      <c r="A488" s="4" t="str">
        <f t="shared" si="47"/>
        <v>会计记账信息</v>
      </c>
      <c r="B488" s="57"/>
      <c r="C488" s="4" t="str">
        <f t="shared" si="48"/>
        <v>DGXDFHZ</v>
      </c>
      <c r="D488" s="4" t="str">
        <f t="shared" si="49"/>
        <v>对公信贷分户账</v>
      </c>
      <c r="E488" s="57"/>
      <c r="F488" s="49" t="s">
        <v>1475</v>
      </c>
      <c r="G488" s="4" t="s">
        <v>1476</v>
      </c>
      <c r="H488" s="49" t="s">
        <v>21</v>
      </c>
      <c r="I488" s="4" t="str">
        <f>INDEX(数据元说明!A:F,MATCH(H488,数据元说明!C:C,0),2)</f>
        <v>001001</v>
      </c>
      <c r="J488" s="66" t="str">
        <f>INDEX(数据元说明!A:F,MATCH(H488,数据元说明!C:C,0),5)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488" s="4" t="str">
        <f>INDEX(数据元说明!A:F,MATCH(H488,数据元说明!C:C,0),6)</f>
        <v>C..200</v>
      </c>
      <c r="L488" s="66" t="s">
        <v>1516</v>
      </c>
      <c r="M488" s="8"/>
      <c r="N488" s="8"/>
      <c r="O488" s="8"/>
    </row>
    <row r="489" spans="1:15" ht="30" customHeight="1" outlineLevel="1">
      <c r="A489" s="71" t="str">
        <f t="shared" si="47"/>
        <v>会计记账信息</v>
      </c>
      <c r="B489" s="72"/>
      <c r="C489" s="71" t="str">
        <f t="shared" si="48"/>
        <v>DGXDFHZ</v>
      </c>
      <c r="D489" s="71" t="str">
        <f t="shared" si="49"/>
        <v>对公信贷分户账</v>
      </c>
      <c r="E489" s="72"/>
      <c r="F489" s="49" t="s">
        <v>329</v>
      </c>
      <c r="G489" s="4" t="s">
        <v>1645</v>
      </c>
      <c r="H489" s="49" t="s">
        <v>329</v>
      </c>
      <c r="I489" s="4" t="str">
        <f>INDEX(数据元说明!A:F,MATCH(H489,数据元说明!C:C,0),2)</f>
        <v>003007</v>
      </c>
      <c r="J489" s="66" t="str">
        <f>INDEX(数据元说明!A:F,MATCH(H489,数据元说明!C:C,0),5)</f>
        <v>机构实际使用的明细科目名称。</v>
      </c>
      <c r="K489" s="4" t="str">
        <f>INDEX(数据元说明!A:F,MATCH(H489,数据元说明!C:C,0),6)</f>
        <v>C..300</v>
      </c>
      <c r="L489" s="78" t="s">
        <v>1899</v>
      </c>
      <c r="M489" s="13" t="s">
        <v>1465</v>
      </c>
      <c r="N489" s="13" t="s">
        <v>914</v>
      </c>
      <c r="O489" s="13" t="s">
        <v>1466</v>
      </c>
    </row>
    <row r="490" spans="1:15" ht="30" customHeight="1" outlineLevel="1">
      <c r="A490" s="4" t="str">
        <f t="shared" si="47"/>
        <v>会计记账信息</v>
      </c>
      <c r="B490" s="57"/>
      <c r="C490" s="4" t="str">
        <f t="shared" si="48"/>
        <v>DGXDFHZ</v>
      </c>
      <c r="D490" s="4" t="str">
        <f t="shared" si="49"/>
        <v>对公信贷分户账</v>
      </c>
      <c r="E490" s="57"/>
      <c r="F490" s="49" t="s">
        <v>379</v>
      </c>
      <c r="G490" s="4" t="s">
        <v>1649</v>
      </c>
      <c r="H490" s="49" t="s">
        <v>379</v>
      </c>
      <c r="I490" s="4" t="str">
        <f>INDEX(数据元说明!A:F,MATCH(H490,数据元说明!C:C,0),2)</f>
        <v>003019</v>
      </c>
      <c r="J490" s="94" t="str">
        <f>INDEX(数据元说明!A:F,MATCH(H490,数据元说明!C:C,0),5)</f>
        <v>账户归属者的名称。客户是境内涉密法人的，账户名称填报为“*********”。</v>
      </c>
      <c r="K490" s="4" t="str">
        <f>INDEX(数据元说明!A:F,MATCH(H490,数据元说明!C:C,0),6)</f>
        <v>C..200</v>
      </c>
      <c r="L490" s="66" t="s">
        <v>1518</v>
      </c>
      <c r="M490" s="13" t="s">
        <v>1465</v>
      </c>
      <c r="N490" s="13" t="s">
        <v>12</v>
      </c>
      <c r="O490" s="8"/>
    </row>
    <row r="491" spans="1:15" ht="30" customHeight="1" outlineLevel="1">
      <c r="A491" s="4" t="str">
        <f t="shared" si="47"/>
        <v>会计记账信息</v>
      </c>
      <c r="B491" s="57"/>
      <c r="C491" s="4" t="str">
        <f t="shared" si="48"/>
        <v>DGXDFHZ</v>
      </c>
      <c r="D491" s="4" t="str">
        <f t="shared" si="49"/>
        <v>对公信贷分户账</v>
      </c>
      <c r="E491" s="57"/>
      <c r="F491" s="49" t="s">
        <v>365</v>
      </c>
      <c r="G491" s="4" t="s">
        <v>1612</v>
      </c>
      <c r="H491" s="49" t="s">
        <v>365</v>
      </c>
      <c r="I491" s="4" t="str">
        <f>INDEX(数据元说明!A:F,MATCH(H491,数据元说明!C:C,0),2)</f>
        <v>003016</v>
      </c>
      <c r="J491" s="66" t="str">
        <f>INDEX(数据元说明!A:F,MATCH(H491,数据元说明!C:C,0),5)</f>
        <v>遵循《GB/T 12406-2008 表示货币和资金的代码》的字母代码，如CNY。</v>
      </c>
      <c r="K491" s="4" t="str">
        <f>INDEX(数据元说明!A:F,MATCH(H491,数据元说明!C:C,0),6)</f>
        <v>C3</v>
      </c>
      <c r="L491" s="67" t="s">
        <v>1470</v>
      </c>
      <c r="M491" s="8"/>
      <c r="N491" s="8"/>
      <c r="O491" s="8"/>
    </row>
    <row r="492" spans="1:15" ht="30" customHeight="1" outlineLevel="1">
      <c r="A492" s="71" t="str">
        <f t="shared" si="47"/>
        <v>会计记账信息</v>
      </c>
      <c r="B492" s="72"/>
      <c r="C492" s="71" t="str">
        <f t="shared" si="48"/>
        <v>DGXDFHZ</v>
      </c>
      <c r="D492" s="71" t="str">
        <f t="shared" si="49"/>
        <v>对公信贷分户账</v>
      </c>
      <c r="E492" s="72"/>
      <c r="F492" s="49" t="s">
        <v>1836</v>
      </c>
      <c r="G492" s="4" t="s">
        <v>1837</v>
      </c>
      <c r="H492" s="49" t="s">
        <v>41</v>
      </c>
      <c r="I492" s="4" t="str">
        <f>INDEX(数据元说明!A:F,MATCH(H492,数据元说明!C:C,0),2)</f>
        <v>001005</v>
      </c>
      <c r="J492" s="67" t="str">
        <f>INDEX(数据元说明!A:F,MATCH(H492,数据元说明!C:C,0),5)</f>
        <v>YYYYMMDD，默认值99991231。</v>
      </c>
      <c r="K492" s="4" t="str">
        <f>INDEX(数据元说明!A:F,MATCH(H492,数据元说明!C:C,0),6)</f>
        <v>C8</v>
      </c>
      <c r="L492" s="66" t="s">
        <v>1838</v>
      </c>
      <c r="M492" s="8"/>
      <c r="N492" s="8"/>
      <c r="O492" s="8"/>
    </row>
    <row r="493" spans="1:15" ht="30" customHeight="1" outlineLevel="1">
      <c r="A493" s="71" t="str">
        <f t="shared" si="47"/>
        <v>会计记账信息</v>
      </c>
      <c r="B493" s="72"/>
      <c r="C493" s="4" t="str">
        <f t="shared" si="48"/>
        <v>DGXDFHZ</v>
      </c>
      <c r="D493" s="4" t="str">
        <f t="shared" si="49"/>
        <v>对公信贷分户账</v>
      </c>
      <c r="E493" s="57"/>
      <c r="F493" s="49" t="s">
        <v>315</v>
      </c>
      <c r="G493" s="4" t="s">
        <v>1647</v>
      </c>
      <c r="H493" s="49" t="s">
        <v>315</v>
      </c>
      <c r="I493" s="4" t="str">
        <f>INDEX(数据元说明!A:F,MATCH(H493,数据元说明!C:C,0),2)</f>
        <v>003004</v>
      </c>
      <c r="J493" s="66" t="str">
        <f>INDEX(数据元说明!A:F,MATCH(H493,数据元说明!C:C,0),5)</f>
        <v>对应相关人民银行统计科目编号。</v>
      </c>
      <c r="K493" s="4" t="str">
        <f>INDEX(数据元说明!A:F,MATCH(H493,数据元说明!C:C,0),6)</f>
        <v>C..20</v>
      </c>
      <c r="L493" s="66" t="s">
        <v>1741</v>
      </c>
      <c r="M493" s="8"/>
      <c r="N493" s="8"/>
      <c r="O493" s="8"/>
    </row>
    <row r="494" spans="1:15" ht="30" customHeight="1" outlineLevel="1">
      <c r="A494" s="71" t="str">
        <f t="shared" si="47"/>
        <v>会计记账信息</v>
      </c>
      <c r="B494" s="72"/>
      <c r="C494" s="4" t="str">
        <f t="shared" si="48"/>
        <v>DGXDFHZ</v>
      </c>
      <c r="D494" s="4" t="str">
        <f t="shared" si="49"/>
        <v>对公信贷分户账</v>
      </c>
      <c r="E494" s="57"/>
      <c r="F494" s="49" t="s">
        <v>1839</v>
      </c>
      <c r="G494" s="4" t="s">
        <v>1840</v>
      </c>
      <c r="H494" s="49" t="s">
        <v>433</v>
      </c>
      <c r="I494" s="4" t="str">
        <f>INDEX(数据元说明!A:F,MATCH(H494,数据元说明!C:C,0),2)</f>
        <v>003033</v>
      </c>
      <c r="J494" s="66" t="str">
        <f>INDEX(数据元说明!A:F,MATCH(H494,数据元说明!C:C,0),5)</f>
        <v>合同号。</v>
      </c>
      <c r="K494" s="4" t="str">
        <f>INDEX(数据元说明!A:F,MATCH(H494,数据元说明!C:C,0),6)</f>
        <v>C..100</v>
      </c>
      <c r="L494" s="66" t="s">
        <v>1841</v>
      </c>
      <c r="M494" s="8"/>
      <c r="N494" s="8"/>
      <c r="O494" s="8"/>
    </row>
    <row r="495" spans="1:15" ht="30" customHeight="1" outlineLevel="1">
      <c r="A495" s="71" t="str">
        <f t="shared" si="47"/>
        <v>会计记账信息</v>
      </c>
      <c r="B495" s="72"/>
      <c r="C495" s="4" t="str">
        <f t="shared" si="48"/>
        <v>DGXDFHZ</v>
      </c>
      <c r="D495" s="4" t="str">
        <f t="shared" si="49"/>
        <v>对公信贷分户账</v>
      </c>
      <c r="E495" s="57"/>
      <c r="F495" s="49" t="s">
        <v>1842</v>
      </c>
      <c r="G495" s="4" t="s">
        <v>1843</v>
      </c>
      <c r="H495" s="49" t="s">
        <v>103</v>
      </c>
      <c r="I495" s="4" t="str">
        <f>INDEX(数据元说明!A:F,MATCH(H495,数据元说明!C:C,0),2)</f>
        <v>001019</v>
      </c>
      <c r="J495" s="66" t="str">
        <f>INDEX(数据元说明!A:F,MATCH(H495,数据元说明!C:C,0),5)</f>
        <v>姓名。</v>
      </c>
      <c r="K495" s="4" t="str">
        <f>INDEX(数据元说明!A:F,MATCH(H495,数据元说明!C:C,0),6)</f>
        <v>C..100</v>
      </c>
      <c r="L495" s="66" t="s">
        <v>1518</v>
      </c>
      <c r="M495" s="8"/>
      <c r="N495" s="8"/>
      <c r="O495" s="8"/>
    </row>
    <row r="496" spans="1:15" ht="30" customHeight="1" outlineLevel="1">
      <c r="A496" s="71" t="str">
        <f t="shared" si="47"/>
        <v>会计记账信息</v>
      </c>
      <c r="B496" s="72"/>
      <c r="C496" s="4" t="str">
        <f t="shared" si="48"/>
        <v>DGXDFHZ</v>
      </c>
      <c r="D496" s="4" t="str">
        <f t="shared" si="49"/>
        <v>对公信贷分户账</v>
      </c>
      <c r="E496" s="57"/>
      <c r="F496" s="49" t="s">
        <v>437</v>
      </c>
      <c r="G496" s="4" t="s">
        <v>1845</v>
      </c>
      <c r="H496" s="49" t="s">
        <v>437</v>
      </c>
      <c r="I496" s="4" t="str">
        <f>INDEX(数据元说明!A:F,MATCH(H496,数据元说明!C:C,0),2)</f>
        <v>003034</v>
      </c>
      <c r="J496" s="66" t="str">
        <f>INDEX(数据元说明!A:F,MATCH(H496,数据元说明!C:C,0),5)</f>
        <v>正常，关注，次级，可疑，损失。</v>
      </c>
      <c r="K496" s="4" t="str">
        <f>INDEX(数据元说明!A:F,MATCH(H496,数据元说明!C:C,0),6)</f>
        <v>C6</v>
      </c>
      <c r="L496" s="67"/>
      <c r="M496" s="8"/>
      <c r="N496" s="8"/>
      <c r="O496" s="8"/>
    </row>
    <row r="497" spans="1:15" ht="30" customHeight="1" outlineLevel="1">
      <c r="A497" s="71" t="str">
        <f t="shared" si="47"/>
        <v>会计记账信息</v>
      </c>
      <c r="B497" s="72"/>
      <c r="C497" s="71" t="str">
        <f t="shared" si="48"/>
        <v>DGXDFHZ</v>
      </c>
      <c r="D497" s="71" t="str">
        <f t="shared" si="49"/>
        <v>对公信贷分户账</v>
      </c>
      <c r="E497" s="72"/>
      <c r="F497" s="49" t="s">
        <v>441</v>
      </c>
      <c r="G497" s="4" t="s">
        <v>1847</v>
      </c>
      <c r="H497" s="49" t="s">
        <v>303</v>
      </c>
      <c r="I497" s="4" t="str">
        <f>INDEX(数据元说明!A:F,MATCH(H497,数据元说明!C:C,0),2)</f>
        <v>003001</v>
      </c>
      <c r="J497" s="66" t="str">
        <f>INDEX(数据元说明!A:F,MATCH(H497,数据元说明!C:C,0),5)</f>
        <v>系统内最细一级的账号，无唯一性约束，不需要和序号、子序号等做拼接。</v>
      </c>
      <c r="K497" s="4" t="str">
        <f>INDEX(数据元说明!A:F,MATCH(H497,数据元说明!C:C,0),6)</f>
        <v>C..60</v>
      </c>
      <c r="L497" s="34" t="s">
        <v>1900</v>
      </c>
      <c r="M497" s="8"/>
      <c r="N497" s="8"/>
      <c r="O497" s="8"/>
    </row>
    <row r="498" spans="1:15" ht="30" customHeight="1" outlineLevel="1">
      <c r="A498" s="73" t="str">
        <f t="shared" si="47"/>
        <v>会计记账信息</v>
      </c>
      <c r="B498" s="74"/>
      <c r="C498" s="73" t="str">
        <f t="shared" si="48"/>
        <v>DGXDFHZ</v>
      </c>
      <c r="D498" s="73" t="str">
        <f t="shared" si="49"/>
        <v>对公信贷分户账</v>
      </c>
      <c r="E498" s="74"/>
      <c r="F498" s="11" t="s">
        <v>1849</v>
      </c>
      <c r="G498" s="5" t="s">
        <v>1850</v>
      </c>
      <c r="H498" s="11" t="s">
        <v>303</v>
      </c>
      <c r="I498" s="5" t="str">
        <f>INDEX(数据元说明!A:F,MATCH(H498,数据元说明!C:C,0),2)</f>
        <v>003001</v>
      </c>
      <c r="J498" s="13" t="str">
        <f>INDEX(数据元说明!A:F,MATCH(H498,数据元说明!C:C,0),5)</f>
        <v>系统内最细一级的账号，无唯一性约束，不需要和序号、子序号等做拼接。</v>
      </c>
      <c r="K498" s="5" t="str">
        <f>INDEX(数据元说明!A:F,MATCH(H498,数据元说明!C:C,0),6)</f>
        <v>C..60</v>
      </c>
      <c r="L498" s="70" t="s">
        <v>1901</v>
      </c>
      <c r="M498" s="13" t="s">
        <v>1465</v>
      </c>
      <c r="N498" s="13" t="s">
        <v>914</v>
      </c>
      <c r="O498" s="13" t="s">
        <v>1466</v>
      </c>
    </row>
    <row r="499" spans="1:15" ht="30" customHeight="1" outlineLevel="1">
      <c r="A499" s="71" t="str">
        <f t="shared" si="47"/>
        <v>会计记账信息</v>
      </c>
      <c r="B499" s="72"/>
      <c r="C499" s="71" t="str">
        <f t="shared" si="48"/>
        <v>DGXDFHZ</v>
      </c>
      <c r="D499" s="71" t="str">
        <f t="shared" si="49"/>
        <v>对公信贷分户账</v>
      </c>
      <c r="E499" s="72"/>
      <c r="F499" s="49" t="s">
        <v>1851</v>
      </c>
      <c r="G499" s="4" t="s">
        <v>1852</v>
      </c>
      <c r="H499" s="49" t="s">
        <v>414</v>
      </c>
      <c r="I499" s="4" t="str">
        <f>INDEX(数据元说明!A:F,MATCH(H499,数据元说明!C:C,0),2)</f>
        <v>003028</v>
      </c>
      <c r="J499" s="66" t="str">
        <f>INDEX(数据元说明!A:F,MATCH(H499,数据元说明!C:C,0),5)</f>
        <v>百分比为单位，即1/100，一般为年利。</v>
      </c>
      <c r="K499" s="4" t="str">
        <f>INDEX(数据元说明!A:F,MATCH(H499,数据元说明!C:C,0),6)</f>
        <v>D10.6</v>
      </c>
      <c r="L499" s="96" t="s">
        <v>1853</v>
      </c>
      <c r="M499" s="13" t="s">
        <v>1465</v>
      </c>
      <c r="N499" s="13" t="s">
        <v>914</v>
      </c>
      <c r="O499" s="13" t="s">
        <v>1466</v>
      </c>
    </row>
    <row r="500" spans="1:15" ht="30" customHeight="1" outlineLevel="1">
      <c r="A500" s="71" t="str">
        <f t="shared" si="47"/>
        <v>会计记账信息</v>
      </c>
      <c r="B500" s="72"/>
      <c r="C500" s="4" t="str">
        <f t="shared" si="48"/>
        <v>DGXDFHZ</v>
      </c>
      <c r="D500" s="4" t="str">
        <f t="shared" si="49"/>
        <v>对公信贷分户账</v>
      </c>
      <c r="E500" s="57"/>
      <c r="F500" s="49" t="s">
        <v>1854</v>
      </c>
      <c r="G500" s="4" t="s">
        <v>1855</v>
      </c>
      <c r="H500" s="49" t="s">
        <v>347</v>
      </c>
      <c r="I500" s="4" t="str">
        <f>INDEX(数据元说明!A:F,MATCH(H500,数据元说明!C:C,0),2)</f>
        <v>003011</v>
      </c>
      <c r="J500" s="66" t="str">
        <f>INDEX(数据元说明!A:F,MATCH(H500,数据元说明!C:C,0),5)</f>
        <v>元。</v>
      </c>
      <c r="K500" s="4" t="str">
        <f>INDEX(数据元说明!A:F,MATCH(H500,数据元说明!C:C,0),6)</f>
        <v>D20.2</v>
      </c>
      <c r="L500" s="78" t="s">
        <v>1856</v>
      </c>
      <c r="M500" s="13" t="s">
        <v>1465</v>
      </c>
      <c r="N500" s="13" t="s">
        <v>914</v>
      </c>
      <c r="O500" s="13" t="s">
        <v>1466</v>
      </c>
    </row>
    <row r="501" spans="1:15" ht="30" customHeight="1" outlineLevel="1">
      <c r="A501" s="71" t="str">
        <f t="shared" si="47"/>
        <v>会计记账信息</v>
      </c>
      <c r="B501" s="72"/>
      <c r="C501" s="4" t="str">
        <f t="shared" si="48"/>
        <v>DGXDFHZ</v>
      </c>
      <c r="D501" s="4" t="str">
        <f t="shared" si="49"/>
        <v>对公信贷分户账</v>
      </c>
      <c r="E501" s="57"/>
      <c r="F501" s="99" t="s">
        <v>1857</v>
      </c>
      <c r="G501" s="100" t="s">
        <v>1858</v>
      </c>
      <c r="H501" s="49" t="s">
        <v>351</v>
      </c>
      <c r="I501" s="4" t="str">
        <f>INDEX(数据元说明!A:F,MATCH(H501,数据元说明!C:C,0),2)</f>
        <v>003012</v>
      </c>
      <c r="J501" s="66" t="str">
        <f>INDEX(数据元说明!A:F,MATCH(H501,数据元说明!C:C,0),5)</f>
        <v>元。</v>
      </c>
      <c r="K501" s="4" t="str">
        <f>INDEX(数据元说明!A:F,MATCH(H501,数据元说明!C:C,0),6)</f>
        <v>D20.2</v>
      </c>
      <c r="L501" s="94" t="s">
        <v>1902</v>
      </c>
      <c r="M501" s="13" t="s">
        <v>1465</v>
      </c>
      <c r="N501" s="13" t="s">
        <v>1860</v>
      </c>
      <c r="O501" s="13" t="s">
        <v>1861</v>
      </c>
    </row>
    <row r="502" spans="1:15" ht="30" customHeight="1" outlineLevel="1">
      <c r="A502" s="71" t="str">
        <f t="shared" si="47"/>
        <v>会计记账信息</v>
      </c>
      <c r="B502" s="72"/>
      <c r="C502" s="4" t="str">
        <f t="shared" si="48"/>
        <v>DGXDFHZ</v>
      </c>
      <c r="D502" s="4" t="str">
        <f t="shared" si="49"/>
        <v>对公信贷分户账</v>
      </c>
      <c r="E502" s="57"/>
      <c r="F502" s="99" t="s">
        <v>1862</v>
      </c>
      <c r="G502" s="100" t="s">
        <v>1863</v>
      </c>
      <c r="H502" s="49" t="s">
        <v>351</v>
      </c>
      <c r="I502" s="4" t="str">
        <f>INDEX(数据元说明!A:F,MATCH(H502,数据元说明!C:C,0),2)</f>
        <v>003012</v>
      </c>
      <c r="J502" s="66" t="str">
        <f>INDEX(数据元说明!A:F,MATCH(H502,数据元说明!C:C,0),5)</f>
        <v>元。</v>
      </c>
      <c r="K502" s="4" t="str">
        <f>INDEX(数据元说明!A:F,MATCH(H502,数据元说明!C:C,0),6)</f>
        <v>D20.2</v>
      </c>
      <c r="L502" s="94" t="s">
        <v>1903</v>
      </c>
      <c r="M502" s="13" t="s">
        <v>1465</v>
      </c>
      <c r="N502" s="13" t="s">
        <v>1860</v>
      </c>
      <c r="O502" s="13" t="s">
        <v>1904</v>
      </c>
    </row>
    <row r="503" spans="1:15" ht="30" customHeight="1" outlineLevel="1">
      <c r="A503" s="71" t="str">
        <f t="shared" si="47"/>
        <v>会计记账信息</v>
      </c>
      <c r="B503" s="72"/>
      <c r="C503" s="4" t="str">
        <f t="shared" si="48"/>
        <v>DGXDFHZ</v>
      </c>
      <c r="D503" s="4" t="str">
        <f t="shared" si="49"/>
        <v>对公信贷分户账</v>
      </c>
      <c r="E503" s="57"/>
      <c r="F503" s="99" t="s">
        <v>1866</v>
      </c>
      <c r="G503" s="100" t="s">
        <v>1867</v>
      </c>
      <c r="H503" s="49" t="s">
        <v>351</v>
      </c>
      <c r="I503" s="4" t="str">
        <f>INDEX(数据元说明!A:F,MATCH(H503,数据元说明!C:C,0),2)</f>
        <v>003012</v>
      </c>
      <c r="J503" s="66" t="str">
        <f>INDEX(数据元说明!A:F,MATCH(H503,数据元说明!C:C,0),5)</f>
        <v>元。</v>
      </c>
      <c r="K503" s="4" t="str">
        <f>INDEX(数据元说明!A:F,MATCH(H503,数据元说明!C:C,0),6)</f>
        <v>D20.2</v>
      </c>
      <c r="L503" s="94" t="s">
        <v>1868</v>
      </c>
      <c r="M503" s="13" t="s">
        <v>1465</v>
      </c>
      <c r="N503" s="13" t="s">
        <v>1860</v>
      </c>
      <c r="O503" s="13" t="s">
        <v>1869</v>
      </c>
    </row>
    <row r="504" spans="1:15" ht="30" customHeight="1" outlineLevel="1">
      <c r="A504" s="71" t="str">
        <f t="shared" si="47"/>
        <v>会计记账信息</v>
      </c>
      <c r="B504" s="72"/>
      <c r="C504" s="4" t="str">
        <f t="shared" si="48"/>
        <v>DGXDFHZ</v>
      </c>
      <c r="D504" s="4" t="str">
        <f t="shared" si="49"/>
        <v>对公信贷分户账</v>
      </c>
      <c r="E504" s="57"/>
      <c r="F504" s="49" t="s">
        <v>1870</v>
      </c>
      <c r="G504" s="4" t="s">
        <v>1871</v>
      </c>
      <c r="H504" s="49" t="s">
        <v>351</v>
      </c>
      <c r="I504" s="4" t="str">
        <f>INDEX(数据元说明!A:F,MATCH(H504,数据元说明!C:C,0),2)</f>
        <v>003012</v>
      </c>
      <c r="J504" s="66" t="str">
        <f>INDEX(数据元说明!A:F,MATCH(H504,数据元说明!C:C,0),5)</f>
        <v>元。</v>
      </c>
      <c r="K504" s="4" t="str">
        <f>INDEX(数据元说明!A:F,MATCH(H504,数据元说明!C:C,0),6)</f>
        <v>D20.2</v>
      </c>
      <c r="L504" s="103" t="s">
        <v>1872</v>
      </c>
      <c r="M504" s="13" t="s">
        <v>1465</v>
      </c>
      <c r="N504" s="13" t="s">
        <v>914</v>
      </c>
      <c r="O504" s="13" t="s">
        <v>1466</v>
      </c>
    </row>
    <row r="505" spans="1:15" ht="30" customHeight="1" outlineLevel="1">
      <c r="A505" s="4" t="str">
        <f t="shared" si="47"/>
        <v>会计记账信息</v>
      </c>
      <c r="B505" s="57"/>
      <c r="C505" s="4" t="str">
        <f t="shared" si="48"/>
        <v>DGXDFHZ</v>
      </c>
      <c r="D505" s="4" t="str">
        <f t="shared" si="49"/>
        <v>对公信贷分户账</v>
      </c>
      <c r="E505" s="57"/>
      <c r="F505" s="49" t="s">
        <v>673</v>
      </c>
      <c r="G505" s="4" t="s">
        <v>1873</v>
      </c>
      <c r="H505" s="49" t="s">
        <v>673</v>
      </c>
      <c r="I505" s="4" t="str">
        <f>INDEX(数据元说明!A:F,MATCH(H505,数据元说明!C:C,0),2)</f>
        <v>005038</v>
      </c>
      <c r="J505" s="66" t="str">
        <f>INDEX(数据元说明!A:F,MATCH(H505,数据元说明!C:C,0),5)</f>
        <v>实际到期日减去起始日，按天表示。</v>
      </c>
      <c r="K505" s="4" t="str">
        <f>INDEX(数据元说明!A:F,MATCH(H505,数据元说明!C:C,0),6)</f>
        <v>I</v>
      </c>
      <c r="L505" s="67"/>
      <c r="M505" s="8"/>
      <c r="N505" s="8"/>
      <c r="O505" s="8"/>
    </row>
    <row r="506" spans="1:15" ht="30" customHeight="1" outlineLevel="1">
      <c r="A506" s="4" t="str">
        <f t="shared" si="47"/>
        <v>会计记账信息</v>
      </c>
      <c r="B506" s="57"/>
      <c r="C506" s="4" t="str">
        <f t="shared" si="48"/>
        <v>DGXDFHZ</v>
      </c>
      <c r="D506" s="4" t="str">
        <f t="shared" si="49"/>
        <v>对公信贷分户账</v>
      </c>
      <c r="E506" s="57"/>
      <c r="F506" s="49" t="s">
        <v>1874</v>
      </c>
      <c r="G506" s="4" t="s">
        <v>1875</v>
      </c>
      <c r="H506" s="49" t="s">
        <v>41</v>
      </c>
      <c r="I506" s="4" t="str">
        <f>INDEX(数据元说明!A:F,MATCH(H506,数据元说明!C:C,0),2)</f>
        <v>001005</v>
      </c>
      <c r="J506" s="67" t="str">
        <f>INDEX(数据元说明!A:F,MATCH(H506,数据元说明!C:C,0),5)</f>
        <v>YYYYMMDD，默认值99991231。</v>
      </c>
      <c r="K506" s="4" t="str">
        <f>INDEX(数据元说明!A:F,MATCH(H506,数据元说明!C:C,0),6)</f>
        <v>C8</v>
      </c>
      <c r="L506" s="66" t="s">
        <v>1876</v>
      </c>
      <c r="M506" s="8"/>
      <c r="N506" s="8"/>
      <c r="O506" s="8"/>
    </row>
    <row r="507" spans="1:15" ht="30" customHeight="1" outlineLevel="1">
      <c r="A507" s="71" t="str">
        <f t="shared" si="47"/>
        <v>会计记账信息</v>
      </c>
      <c r="B507" s="72"/>
      <c r="C507" s="4" t="str">
        <f t="shared" si="48"/>
        <v>DGXDFHZ</v>
      </c>
      <c r="D507" s="4" t="str">
        <f t="shared" si="49"/>
        <v>对公信贷分户账</v>
      </c>
      <c r="E507" s="57"/>
      <c r="F507" s="49" t="s">
        <v>1877</v>
      </c>
      <c r="G507" s="4" t="s">
        <v>1878</v>
      </c>
      <c r="H507" s="49" t="s">
        <v>41</v>
      </c>
      <c r="I507" s="4" t="str">
        <f>INDEX(数据元说明!A:F,MATCH(H507,数据元说明!C:C,0),2)</f>
        <v>001005</v>
      </c>
      <c r="J507" s="67" t="str">
        <f>INDEX(数据元说明!A:F,MATCH(H507,数据元说明!C:C,0),5)</f>
        <v>YYYYMMDD，默认值99991231。</v>
      </c>
      <c r="K507" s="4" t="str">
        <f>INDEX(数据元说明!A:F,MATCH(H507,数据元说明!C:C,0),6)</f>
        <v>C8</v>
      </c>
      <c r="L507" s="67"/>
      <c r="M507" s="8"/>
      <c r="N507" s="8"/>
      <c r="O507" s="8"/>
    </row>
    <row r="508" spans="1:15" ht="30" customHeight="1" outlineLevel="1">
      <c r="A508" s="71" t="str">
        <f t="shared" si="47"/>
        <v>会计记账信息</v>
      </c>
      <c r="B508" s="72"/>
      <c r="C508" s="4" t="str">
        <f t="shared" si="48"/>
        <v>DGXDFHZ</v>
      </c>
      <c r="D508" s="4" t="str">
        <f t="shared" si="49"/>
        <v>对公信贷分户账</v>
      </c>
      <c r="E508" s="57"/>
      <c r="F508" s="49" t="s">
        <v>1662</v>
      </c>
      <c r="G508" s="4" t="s">
        <v>1663</v>
      </c>
      <c r="H508" s="49" t="s">
        <v>41</v>
      </c>
      <c r="I508" s="4" t="str">
        <f>INDEX(数据元说明!A:F,MATCH(H508,数据元说明!C:C,0),2)</f>
        <v>001005</v>
      </c>
      <c r="J508" s="67" t="str">
        <f>INDEX(数据元说明!A:F,MATCH(H508,数据元说明!C:C,0),5)</f>
        <v>YYYYMMDD，默认值99991231。</v>
      </c>
      <c r="K508" s="4" t="str">
        <f>INDEX(数据元说明!A:F,MATCH(H508,数据元说明!C:C,0),6)</f>
        <v>C8</v>
      </c>
      <c r="L508" s="67"/>
      <c r="M508" s="8"/>
      <c r="N508" s="8"/>
      <c r="O508" s="8"/>
    </row>
    <row r="509" spans="1:15" ht="30" customHeight="1" outlineLevel="1">
      <c r="A509" s="71" t="str">
        <f t="shared" si="47"/>
        <v>会计记账信息</v>
      </c>
      <c r="B509" s="72"/>
      <c r="C509" s="4" t="str">
        <f t="shared" si="48"/>
        <v>DGXDFHZ</v>
      </c>
      <c r="D509" s="4" t="str">
        <f t="shared" si="49"/>
        <v>对公信贷分户账</v>
      </c>
      <c r="E509" s="57"/>
      <c r="F509" s="49" t="s">
        <v>1668</v>
      </c>
      <c r="G509" s="4" t="s">
        <v>1669</v>
      </c>
      <c r="H509" s="49" t="s">
        <v>41</v>
      </c>
      <c r="I509" s="4" t="str">
        <f>INDEX(数据元说明!A:F,MATCH(H509,数据元说明!C:C,0),2)</f>
        <v>001005</v>
      </c>
      <c r="J509" s="67" t="str">
        <f>INDEX(数据元说明!A:F,MATCH(H509,数据元说明!C:C,0),5)</f>
        <v>YYYYMMDD，默认值99991231。</v>
      </c>
      <c r="K509" s="4" t="str">
        <f>INDEX(数据元说明!A:F,MATCH(H509,数据元说明!C:C,0),6)</f>
        <v>C8</v>
      </c>
      <c r="L509" s="67"/>
      <c r="M509" s="8"/>
      <c r="N509" s="8"/>
      <c r="O509" s="8"/>
    </row>
    <row r="510" spans="1:15" ht="30" customHeight="1" outlineLevel="1">
      <c r="A510" s="71" t="str">
        <f t="shared" si="47"/>
        <v>会计记账信息</v>
      </c>
      <c r="B510" s="72"/>
      <c r="C510" s="4" t="str">
        <f t="shared" si="48"/>
        <v>DGXDFHZ</v>
      </c>
      <c r="D510" s="4" t="str">
        <f t="shared" si="49"/>
        <v>对公信贷分户账</v>
      </c>
      <c r="E510" s="57"/>
      <c r="F510" s="49" t="s">
        <v>1880</v>
      </c>
      <c r="G510" s="4" t="s">
        <v>1881</v>
      </c>
      <c r="H510" s="49" t="s">
        <v>41</v>
      </c>
      <c r="I510" s="4" t="str">
        <f>INDEX(数据元说明!A:F,MATCH(H510,数据元说明!C:C,0),2)</f>
        <v>001005</v>
      </c>
      <c r="J510" s="67" t="str">
        <f>INDEX(数据元说明!A:F,MATCH(H510,数据元说明!C:C,0),5)</f>
        <v>YYYYMMDD，默认值99991231。</v>
      </c>
      <c r="K510" s="4" t="str">
        <f>INDEX(数据元说明!A:F,MATCH(H510,数据元说明!C:C,0),6)</f>
        <v>C8</v>
      </c>
      <c r="L510" s="67"/>
      <c r="M510" s="8"/>
      <c r="N510" s="8"/>
      <c r="O510" s="8"/>
    </row>
    <row r="511" spans="1:15" ht="30" customHeight="1" outlineLevel="1">
      <c r="A511" s="71" t="str">
        <f t="shared" si="47"/>
        <v>会计记账信息</v>
      </c>
      <c r="B511" s="72"/>
      <c r="C511" s="4" t="str">
        <f t="shared" si="48"/>
        <v>DGXDFHZ</v>
      </c>
      <c r="D511" s="4" t="str">
        <f t="shared" si="49"/>
        <v>对公信贷分户账</v>
      </c>
      <c r="E511" s="57"/>
      <c r="F511" s="49" t="s">
        <v>391</v>
      </c>
      <c r="G511" s="4" t="s">
        <v>1671</v>
      </c>
      <c r="H511" s="49" t="s">
        <v>391</v>
      </c>
      <c r="I511" s="4" t="str">
        <f>INDEX(数据元说明!A:F,MATCH(H511,数据元说明!C:C,0),2)</f>
        <v>003022</v>
      </c>
      <c r="J511" s="66" t="str">
        <f>INDEX(数据元说明!A:F,MATCH(H511,数据元说明!C:C,0),5)</f>
        <v>中文描述，银行自定义，标识账户的状态，例如“正常”、“冻结”等。</v>
      </c>
      <c r="K511" s="4" t="str">
        <f>INDEX(数据元说明!A:F,MATCH(H511,数据元说明!C:C,0),6)</f>
        <v>C..60</v>
      </c>
      <c r="L511" s="67"/>
      <c r="M511" s="8"/>
      <c r="N511" s="8"/>
      <c r="O511" s="8"/>
    </row>
    <row r="512" spans="1:15" ht="30" customHeight="1" outlineLevel="1">
      <c r="A512" s="4" t="str">
        <f t="shared" si="47"/>
        <v>会计记账信息</v>
      </c>
      <c r="B512" s="57"/>
      <c r="C512" s="4" t="str">
        <f t="shared" si="48"/>
        <v>DGXDFHZ</v>
      </c>
      <c r="D512" s="4" t="str">
        <f t="shared" si="49"/>
        <v>对公信贷分户账</v>
      </c>
      <c r="E512" s="57"/>
      <c r="F512" s="49" t="s">
        <v>1505</v>
      </c>
      <c r="G512" s="4" t="s">
        <v>1506</v>
      </c>
      <c r="H512" s="49" t="s">
        <v>41</v>
      </c>
      <c r="I512" s="4" t="str">
        <f>INDEX(数据元说明!A:F,MATCH(H512,数据元说明!C:C,0),2)</f>
        <v>001005</v>
      </c>
      <c r="J512" s="67" t="str">
        <f>INDEX(数据元说明!A:F,MATCH(H512,数据元说明!C:C,0),5)</f>
        <v>YYYYMMDD，默认值99991231。</v>
      </c>
      <c r="K512" s="4" t="str">
        <f>INDEX(数据元说明!A:F,MATCH(H512,数据元说明!C:C,0),6)</f>
        <v>C8</v>
      </c>
      <c r="L512" s="67" t="s">
        <v>1507</v>
      </c>
      <c r="M512" s="8"/>
      <c r="N512" s="8"/>
      <c r="O512" s="8"/>
    </row>
    <row r="513" spans="1:15" ht="30" customHeight="1">
      <c r="A513" s="81" t="str">
        <f t="shared" si="47"/>
        <v>会计记账信息</v>
      </c>
      <c r="B513" s="82"/>
      <c r="C513" s="53" t="s">
        <v>1905</v>
      </c>
      <c r="D513" s="55" t="s">
        <v>1906</v>
      </c>
      <c r="E513" s="54" t="s">
        <v>1907</v>
      </c>
      <c r="F513" s="53"/>
      <c r="G513" s="53"/>
      <c r="H513" s="53"/>
      <c r="I513" s="53"/>
      <c r="J513" s="64"/>
      <c r="K513" s="53"/>
      <c r="L513" s="104" t="s">
        <v>1908</v>
      </c>
      <c r="M513" s="13" t="s">
        <v>1465</v>
      </c>
      <c r="N513" s="13" t="s">
        <v>914</v>
      </c>
      <c r="O513" s="13" t="s">
        <v>1466</v>
      </c>
    </row>
    <row r="514" spans="1:15" ht="30" customHeight="1" outlineLevel="1">
      <c r="A514" s="71" t="str">
        <f t="shared" si="47"/>
        <v>会计记账信息</v>
      </c>
      <c r="B514" s="72"/>
      <c r="C514" s="4" t="str">
        <f t="shared" ref="C514:C547" si="50">C513</f>
        <v>DGXDFHZMXJL</v>
      </c>
      <c r="D514" s="4" t="str">
        <f t="shared" ref="D514:D547" si="51">D513</f>
        <v>对公信贷分户账明细记录</v>
      </c>
      <c r="E514" s="57"/>
      <c r="F514" s="49" t="s">
        <v>471</v>
      </c>
      <c r="G514" s="4" t="s">
        <v>1678</v>
      </c>
      <c r="H514" s="49" t="s">
        <v>471</v>
      </c>
      <c r="I514" s="4" t="str">
        <f>INDEX(数据元说明!A:F,MATCH(H514,数据元说明!C:C,0),2)</f>
        <v>004001</v>
      </c>
      <c r="J514" s="66" t="str">
        <f>INDEX(数据元说明!A:F,MATCH(H514,数据元说明!C:C,0),5)</f>
        <v>如核心交易流水号不能唯一识别，则加上日期。</v>
      </c>
      <c r="K514" s="4" t="str">
        <f>INDEX(数据元说明!A:F,MATCH(H514,数据元说明!C:C,0),6)</f>
        <v>C..60</v>
      </c>
      <c r="L514" s="92" t="s">
        <v>1679</v>
      </c>
      <c r="M514" s="90" t="s">
        <v>1465</v>
      </c>
      <c r="N514" s="90" t="s">
        <v>914</v>
      </c>
      <c r="O514" s="90" t="s">
        <v>1466</v>
      </c>
    </row>
    <row r="515" spans="1:15" ht="30" customHeight="1" outlineLevel="1">
      <c r="A515" s="4" t="str">
        <f t="shared" si="47"/>
        <v>会计记账信息</v>
      </c>
      <c r="B515" s="57"/>
      <c r="C515" s="4" t="str">
        <f t="shared" si="50"/>
        <v>DGXDFHZMXJL</v>
      </c>
      <c r="D515" s="4" t="str">
        <f t="shared" si="51"/>
        <v>对公信贷分户账明细记录</v>
      </c>
      <c r="E515" s="57"/>
      <c r="F515" s="49" t="s">
        <v>475</v>
      </c>
      <c r="G515" s="4" t="s">
        <v>1680</v>
      </c>
      <c r="H515" s="49" t="s">
        <v>475</v>
      </c>
      <c r="I515" s="4" t="str">
        <f>INDEX(数据元说明!A:F,MATCH(H515,数据元说明!C:C,0),2)</f>
        <v>004002</v>
      </c>
      <c r="J515" s="66" t="str">
        <f>INDEX(数据元说明!A:F,MATCH(H515,数据元说明!C:C,0),5)</f>
        <v>子交易流水号，或分录交易流水号。</v>
      </c>
      <c r="K515" s="4" t="str">
        <f>INDEX(数据元说明!A:F,MATCH(H515,数据元说明!C:C,0),6)</f>
        <v>C..30</v>
      </c>
      <c r="L515" s="92" t="s">
        <v>1679</v>
      </c>
      <c r="M515" s="90" t="s">
        <v>1465</v>
      </c>
      <c r="N515" s="90" t="s">
        <v>914</v>
      </c>
      <c r="O515" s="90" t="s">
        <v>1466</v>
      </c>
    </row>
    <row r="516" spans="1:15" ht="30" customHeight="1" outlineLevel="1">
      <c r="A516" s="4" t="str">
        <f t="shared" si="47"/>
        <v>会计记账信息</v>
      </c>
      <c r="B516" s="57"/>
      <c r="C516" s="4" t="str">
        <f t="shared" si="50"/>
        <v>DGXDFHZMXJL</v>
      </c>
      <c r="D516" s="4" t="str">
        <f t="shared" si="51"/>
        <v>对公信贷分户账明细记录</v>
      </c>
      <c r="E516" s="57"/>
      <c r="F516" s="49" t="s">
        <v>479</v>
      </c>
      <c r="G516" s="4" t="s">
        <v>1681</v>
      </c>
      <c r="H516" s="49" t="s">
        <v>479</v>
      </c>
      <c r="I516" s="4" t="str">
        <f>INDEX(数据元说明!A:F,MATCH(H516,数据元说明!C:C,0),2)</f>
        <v>004003</v>
      </c>
      <c r="J516" s="66" t="str">
        <f>INDEX(数据元说明!A:F,MATCH(H516,数据元说明!C:C,0),5)</f>
        <v>笔次序号。批量业务执行时的执行序号。</v>
      </c>
      <c r="K516" s="4" t="str">
        <f>INDEX(数据元说明!A:F,MATCH(H516,数据元说明!C:C,0),6)</f>
        <v>C..30</v>
      </c>
      <c r="L516" s="92" t="s">
        <v>1679</v>
      </c>
      <c r="M516" s="90" t="s">
        <v>1465</v>
      </c>
      <c r="N516" s="90" t="s">
        <v>914</v>
      </c>
      <c r="O516" s="90" t="s">
        <v>1682</v>
      </c>
    </row>
    <row r="517" spans="1:15" ht="30" customHeight="1" outlineLevel="1">
      <c r="A517" s="71" t="str">
        <f t="shared" si="47"/>
        <v>会计记账信息</v>
      </c>
      <c r="B517" s="72"/>
      <c r="C517" s="4" t="str">
        <f t="shared" si="50"/>
        <v>DGXDFHZMXJL</v>
      </c>
      <c r="D517" s="4" t="str">
        <f t="shared" si="51"/>
        <v>对公信贷分户账明细记录</v>
      </c>
      <c r="E517" s="57"/>
      <c r="F517" s="49" t="s">
        <v>1909</v>
      </c>
      <c r="G517" s="4" t="s">
        <v>1910</v>
      </c>
      <c r="H517" s="49" t="s">
        <v>303</v>
      </c>
      <c r="I517" s="4" t="str">
        <f>INDEX(数据元说明!A:F,MATCH(H517,数据元说明!C:C,0),2)</f>
        <v>003001</v>
      </c>
      <c r="J517" s="66" t="str">
        <f>INDEX(数据元说明!A:F,MATCH(H517,数据元说明!C:C,0),5)</f>
        <v>系统内最细一级的账号，无唯一性约束，不需要和序号、子序号等做拼接。</v>
      </c>
      <c r="K517" s="4" t="str">
        <f>INDEX(数据元说明!A:F,MATCH(H517,数据元说明!C:C,0),6)</f>
        <v>C..60</v>
      </c>
      <c r="L517" s="67" t="s">
        <v>1911</v>
      </c>
      <c r="M517" s="8"/>
      <c r="N517" s="8"/>
      <c r="O517" s="8"/>
    </row>
    <row r="518" spans="1:15" ht="30" customHeight="1" outlineLevel="1">
      <c r="A518" s="71" t="str">
        <f t="shared" si="47"/>
        <v>会计记账信息</v>
      </c>
      <c r="B518" s="72"/>
      <c r="C518" s="71" t="str">
        <f t="shared" si="50"/>
        <v>DGXDFHZMXJL</v>
      </c>
      <c r="D518" s="71" t="str">
        <f t="shared" si="51"/>
        <v>对公信贷分户账明细记录</v>
      </c>
      <c r="E518" s="72"/>
      <c r="F518" s="49" t="s">
        <v>179</v>
      </c>
      <c r="G518" s="4" t="s">
        <v>1640</v>
      </c>
      <c r="H518" s="49" t="s">
        <v>179</v>
      </c>
      <c r="I518" s="4" t="str">
        <f>INDEX(数据元说明!A:F,MATCH(H518,数据元说明!C:C,0),2)</f>
        <v>002001</v>
      </c>
      <c r="J518" s="66" t="str">
        <f>INDEX(数据元说明!A:F,MATCH(H518,数据元说明!C:C,0),5)</f>
        <v>银行自定义的唯一识别客户的标识。供应链融资的填写供应链融资编码。</v>
      </c>
      <c r="K518" s="4" t="str">
        <f>INDEX(数据元说明!A:F,MATCH(H518,数据元说明!C:C,0),6)</f>
        <v>C..60</v>
      </c>
      <c r="L518" s="66" t="s">
        <v>1766</v>
      </c>
      <c r="M518" s="8"/>
      <c r="N518" s="8"/>
      <c r="O518" s="8"/>
    </row>
    <row r="519" spans="1:15" ht="30" customHeight="1" outlineLevel="1">
      <c r="A519" s="71" t="str">
        <f t="shared" si="47"/>
        <v>会计记账信息</v>
      </c>
      <c r="B519" s="72"/>
      <c r="C519" s="71" t="str">
        <f t="shared" si="50"/>
        <v>DGXDFHZMXJL</v>
      </c>
      <c r="D519" s="71" t="str">
        <f t="shared" si="51"/>
        <v>对公信贷分户账明细记录</v>
      </c>
      <c r="E519" s="72"/>
      <c r="F519" s="49" t="s">
        <v>70</v>
      </c>
      <c r="G519" s="4" t="s">
        <v>1467</v>
      </c>
      <c r="H519" s="49" t="s">
        <v>70</v>
      </c>
      <c r="I519" s="4" t="str">
        <f>INDEX(数据元说明!A:F,MATCH(H519,数据元说明!C:C,0),2)</f>
        <v>001011</v>
      </c>
      <c r="J519" s="66" t="str">
        <f>INDEX(数据元说明!A:F,MATCH(H519,数据元说明!C:C,0),5)</f>
        <v>人行支付行号</v>
      </c>
      <c r="K519" s="4" t="str">
        <f>INDEX(数据元说明!A:F,MATCH(H519,数据元说明!C:C,0),6)</f>
        <v>C..30</v>
      </c>
      <c r="L519" s="66" t="s">
        <v>1513</v>
      </c>
      <c r="M519" s="8"/>
      <c r="N519" s="8"/>
      <c r="O519" s="8"/>
    </row>
    <row r="520" spans="1:15" ht="30" customHeight="1" outlineLevel="1">
      <c r="A520" s="71" t="str">
        <f t="shared" si="47"/>
        <v>会计记账信息</v>
      </c>
      <c r="B520" s="72"/>
      <c r="C520" s="71" t="str">
        <f t="shared" si="50"/>
        <v>DGXDFHZMXJL</v>
      </c>
      <c r="D520" s="71" t="str">
        <f t="shared" si="51"/>
        <v>对公信贷分户账明细记录</v>
      </c>
      <c r="E520" s="72"/>
      <c r="F520" s="49" t="s">
        <v>74</v>
      </c>
      <c r="G520" s="4" t="s">
        <v>1471</v>
      </c>
      <c r="H520" s="49" t="s">
        <v>74</v>
      </c>
      <c r="I520" s="4" t="str">
        <f>INDEX(数据元说明!A:F,MATCH(H520,数据元说明!C:C,0),2)</f>
        <v>001012</v>
      </c>
      <c r="J520" s="66" t="str">
        <f>INDEX(数据元说明!A:F,MATCH(H520,数据元说明!C:C,0),5)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520" s="4" t="str">
        <f>INDEX(数据元说明!A:F,MATCH(H520,数据元说明!C:C,0),6)</f>
        <v>C..30</v>
      </c>
      <c r="L520" s="66" t="s">
        <v>1515</v>
      </c>
      <c r="M520" s="8"/>
      <c r="N520" s="8"/>
      <c r="O520" s="8"/>
    </row>
    <row r="521" spans="1:15" ht="30" customHeight="1" outlineLevel="1">
      <c r="A521" s="71" t="str">
        <f t="shared" si="47"/>
        <v>会计记账信息</v>
      </c>
      <c r="B521" s="72"/>
      <c r="C521" s="71" t="str">
        <f t="shared" si="50"/>
        <v>DGXDFHZMXJL</v>
      </c>
      <c r="D521" s="71" t="str">
        <f t="shared" si="51"/>
        <v>对公信贷分户账明细记录</v>
      </c>
      <c r="E521" s="72"/>
      <c r="F521" s="49" t="s">
        <v>78</v>
      </c>
      <c r="G521" s="4" t="s">
        <v>1469</v>
      </c>
      <c r="H521" s="49" t="s">
        <v>78</v>
      </c>
      <c r="I521" s="4" t="str">
        <f>INDEX(数据元说明!A:F,MATCH(H521,数据元说明!C:C,0),2)</f>
        <v>001013</v>
      </c>
      <c r="J521" s="66" t="str">
        <f>INDEX(数据元说明!A:F,MATCH(H521,数据元说明!C:C,0),5)</f>
        <v>银行内部机构号。应具有标识机构的唯一性。</v>
      </c>
      <c r="K521" s="4" t="str">
        <f>INDEX(数据元说明!A:F,MATCH(H521,数据元说明!C:C,0),6)</f>
        <v>C..30</v>
      </c>
      <c r="L521" s="66" t="s">
        <v>1642</v>
      </c>
      <c r="M521" s="8"/>
      <c r="N521" s="8"/>
      <c r="O521" s="8"/>
    </row>
    <row r="522" spans="1:15" ht="30" customHeight="1" outlineLevel="1">
      <c r="A522" s="71" t="str">
        <f t="shared" si="47"/>
        <v>会计记账信息</v>
      </c>
      <c r="B522" s="72"/>
      <c r="C522" s="71" t="str">
        <f t="shared" si="50"/>
        <v>DGXDFHZMXJL</v>
      </c>
      <c r="D522" s="71" t="str">
        <f t="shared" si="51"/>
        <v>对公信贷分户账明细记录</v>
      </c>
      <c r="E522" s="72"/>
      <c r="F522" s="49" t="s">
        <v>325</v>
      </c>
      <c r="G522" s="4" t="s">
        <v>1643</v>
      </c>
      <c r="H522" s="49" t="s">
        <v>325</v>
      </c>
      <c r="I522" s="4" t="str">
        <f>INDEX(数据元说明!A:F,MATCH(H522,数据元说明!C:C,0),2)</f>
        <v>003006</v>
      </c>
      <c r="J522" s="66" t="str">
        <f>INDEX(数据元说明!A:F,MATCH(H522,数据元说明!C:C,0),5)</f>
        <v>机构实际使用的明细科目编号。</v>
      </c>
      <c r="K522" s="4" t="str">
        <f>INDEX(数据元说明!A:F,MATCH(H522,数据元说明!C:C,0),6)</f>
        <v>C..60</v>
      </c>
      <c r="L522" s="66" t="s">
        <v>1644</v>
      </c>
      <c r="M522" s="8"/>
      <c r="N522" s="8"/>
      <c r="O522" s="8"/>
    </row>
    <row r="523" spans="1:15" ht="30" customHeight="1" outlineLevel="1">
      <c r="A523" s="71" t="str">
        <f t="shared" si="47"/>
        <v>会计记账信息</v>
      </c>
      <c r="B523" s="72"/>
      <c r="C523" s="71" t="str">
        <f t="shared" si="50"/>
        <v>DGXDFHZMXJL</v>
      </c>
      <c r="D523" s="71" t="str">
        <f t="shared" si="51"/>
        <v>对公信贷分户账明细记录</v>
      </c>
      <c r="E523" s="72"/>
      <c r="F523" s="49" t="s">
        <v>1831</v>
      </c>
      <c r="G523" s="4" t="s">
        <v>1832</v>
      </c>
      <c r="H523" s="49" t="s">
        <v>429</v>
      </c>
      <c r="I523" s="4" t="str">
        <f>INDEX(数据元说明!A:F,MATCH(H523,数据元说明!C:C,0),2)</f>
        <v>003032</v>
      </c>
      <c r="J523" s="66" t="str">
        <f>INDEX(数据元说明!A:F,MATCH(H523,数据元说明!C:C,0),5)</f>
        <v>借据统一编号。</v>
      </c>
      <c r="K523" s="4" t="str">
        <f>INDEX(数据元说明!A:F,MATCH(H523,数据元说明!C:C,0),6)</f>
        <v>C..100</v>
      </c>
      <c r="L523" s="66" t="s">
        <v>1912</v>
      </c>
      <c r="M523" s="8"/>
      <c r="N523" s="8"/>
      <c r="O523" s="8"/>
    </row>
    <row r="524" spans="1:15" ht="30" customHeight="1" outlineLevel="1">
      <c r="A524" s="71" t="str">
        <f t="shared" si="47"/>
        <v>会计记账信息</v>
      </c>
      <c r="B524" s="72"/>
      <c r="C524" s="71" t="str">
        <f t="shared" si="50"/>
        <v>DGXDFHZMXJL</v>
      </c>
      <c r="D524" s="71" t="str">
        <f t="shared" si="51"/>
        <v>对公信贷分户账明细记录</v>
      </c>
      <c r="E524" s="72"/>
      <c r="F524" s="49" t="s">
        <v>1475</v>
      </c>
      <c r="G524" s="4" t="s">
        <v>1476</v>
      </c>
      <c r="H524" s="49" t="s">
        <v>21</v>
      </c>
      <c r="I524" s="4" t="str">
        <f>INDEX(数据元说明!A:F,MATCH(H524,数据元说明!C:C,0),2)</f>
        <v>001001</v>
      </c>
      <c r="J524" s="66" t="str">
        <f>INDEX(数据元说明!A:F,MATCH(H524,数据元说明!C:C,0),5)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524" s="4" t="str">
        <f>INDEX(数据元说明!A:F,MATCH(H524,数据元说明!C:C,0),6)</f>
        <v>C..200</v>
      </c>
      <c r="L524" s="66" t="s">
        <v>1516</v>
      </c>
      <c r="M524" s="8"/>
      <c r="N524" s="8"/>
      <c r="O524" s="8"/>
    </row>
    <row r="525" spans="1:15" ht="30" customHeight="1" outlineLevel="1">
      <c r="A525" s="71" t="str">
        <f t="shared" si="47"/>
        <v>会计记账信息</v>
      </c>
      <c r="B525" s="72"/>
      <c r="C525" s="71" t="str">
        <f t="shared" si="50"/>
        <v>DGXDFHZMXJL</v>
      </c>
      <c r="D525" s="71" t="str">
        <f t="shared" si="51"/>
        <v>对公信贷分户账明细记录</v>
      </c>
      <c r="E525" s="72"/>
      <c r="F525" s="49" t="s">
        <v>329</v>
      </c>
      <c r="G525" s="4" t="s">
        <v>1645</v>
      </c>
      <c r="H525" s="49" t="s">
        <v>329</v>
      </c>
      <c r="I525" s="4" t="str">
        <f>INDEX(数据元说明!A:F,MATCH(H525,数据元说明!C:C,0),2)</f>
        <v>003007</v>
      </c>
      <c r="J525" s="66" t="str">
        <f>INDEX(数据元说明!A:F,MATCH(H525,数据元说明!C:C,0),5)</f>
        <v>机构实际使用的明细科目名称。</v>
      </c>
      <c r="K525" s="4" t="str">
        <f>INDEX(数据元说明!A:F,MATCH(H525,数据元说明!C:C,0),6)</f>
        <v>C..300</v>
      </c>
      <c r="L525" s="66" t="s">
        <v>1646</v>
      </c>
      <c r="M525" s="8"/>
      <c r="N525" s="8"/>
      <c r="O525" s="8"/>
    </row>
    <row r="526" spans="1:15" ht="30" customHeight="1" outlineLevel="1">
      <c r="A526" s="71" t="str">
        <f t="shared" si="47"/>
        <v>会计记账信息</v>
      </c>
      <c r="B526" s="72"/>
      <c r="C526" s="71" t="str">
        <f t="shared" si="50"/>
        <v>DGXDFHZMXJL</v>
      </c>
      <c r="D526" s="71" t="str">
        <f t="shared" si="51"/>
        <v>对公信贷分户账明细记录</v>
      </c>
      <c r="E526" s="72"/>
      <c r="F526" s="49" t="s">
        <v>1685</v>
      </c>
      <c r="G526" s="4" t="s">
        <v>1686</v>
      </c>
      <c r="H526" s="49" t="s">
        <v>41</v>
      </c>
      <c r="I526" s="4" t="str">
        <f>INDEX(数据元说明!A:F,MATCH(H526,数据元说明!C:C,0),2)</f>
        <v>001005</v>
      </c>
      <c r="J526" s="67" t="str">
        <f>INDEX(数据元说明!A:F,MATCH(H526,数据元说明!C:C,0),5)</f>
        <v>YYYYMMDD，默认值99991231。</v>
      </c>
      <c r="K526" s="4" t="str">
        <f>INDEX(数据元说明!A:F,MATCH(H526,数据元说明!C:C,0),6)</f>
        <v>C8</v>
      </c>
      <c r="L526" s="92" t="s">
        <v>1687</v>
      </c>
      <c r="M526" s="90" t="s">
        <v>1465</v>
      </c>
      <c r="N526" s="90" t="s">
        <v>914</v>
      </c>
      <c r="O526" s="90" t="s">
        <v>1466</v>
      </c>
    </row>
    <row r="527" spans="1:15" ht="30" customHeight="1" outlineLevel="1">
      <c r="A527" s="71" t="str">
        <f t="shared" ref="A527:A547" si="52">A526</f>
        <v>会计记账信息</v>
      </c>
      <c r="B527" s="72"/>
      <c r="C527" s="71" t="str">
        <f t="shared" si="50"/>
        <v>DGXDFHZMXJL</v>
      </c>
      <c r="D527" s="71" t="str">
        <f t="shared" si="51"/>
        <v>对公信贷分户账明细记录</v>
      </c>
      <c r="E527" s="72"/>
      <c r="F527" s="49" t="s">
        <v>1688</v>
      </c>
      <c r="G527" s="4" t="s">
        <v>1689</v>
      </c>
      <c r="H527" s="49" t="s">
        <v>51</v>
      </c>
      <c r="I527" s="4" t="str">
        <f>INDEX(数据元说明!A:F,MATCH(H527,数据元说明!C:C,0),2)</f>
        <v>001007</v>
      </c>
      <c r="J527" s="67" t="str">
        <f>INDEX(数据元说明!A:F,MATCH(H527,数据元说明!C:C,0),5)</f>
        <v>24小时制时间，精确到秒。hhmmss，默认值000000。</v>
      </c>
      <c r="K527" s="4" t="str">
        <f>INDEX(数据元说明!A:F,MATCH(H527,数据元说明!C:C,0),6)</f>
        <v>C6</v>
      </c>
      <c r="L527" s="94" t="s">
        <v>1690</v>
      </c>
      <c r="M527" s="90" t="s">
        <v>1465</v>
      </c>
      <c r="N527" s="90" t="s">
        <v>914</v>
      </c>
      <c r="O527" s="90" t="s">
        <v>1466</v>
      </c>
    </row>
    <row r="528" spans="1:15" ht="30" customHeight="1" outlineLevel="1">
      <c r="A528" s="71" t="str">
        <f t="shared" si="52"/>
        <v>会计记账信息</v>
      </c>
      <c r="B528" s="72"/>
      <c r="C528" s="71" t="str">
        <f t="shared" si="50"/>
        <v>DGXDFHZMXJL</v>
      </c>
      <c r="D528" s="71" t="str">
        <f t="shared" si="51"/>
        <v>对公信贷分户账明细记录</v>
      </c>
      <c r="E528" s="72"/>
      <c r="F528" s="49" t="s">
        <v>379</v>
      </c>
      <c r="G528" s="4" t="s">
        <v>1649</v>
      </c>
      <c r="H528" s="49" t="s">
        <v>379</v>
      </c>
      <c r="I528" s="4" t="str">
        <f>INDEX(数据元说明!A:F,MATCH(H528,数据元说明!C:C,0),2)</f>
        <v>003019</v>
      </c>
      <c r="J528" s="94" t="str">
        <f>INDEX(数据元说明!A:F,MATCH(H528,数据元说明!C:C,0),5)</f>
        <v>账户归属者的名称。客户是境内涉密法人的，账户名称填报为“*********”。</v>
      </c>
      <c r="K528" s="4" t="str">
        <f>INDEX(数据元说明!A:F,MATCH(H528,数据元说明!C:C,0),6)</f>
        <v>C..200</v>
      </c>
      <c r="L528" s="66" t="s">
        <v>1518</v>
      </c>
      <c r="M528" s="13" t="s">
        <v>1465</v>
      </c>
      <c r="N528" s="13" t="s">
        <v>12</v>
      </c>
      <c r="O528" s="8"/>
    </row>
    <row r="529" spans="1:15" ht="30" customHeight="1" outlineLevel="1">
      <c r="A529" s="71" t="str">
        <f t="shared" si="52"/>
        <v>会计记账信息</v>
      </c>
      <c r="B529" s="72"/>
      <c r="C529" s="71" t="str">
        <f t="shared" si="50"/>
        <v>DGXDFHZMXJL</v>
      </c>
      <c r="D529" s="71" t="str">
        <f t="shared" si="51"/>
        <v>对公信贷分户账明细记录</v>
      </c>
      <c r="E529" s="72"/>
      <c r="F529" s="49" t="s">
        <v>487</v>
      </c>
      <c r="G529" s="4" t="s">
        <v>1691</v>
      </c>
      <c r="H529" s="49" t="s">
        <v>487</v>
      </c>
      <c r="I529" s="4" t="str">
        <f>INDEX(数据元说明!A:F,MATCH(H529,数据元说明!C:C,0),2)</f>
        <v>004005</v>
      </c>
      <c r="J529" s="66" t="str">
        <f>INDEX(数据元说明!A:F,MATCH(H529,数据元说明!C:C,0),5)</f>
        <v>交易代码对应的中文描述，银行自定义。</v>
      </c>
      <c r="K529" s="4" t="str">
        <f>INDEX(数据元说明!A:F,MATCH(H529,数据元说明!C:C,0),6)</f>
        <v>C..60</v>
      </c>
      <c r="L529" s="67"/>
      <c r="M529" s="8"/>
      <c r="N529" s="8"/>
      <c r="O529" s="8"/>
    </row>
    <row r="530" spans="1:15" ht="30" customHeight="1" outlineLevel="1">
      <c r="A530" s="71" t="str">
        <f t="shared" si="52"/>
        <v>会计记账信息</v>
      </c>
      <c r="B530" s="72"/>
      <c r="C530" s="71" t="str">
        <f t="shared" si="50"/>
        <v>DGXDFHZMXJL</v>
      </c>
      <c r="D530" s="71" t="str">
        <f t="shared" si="51"/>
        <v>对公信贷分户账明细记录</v>
      </c>
      <c r="E530" s="72"/>
      <c r="F530" s="49" t="s">
        <v>457</v>
      </c>
      <c r="G530" s="4" t="s">
        <v>1734</v>
      </c>
      <c r="H530" s="49" t="s">
        <v>457</v>
      </c>
      <c r="I530" s="4" t="str">
        <f>INDEX(数据元说明!A:F,MATCH(H530,数据元说明!C:C,0),2)</f>
        <v>003039</v>
      </c>
      <c r="J530" s="66" t="str">
        <f>INDEX(数据元说明!A:F,MATCH(H530,数据元说明!C:C,0),5)</f>
        <v>借，贷。</v>
      </c>
      <c r="K530" s="4" t="str">
        <f>INDEX(数据元说明!A:F,MATCH(H530,数据元说明!C:C,0),6)</f>
        <v>C..12</v>
      </c>
      <c r="L530" s="67"/>
      <c r="M530" s="8"/>
      <c r="N530" s="8"/>
      <c r="O530" s="8"/>
    </row>
    <row r="531" spans="1:15" ht="30" customHeight="1" outlineLevel="1">
      <c r="A531" s="71" t="str">
        <f t="shared" si="52"/>
        <v>会计记账信息</v>
      </c>
      <c r="B531" s="72"/>
      <c r="C531" s="71" t="str">
        <f t="shared" si="50"/>
        <v>DGXDFHZMXJL</v>
      </c>
      <c r="D531" s="71" t="str">
        <f t="shared" si="51"/>
        <v>对公信贷分户账明细记录</v>
      </c>
      <c r="E531" s="72"/>
      <c r="F531" s="49" t="s">
        <v>1692</v>
      </c>
      <c r="G531" s="4" t="s">
        <v>1693</v>
      </c>
      <c r="H531" s="49" t="s">
        <v>347</v>
      </c>
      <c r="I531" s="4" t="str">
        <f>INDEX(数据元说明!A:F,MATCH(H531,数据元说明!C:C,0),2)</f>
        <v>003011</v>
      </c>
      <c r="J531" s="66" t="str">
        <f>INDEX(数据元说明!A:F,MATCH(H531,数据元说明!C:C,0),5)</f>
        <v>元。</v>
      </c>
      <c r="K531" s="4" t="str">
        <f>INDEX(数据元说明!A:F,MATCH(H531,数据元说明!C:C,0),6)</f>
        <v>D20.2</v>
      </c>
      <c r="L531" s="67"/>
      <c r="M531" s="8"/>
      <c r="N531" s="8"/>
      <c r="O531" s="8"/>
    </row>
    <row r="532" spans="1:15" ht="30" customHeight="1" outlineLevel="1">
      <c r="A532" s="71" t="str">
        <f t="shared" si="52"/>
        <v>会计记账信息</v>
      </c>
      <c r="B532" s="72"/>
      <c r="C532" s="71" t="str">
        <f t="shared" si="50"/>
        <v>DGXDFHZMXJL</v>
      </c>
      <c r="D532" s="71" t="str">
        <f t="shared" si="51"/>
        <v>对公信贷分户账明细记录</v>
      </c>
      <c r="E532" s="72"/>
      <c r="F532" s="49" t="s">
        <v>1700</v>
      </c>
      <c r="G532" s="4" t="s">
        <v>1701</v>
      </c>
      <c r="H532" s="49" t="s">
        <v>351</v>
      </c>
      <c r="I532" s="4" t="str">
        <f>INDEX(数据元说明!A:F,MATCH(H532,数据元说明!C:C,0),2)</f>
        <v>003012</v>
      </c>
      <c r="J532" s="66" t="str">
        <f>INDEX(数据元说明!A:F,MATCH(H532,数据元说明!C:C,0),5)</f>
        <v>元。</v>
      </c>
      <c r="K532" s="4" t="str">
        <f>INDEX(数据元说明!A:F,MATCH(H532,数据元说明!C:C,0),6)</f>
        <v>D20.2</v>
      </c>
      <c r="L532" s="66" t="s">
        <v>1702</v>
      </c>
      <c r="M532" s="8"/>
      <c r="N532" s="8"/>
      <c r="O532" s="8"/>
    </row>
    <row r="533" spans="1:15" ht="30" customHeight="1" outlineLevel="1">
      <c r="A533" s="71" t="str">
        <f t="shared" si="52"/>
        <v>会计记账信息</v>
      </c>
      <c r="B533" s="72"/>
      <c r="C533" s="71" t="str">
        <f t="shared" si="50"/>
        <v>DGXDFHZMXJL</v>
      </c>
      <c r="D533" s="71" t="str">
        <f t="shared" si="51"/>
        <v>对公信贷分户账明细记录</v>
      </c>
      <c r="E533" s="72"/>
      <c r="F533" s="49" t="s">
        <v>1703</v>
      </c>
      <c r="G533" s="4" t="s">
        <v>1704</v>
      </c>
      <c r="H533" s="49" t="s">
        <v>303</v>
      </c>
      <c r="I533" s="4" t="str">
        <f>INDEX(数据元说明!A:F,MATCH(H533,数据元说明!C:C,0),2)</f>
        <v>003001</v>
      </c>
      <c r="J533" s="66" t="str">
        <f>INDEX(数据元说明!A:F,MATCH(H533,数据元说明!C:C,0),5)</f>
        <v>系统内最细一级的账号，无唯一性约束，不需要和序号、子序号等做拼接。</v>
      </c>
      <c r="K533" s="4" t="str">
        <f>INDEX(数据元说明!A:F,MATCH(H533,数据元说明!C:C,0),6)</f>
        <v>C..60</v>
      </c>
      <c r="L533" s="66" t="s">
        <v>1814</v>
      </c>
      <c r="M533" s="8"/>
      <c r="N533" s="8"/>
      <c r="O533" s="8"/>
    </row>
    <row r="534" spans="1:15" ht="30" customHeight="1" outlineLevel="1">
      <c r="A534" s="73" t="str">
        <f t="shared" si="52"/>
        <v>会计记账信息</v>
      </c>
      <c r="B534" s="74"/>
      <c r="C534" s="73" t="str">
        <f t="shared" si="50"/>
        <v>DGXDFHZMXJL</v>
      </c>
      <c r="D534" s="73" t="str">
        <f t="shared" si="51"/>
        <v>对公信贷分户账明细记录</v>
      </c>
      <c r="E534" s="74"/>
      <c r="F534" s="11" t="s">
        <v>1706</v>
      </c>
      <c r="G534" s="5" t="s">
        <v>1707</v>
      </c>
      <c r="H534" s="11" t="s">
        <v>379</v>
      </c>
      <c r="I534" s="5" t="str">
        <f>INDEX(数据元说明!A:F,MATCH(H534,数据元说明!C:C,0),2)</f>
        <v>003019</v>
      </c>
      <c r="J534" s="12" t="str">
        <f>INDEX(数据元说明!A:F,MATCH(H534,数据元说明!C:C,0),5)</f>
        <v>账户归属者的名称。客户是境内涉密法人的，账户名称填报为“*********”。</v>
      </c>
      <c r="K534" s="5" t="str">
        <f>INDEX(数据元说明!A:F,MATCH(H534,数据元说明!C:C,0),6)</f>
        <v>C..200</v>
      </c>
      <c r="L534" s="13" t="s">
        <v>1792</v>
      </c>
      <c r="M534" s="13" t="s">
        <v>1465</v>
      </c>
      <c r="N534" s="13" t="s">
        <v>12</v>
      </c>
      <c r="O534" s="8"/>
    </row>
    <row r="535" spans="1:15" ht="30" customHeight="1" outlineLevel="1">
      <c r="A535" s="5" t="str">
        <f t="shared" si="52"/>
        <v>会计记账信息</v>
      </c>
      <c r="B535" s="56"/>
      <c r="C535" s="5" t="str">
        <f t="shared" si="50"/>
        <v>DGXDFHZMXJL</v>
      </c>
      <c r="D535" s="5" t="str">
        <f t="shared" si="51"/>
        <v>对公信贷分户账明细记录</v>
      </c>
      <c r="E535" s="56"/>
      <c r="F535" s="11" t="s">
        <v>1710</v>
      </c>
      <c r="G535" s="5" t="s">
        <v>1711</v>
      </c>
      <c r="H535" s="11" t="s">
        <v>70</v>
      </c>
      <c r="I535" s="5" t="str">
        <f>INDEX(数据元说明!A:F,MATCH(H535,数据元说明!C:C,0),2)</f>
        <v>001011</v>
      </c>
      <c r="J535" s="13" t="str">
        <f>INDEX(数据元说明!A:F,MATCH(H535,数据元说明!C:C,0),5)</f>
        <v>人行支付行号</v>
      </c>
      <c r="K535" s="5" t="str">
        <f>INDEX(数据元说明!A:F,MATCH(H535,数据元说明!C:C,0),6)</f>
        <v>C..30</v>
      </c>
      <c r="L535" s="8"/>
      <c r="M535" s="8"/>
      <c r="N535" s="8"/>
      <c r="O535" s="8"/>
    </row>
    <row r="536" spans="1:15" ht="30" customHeight="1" outlineLevel="1">
      <c r="A536" s="73" t="str">
        <f t="shared" si="52"/>
        <v>会计记账信息</v>
      </c>
      <c r="B536" s="74"/>
      <c r="C536" s="73" t="str">
        <f t="shared" si="50"/>
        <v>DGXDFHZMXJL</v>
      </c>
      <c r="D536" s="73" t="str">
        <f t="shared" si="51"/>
        <v>对公信贷分户账明细记录</v>
      </c>
      <c r="E536" s="74"/>
      <c r="F536" s="11" t="s">
        <v>1713</v>
      </c>
      <c r="G536" s="5" t="s">
        <v>1714</v>
      </c>
      <c r="H536" s="11" t="s">
        <v>21</v>
      </c>
      <c r="I536" s="5" t="str">
        <f>INDEX(数据元说明!A:F,MATCH(H536,数据元说明!C:C,0),2)</f>
        <v>001001</v>
      </c>
      <c r="J536" s="13" t="str">
        <f>INDEX(数据元说明!A:F,MATCH(H536,数据元说明!C:C,0),5)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536" s="5" t="str">
        <f>INDEX(数据元说明!A:F,MATCH(H536,数据元说明!C:C,0),6)</f>
        <v>C..200</v>
      </c>
      <c r="L536" s="8"/>
      <c r="M536" s="8"/>
      <c r="N536" s="8"/>
      <c r="O536" s="8"/>
    </row>
    <row r="537" spans="1:15" ht="30" customHeight="1" outlineLevel="1">
      <c r="A537" s="5" t="str">
        <f t="shared" si="52"/>
        <v>会计记账信息</v>
      </c>
      <c r="B537" s="56"/>
      <c r="C537" s="5" t="str">
        <f t="shared" si="50"/>
        <v>DGXDFHZMXJL</v>
      </c>
      <c r="D537" s="5" t="str">
        <f t="shared" si="51"/>
        <v>对公信贷分户账明细记录</v>
      </c>
      <c r="E537" s="56"/>
      <c r="F537" s="11" t="s">
        <v>491</v>
      </c>
      <c r="G537" s="5" t="s">
        <v>1716</v>
      </c>
      <c r="H537" s="11" t="s">
        <v>491</v>
      </c>
      <c r="I537" s="5" t="str">
        <f>INDEX(数据元说明!A:F,MATCH(H537,数据元说明!C:C,0),2)</f>
        <v>004006</v>
      </c>
      <c r="J537" s="13" t="str">
        <f>INDEX(数据元说明!A:F,MATCH(H537,数据元说明!C:C,0),5)</f>
        <v>柜面，ATM，VTM，POS，网银，手机银行，其他。</v>
      </c>
      <c r="K537" s="5" t="str">
        <f>INDEX(数据元说明!A:F,MATCH(H537,数据元说明!C:C,0),6)</f>
        <v>C..60</v>
      </c>
      <c r="L537" s="8"/>
      <c r="M537" s="8"/>
      <c r="N537" s="8"/>
      <c r="O537" s="8"/>
    </row>
    <row r="538" spans="1:15" ht="30" customHeight="1" outlineLevel="1">
      <c r="A538" s="5" t="str">
        <f t="shared" si="52"/>
        <v>会计记账信息</v>
      </c>
      <c r="B538" s="56"/>
      <c r="C538" s="5" t="str">
        <f t="shared" si="50"/>
        <v>DGXDFHZMXJL</v>
      </c>
      <c r="D538" s="5" t="str">
        <f t="shared" si="51"/>
        <v>对公信贷分户账明细记录</v>
      </c>
      <c r="E538" s="56"/>
      <c r="F538" s="11" t="s">
        <v>365</v>
      </c>
      <c r="G538" s="5" t="s">
        <v>1612</v>
      </c>
      <c r="H538" s="11" t="s">
        <v>365</v>
      </c>
      <c r="I538" s="5" t="str">
        <f>INDEX(数据元说明!A:F,MATCH(H538,数据元说明!C:C,0),2)</f>
        <v>003016</v>
      </c>
      <c r="J538" s="13" t="str">
        <f>INDEX(数据元说明!A:F,MATCH(H538,数据元说明!C:C,0),5)</f>
        <v>遵循《GB/T 12406-2008 表示货币和资金的代码》的字母代码，如CNY。</v>
      </c>
      <c r="K538" s="5" t="str">
        <f>INDEX(数据元说明!A:F,MATCH(H538,数据元说明!C:C,0),6)</f>
        <v>C3</v>
      </c>
      <c r="L538" s="8"/>
      <c r="M538" s="8"/>
      <c r="N538" s="8"/>
      <c r="O538" s="8"/>
    </row>
    <row r="539" spans="1:15" ht="30" customHeight="1" outlineLevel="1">
      <c r="A539" s="5" t="str">
        <f t="shared" si="52"/>
        <v>会计记账信息</v>
      </c>
      <c r="B539" s="56"/>
      <c r="C539" s="5" t="str">
        <f t="shared" si="50"/>
        <v>DGXDFHZMXJL</v>
      </c>
      <c r="D539" s="5" t="str">
        <f t="shared" si="51"/>
        <v>对公信贷分户账明细记录</v>
      </c>
      <c r="E539" s="56"/>
      <c r="F539" s="11" t="s">
        <v>507</v>
      </c>
      <c r="G539" s="5" t="s">
        <v>1732</v>
      </c>
      <c r="H539" s="11" t="s">
        <v>507</v>
      </c>
      <c r="I539" s="5" t="str">
        <f>INDEX(数据元说明!A:F,MATCH(H539,数据元说明!C:C,0),2)</f>
        <v>004010</v>
      </c>
      <c r="J539" s="13" t="str">
        <f>INDEX(数据元说明!A:F,MATCH(H539,数据元说明!C:C,0),5)</f>
        <v>交易内容的中文简要描述。</v>
      </c>
      <c r="K539" s="5" t="str">
        <f>INDEX(数据元说明!A:F,MATCH(H539,数据元说明!C:C,0),6)</f>
        <v>C..400</v>
      </c>
      <c r="L539" s="8"/>
      <c r="M539" s="8"/>
      <c r="N539" s="8"/>
      <c r="O539" s="8"/>
    </row>
    <row r="540" spans="1:15" ht="30" customHeight="1" outlineLevel="1">
      <c r="A540" s="5" t="str">
        <f t="shared" si="52"/>
        <v>会计记账信息</v>
      </c>
      <c r="B540" s="56"/>
      <c r="C540" s="5" t="str">
        <f t="shared" si="50"/>
        <v>DGXDFHZMXJL</v>
      </c>
      <c r="D540" s="5" t="str">
        <f t="shared" si="51"/>
        <v>对公信贷分户账明细记录</v>
      </c>
      <c r="E540" s="56"/>
      <c r="F540" s="11" t="s">
        <v>511</v>
      </c>
      <c r="G540" s="5" t="s">
        <v>1733</v>
      </c>
      <c r="H540" s="11" t="s">
        <v>511</v>
      </c>
      <c r="I540" s="5" t="str">
        <f>INDEX(数据元说明!A:F,MATCH(H540,数据元说明!C:C,0),2)</f>
        <v>004011</v>
      </c>
      <c r="J540" s="13" t="str">
        <f>INDEX(数据元说明!A:F,MATCH(H540,数据元说明!C:C,0),5)</f>
        <v>正常，冲账，补账，抹账。</v>
      </c>
      <c r="K540" s="5" t="str">
        <f>INDEX(数据元说明!A:F,MATCH(H540,数据元说明!C:C,0),6)</f>
        <v>C..10</v>
      </c>
      <c r="L540" s="8"/>
      <c r="M540" s="8"/>
      <c r="N540" s="8"/>
      <c r="O540" s="8"/>
    </row>
    <row r="541" spans="1:15" ht="30" customHeight="1" outlineLevel="1">
      <c r="A541" s="5" t="str">
        <f t="shared" si="52"/>
        <v>会计记账信息</v>
      </c>
      <c r="B541" s="56"/>
      <c r="C541" s="5" t="str">
        <f t="shared" si="50"/>
        <v>DGXDFHZMXJL</v>
      </c>
      <c r="D541" s="5" t="str">
        <f t="shared" si="51"/>
        <v>对公信贷分户账明细记录</v>
      </c>
      <c r="E541" s="56"/>
      <c r="F541" s="11" t="s">
        <v>1718</v>
      </c>
      <c r="G541" s="5" t="s">
        <v>1719</v>
      </c>
      <c r="H541" s="11" t="s">
        <v>103</v>
      </c>
      <c r="I541" s="5" t="str">
        <f>INDEX(数据元说明!A:F,MATCH(H541,数据元说明!C:C,0),2)</f>
        <v>001019</v>
      </c>
      <c r="J541" s="13" t="str">
        <f>INDEX(数据元说明!A:F,MATCH(H541,数据元说明!C:C,0),5)</f>
        <v>姓名。</v>
      </c>
      <c r="K541" s="5" t="str">
        <f>INDEX(数据元说明!A:F,MATCH(H541,数据元说明!C:C,0),6)</f>
        <v>C..100</v>
      </c>
      <c r="L541" s="63" t="s">
        <v>1759</v>
      </c>
      <c r="M541" s="13" t="s">
        <v>1465</v>
      </c>
      <c r="N541" s="13" t="s">
        <v>914</v>
      </c>
      <c r="O541" s="13" t="s">
        <v>1466</v>
      </c>
    </row>
    <row r="542" spans="1:15" ht="30" customHeight="1" outlineLevel="1">
      <c r="A542" s="5" t="str">
        <f t="shared" si="52"/>
        <v>会计记账信息</v>
      </c>
      <c r="B542" s="56"/>
      <c r="C542" s="5" t="str">
        <f t="shared" si="50"/>
        <v>DGXDFHZMXJL</v>
      </c>
      <c r="D542" s="5" t="str">
        <f t="shared" si="51"/>
        <v>对公信贷分户账明细记录</v>
      </c>
      <c r="E542" s="56"/>
      <c r="F542" s="11" t="s">
        <v>1721</v>
      </c>
      <c r="G542" s="5" t="s">
        <v>1722</v>
      </c>
      <c r="H542" s="11" t="s">
        <v>187</v>
      </c>
      <c r="I542" s="5" t="str">
        <f>INDEX(数据元说明!A:F,MATCH(H542,数据元说明!C:C,0),2)</f>
        <v>002003</v>
      </c>
      <c r="J542" s="13" t="str">
        <f>INDEX(数据元说明!A:F,MATCH(H542,数据元说明!C:C,0),5)</f>
        <v>统一社会信用代码，组织机构代码，居民身份证，军官证，文职干部证，警官证，士兵证，户口簿，临时身份证，其他有效通行旅行证件，护照，学生证，无证件，其他。</v>
      </c>
      <c r="K542" s="5" t="str">
        <f>INDEX(数据元说明!A:F,MATCH(H542,数据元说明!C:C,0),6)</f>
        <v>C..60</v>
      </c>
      <c r="L542" s="63" t="s">
        <v>1760</v>
      </c>
      <c r="M542" s="13" t="s">
        <v>1465</v>
      </c>
      <c r="N542" s="13" t="s">
        <v>914</v>
      </c>
      <c r="O542" s="13" t="s">
        <v>1466</v>
      </c>
    </row>
    <row r="543" spans="1:15" ht="30" customHeight="1" outlineLevel="1">
      <c r="A543" s="5" t="str">
        <f t="shared" si="52"/>
        <v>会计记账信息</v>
      </c>
      <c r="B543" s="56"/>
      <c r="C543" s="5" t="str">
        <f t="shared" si="50"/>
        <v>DGXDFHZMXJL</v>
      </c>
      <c r="D543" s="5" t="str">
        <f t="shared" si="51"/>
        <v>对公信贷分户账明细记录</v>
      </c>
      <c r="E543" s="56"/>
      <c r="F543" s="11" t="s">
        <v>1724</v>
      </c>
      <c r="G543" s="5" t="s">
        <v>1725</v>
      </c>
      <c r="H543" s="11" t="s">
        <v>191</v>
      </c>
      <c r="I543" s="5" t="str">
        <f>INDEX(数据元说明!A:F,MATCH(H543,数据元说明!C:C,0),2)</f>
        <v>002004</v>
      </c>
      <c r="J543" s="13" t="str">
        <f>INDEX(数据元说明!A:F,MATCH(H543,数据元说明!C:C,0),5)</f>
        <v>证件号码。涉及个人身份证件时需按照本规范给定规则进行脱敏处理。</v>
      </c>
      <c r="K543" s="5" t="str">
        <f>INDEX(数据元说明!A:F,MATCH(H543,数据元说明!C:C,0),6)</f>
        <v>C..60</v>
      </c>
      <c r="L543" s="63" t="s">
        <v>1761</v>
      </c>
      <c r="M543" s="13" t="s">
        <v>1465</v>
      </c>
      <c r="N543" s="13" t="s">
        <v>914</v>
      </c>
      <c r="O543" s="13" t="s">
        <v>1466</v>
      </c>
    </row>
    <row r="544" spans="1:15" ht="30" customHeight="1" outlineLevel="1">
      <c r="A544" s="5" t="str">
        <f t="shared" si="52"/>
        <v>会计记账信息</v>
      </c>
      <c r="B544" s="56"/>
      <c r="C544" s="5" t="str">
        <f t="shared" si="50"/>
        <v>DGXDFHZMXJL</v>
      </c>
      <c r="D544" s="5" t="str">
        <f t="shared" si="51"/>
        <v>对公信贷分户账明细记录</v>
      </c>
      <c r="E544" s="56"/>
      <c r="F544" s="11" t="s">
        <v>1727</v>
      </c>
      <c r="G544" s="5" t="s">
        <v>1728</v>
      </c>
      <c r="H544" s="11" t="s">
        <v>118</v>
      </c>
      <c r="I544" s="5" t="str">
        <f>INDEX(数据元说明!A:F,MATCH(H544,数据元说明!C:C,0),2)</f>
        <v>001024</v>
      </c>
      <c r="J544" s="13" t="str">
        <f>INDEX(数据元说明!A:F,MATCH(H544,数据元说明!C:C,0),5)</f>
        <v>柜员编号。银行自定义。</v>
      </c>
      <c r="K544" s="5" t="str">
        <f>INDEX(数据元说明!A:F,MATCH(H544,数据元说明!C:C,0),6)</f>
        <v>C..30</v>
      </c>
      <c r="L544" s="80" t="s">
        <v>1667</v>
      </c>
      <c r="M544" s="8"/>
      <c r="N544" s="8"/>
      <c r="O544" s="8"/>
    </row>
    <row r="545" spans="1:15" ht="30" customHeight="1" outlineLevel="1">
      <c r="A545" s="5" t="str">
        <f t="shared" si="52"/>
        <v>会计记账信息</v>
      </c>
      <c r="B545" s="56"/>
      <c r="C545" s="5" t="str">
        <f t="shared" si="50"/>
        <v>DGXDFHZMXJL</v>
      </c>
      <c r="D545" s="5" t="str">
        <f t="shared" si="51"/>
        <v>对公信贷分户账明细记录</v>
      </c>
      <c r="E545" s="56"/>
      <c r="F545" s="11" t="s">
        <v>1729</v>
      </c>
      <c r="G545" s="5" t="s">
        <v>1730</v>
      </c>
      <c r="H545" s="11" t="s">
        <v>118</v>
      </c>
      <c r="I545" s="5" t="str">
        <f>INDEX(数据元说明!A:F,MATCH(H545,数据元说明!C:C,0),2)</f>
        <v>001024</v>
      </c>
      <c r="J545" s="13" t="str">
        <f>INDEX(数据元说明!A:F,MATCH(H545,数据元说明!C:C,0),5)</f>
        <v>柜员编号。银行自定义。</v>
      </c>
      <c r="K545" s="5" t="str">
        <f>INDEX(数据元说明!A:F,MATCH(H545,数据元说明!C:C,0),6)</f>
        <v>C..30</v>
      </c>
      <c r="L545" s="70" t="s">
        <v>1913</v>
      </c>
      <c r="M545" s="13" t="s">
        <v>1465</v>
      </c>
      <c r="N545" s="13" t="s">
        <v>914</v>
      </c>
      <c r="O545" s="13" t="s">
        <v>1466</v>
      </c>
    </row>
    <row r="546" spans="1:15" ht="30" customHeight="1" outlineLevel="1">
      <c r="A546" s="5" t="str">
        <f t="shared" si="52"/>
        <v>会计记账信息</v>
      </c>
      <c r="B546" s="56"/>
      <c r="C546" s="5" t="str">
        <f t="shared" si="50"/>
        <v>DGXDFHZMXJL</v>
      </c>
      <c r="D546" s="5" t="str">
        <f t="shared" si="51"/>
        <v>对公信贷分户账明细记录</v>
      </c>
      <c r="E546" s="56"/>
      <c r="F546" s="11" t="s">
        <v>503</v>
      </c>
      <c r="G546" s="5" t="s">
        <v>1717</v>
      </c>
      <c r="H546" s="11" t="s">
        <v>503</v>
      </c>
      <c r="I546" s="5" t="str">
        <f>INDEX(数据元说明!A:F,MATCH(H546,数据元说明!C:C,0),2)</f>
        <v>004009</v>
      </c>
      <c r="J546" s="13" t="str">
        <f>INDEX(数据元说明!A:F,MATCH(H546,数据元说明!C:C,0),5)</f>
        <v>现，转。</v>
      </c>
      <c r="K546" s="5" t="str">
        <f>INDEX(数据元说明!A:F,MATCH(H546,数据元说明!C:C,0),6)</f>
        <v>C..4</v>
      </c>
      <c r="L546" s="8"/>
      <c r="M546" s="8"/>
      <c r="N546" s="8"/>
      <c r="O546" s="8"/>
    </row>
    <row r="547" spans="1:15" ht="30" customHeight="1" outlineLevel="1">
      <c r="A547" s="5" t="str">
        <f t="shared" si="52"/>
        <v>会计记账信息</v>
      </c>
      <c r="B547" s="56"/>
      <c r="C547" s="5" t="str">
        <f t="shared" si="50"/>
        <v>DGXDFHZMXJL</v>
      </c>
      <c r="D547" s="5" t="str">
        <f t="shared" si="51"/>
        <v>对公信贷分户账明细记录</v>
      </c>
      <c r="E547" s="56"/>
      <c r="F547" s="11" t="s">
        <v>1505</v>
      </c>
      <c r="G547" s="5" t="s">
        <v>1506</v>
      </c>
      <c r="H547" s="11" t="s">
        <v>41</v>
      </c>
      <c r="I547" s="5" t="str">
        <f>INDEX(数据元说明!A:F,MATCH(H547,数据元说明!C:C,0),2)</f>
        <v>001005</v>
      </c>
      <c r="J547" s="8" t="str">
        <f>INDEX(数据元说明!A:F,MATCH(H547,数据元说明!C:C,0),5)</f>
        <v>YYYYMMDD，默认值99991231。</v>
      </c>
      <c r="K547" s="5" t="str">
        <f>INDEX(数据元说明!A:F,MATCH(H547,数据元说明!C:C,0),6)</f>
        <v>C8</v>
      </c>
      <c r="L547" s="8" t="s">
        <v>1507</v>
      </c>
      <c r="M547" s="8"/>
      <c r="N547" s="8"/>
      <c r="O547" s="8"/>
    </row>
    <row r="548" spans="1:15" ht="30" customHeight="1">
      <c r="A548" s="50" t="s">
        <v>176</v>
      </c>
      <c r="B548" s="51" t="s">
        <v>301</v>
      </c>
      <c r="C548" s="52"/>
      <c r="D548" s="52"/>
      <c r="E548" s="51"/>
      <c r="F548" s="52"/>
      <c r="G548" s="52"/>
      <c r="H548" s="52"/>
      <c r="I548" s="52"/>
      <c r="J548" s="60"/>
      <c r="K548" s="52"/>
      <c r="L548" s="60"/>
      <c r="M548" s="8"/>
      <c r="N548" s="8"/>
      <c r="O548" s="8"/>
    </row>
    <row r="549" spans="1:15" ht="30" customHeight="1">
      <c r="A549" s="53" t="str">
        <f t="shared" ref="A549:A580" si="53">A548</f>
        <v>客户信息</v>
      </c>
      <c r="B549" s="54"/>
      <c r="C549" s="53" t="s">
        <v>1914</v>
      </c>
      <c r="D549" s="55" t="s">
        <v>1915</v>
      </c>
      <c r="E549" s="54" t="s">
        <v>1463</v>
      </c>
      <c r="F549" s="53"/>
      <c r="G549" s="53"/>
      <c r="H549" s="53"/>
      <c r="I549" s="53"/>
      <c r="J549" s="64"/>
      <c r="K549" s="53"/>
      <c r="L549" s="105" t="s">
        <v>1916</v>
      </c>
      <c r="M549" s="8"/>
      <c r="N549" s="8"/>
      <c r="O549" s="8"/>
    </row>
    <row r="550" spans="1:15" ht="30" customHeight="1" outlineLevel="1">
      <c r="A550" s="71" t="str">
        <f t="shared" si="53"/>
        <v>客户信息</v>
      </c>
      <c r="B550" s="72"/>
      <c r="C550" s="71" t="str">
        <f t="shared" ref="C550:C586" si="54">C549</f>
        <v>GRJCXX</v>
      </c>
      <c r="D550" s="71" t="str">
        <f t="shared" ref="D550:D586" si="55">D549</f>
        <v>个人基础信息</v>
      </c>
      <c r="E550" s="72"/>
      <c r="F550" s="49" t="s">
        <v>179</v>
      </c>
      <c r="G550" s="4" t="s">
        <v>1640</v>
      </c>
      <c r="H550" s="49" t="s">
        <v>179</v>
      </c>
      <c r="I550" s="4" t="str">
        <f>INDEX(数据元说明!A:F,MATCH(H550,数据元说明!C:C,0),2)</f>
        <v>002001</v>
      </c>
      <c r="J550" s="66" t="str">
        <f>INDEX(数据元说明!A:F,MATCH(H550,数据元说明!C:C,0),5)</f>
        <v>银行自定义的唯一识别客户的标识。供应链融资的填写供应链融资编码。</v>
      </c>
      <c r="K550" s="4" t="str">
        <f>INDEX(数据元说明!A:F,MATCH(H550,数据元说明!C:C,0),6)</f>
        <v>C..60</v>
      </c>
      <c r="L550" s="67" t="s">
        <v>1917</v>
      </c>
      <c r="M550" s="8"/>
      <c r="N550" s="8"/>
      <c r="O550" s="8"/>
    </row>
    <row r="551" spans="1:15" ht="30" customHeight="1" outlineLevel="1">
      <c r="A551" s="4" t="str">
        <f t="shared" si="53"/>
        <v>客户信息</v>
      </c>
      <c r="B551" s="57"/>
      <c r="C551" s="4" t="str">
        <f t="shared" si="54"/>
        <v>GRJCXX</v>
      </c>
      <c r="D551" s="4" t="str">
        <f t="shared" si="55"/>
        <v>个人基础信息</v>
      </c>
      <c r="E551" s="57"/>
      <c r="F551" s="49" t="s">
        <v>191</v>
      </c>
      <c r="G551" s="4" t="s">
        <v>1918</v>
      </c>
      <c r="H551" s="49" t="s">
        <v>191</v>
      </c>
      <c r="I551" s="4" t="str">
        <f>INDEX(数据元说明!A:F,MATCH(H551,数据元说明!C:C,0),2)</f>
        <v>002004</v>
      </c>
      <c r="J551" s="66" t="str">
        <f>INDEX(数据元说明!A:F,MATCH(H551,数据元说明!C:C,0),5)</f>
        <v>证件号码。涉及个人身份证件时需按照本规范给定规则进行脱敏处理。</v>
      </c>
      <c r="K551" s="4" t="str">
        <f>INDEX(数据元说明!A:F,MATCH(H551,数据元说明!C:C,0),6)</f>
        <v>C..60</v>
      </c>
      <c r="L551" s="66" t="s">
        <v>1521</v>
      </c>
      <c r="M551" s="8"/>
      <c r="N551" s="8"/>
      <c r="O551" s="8"/>
    </row>
    <row r="552" spans="1:15" ht="30" customHeight="1" outlineLevel="1">
      <c r="A552" s="4" t="str">
        <f t="shared" si="53"/>
        <v>客户信息</v>
      </c>
      <c r="B552" s="57"/>
      <c r="C552" s="4" t="str">
        <f t="shared" si="54"/>
        <v>GRJCXX</v>
      </c>
      <c r="D552" s="4" t="str">
        <f t="shared" si="55"/>
        <v>个人基础信息</v>
      </c>
      <c r="E552" s="57"/>
      <c r="F552" s="49" t="s">
        <v>70</v>
      </c>
      <c r="G552" s="4" t="s">
        <v>1467</v>
      </c>
      <c r="H552" s="49" t="s">
        <v>70</v>
      </c>
      <c r="I552" s="4" t="str">
        <f>INDEX(数据元说明!A:F,MATCH(H552,数据元说明!C:C,0),2)</f>
        <v>001011</v>
      </c>
      <c r="J552" s="66" t="str">
        <f>INDEX(数据元说明!A:F,MATCH(H552,数据元说明!C:C,0),5)</f>
        <v>人行支付行号</v>
      </c>
      <c r="K552" s="4" t="str">
        <f>INDEX(数据元说明!A:F,MATCH(H552,数据元说明!C:C,0),6)</f>
        <v>C..30</v>
      </c>
      <c r="L552" s="66" t="s">
        <v>1513</v>
      </c>
      <c r="M552" s="8"/>
      <c r="N552" s="8"/>
      <c r="O552" s="8"/>
    </row>
    <row r="553" spans="1:15" ht="30" customHeight="1" outlineLevel="1">
      <c r="A553" s="4" t="str">
        <f t="shared" si="53"/>
        <v>客户信息</v>
      </c>
      <c r="B553" s="57"/>
      <c r="C553" s="4" t="str">
        <f t="shared" si="54"/>
        <v>GRJCXX</v>
      </c>
      <c r="D553" s="4" t="str">
        <f t="shared" si="55"/>
        <v>个人基础信息</v>
      </c>
      <c r="E553" s="57"/>
      <c r="F553" s="49" t="s">
        <v>74</v>
      </c>
      <c r="G553" s="4" t="s">
        <v>1471</v>
      </c>
      <c r="H553" s="49" t="s">
        <v>74</v>
      </c>
      <c r="I553" s="4" t="str">
        <f>INDEX(数据元说明!A:F,MATCH(H553,数据元说明!C:C,0),2)</f>
        <v>001012</v>
      </c>
      <c r="J553" s="66" t="str">
        <f>INDEX(数据元说明!A:F,MATCH(H553,数据元说明!C:C,0),5)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553" s="4" t="str">
        <f>INDEX(数据元说明!A:F,MATCH(H553,数据元说明!C:C,0),6)</f>
        <v>C..30</v>
      </c>
      <c r="L553" s="66" t="s">
        <v>1919</v>
      </c>
      <c r="M553" s="8"/>
      <c r="N553" s="8"/>
      <c r="O553" s="8"/>
    </row>
    <row r="554" spans="1:15" ht="30" customHeight="1" outlineLevel="1">
      <c r="A554" s="4" t="str">
        <f t="shared" si="53"/>
        <v>客户信息</v>
      </c>
      <c r="B554" s="57"/>
      <c r="C554" s="4" t="str">
        <f t="shared" si="54"/>
        <v>GRJCXX</v>
      </c>
      <c r="D554" s="4" t="str">
        <f t="shared" si="55"/>
        <v>个人基础信息</v>
      </c>
      <c r="E554" s="57"/>
      <c r="F554" s="49" t="s">
        <v>78</v>
      </c>
      <c r="G554" s="4" t="s">
        <v>1469</v>
      </c>
      <c r="H554" s="49" t="s">
        <v>78</v>
      </c>
      <c r="I554" s="4" t="str">
        <f>INDEX(数据元说明!A:F,MATCH(H554,数据元说明!C:C,0),2)</f>
        <v>001013</v>
      </c>
      <c r="J554" s="66" t="str">
        <f>INDEX(数据元说明!A:F,MATCH(H554,数据元说明!C:C,0),5)</f>
        <v>银行内部机构号。应具有标识机构的唯一性。</v>
      </c>
      <c r="K554" s="4" t="str">
        <f>INDEX(数据元说明!A:F,MATCH(H554,数据元说明!C:C,0),6)</f>
        <v>C..30</v>
      </c>
      <c r="L554" s="66" t="s">
        <v>1642</v>
      </c>
      <c r="M554" s="8"/>
      <c r="N554" s="8"/>
      <c r="O554" s="8"/>
    </row>
    <row r="555" spans="1:15" ht="30" customHeight="1" outlineLevel="1">
      <c r="A555" s="71" t="str">
        <f t="shared" si="53"/>
        <v>客户信息</v>
      </c>
      <c r="B555" s="72"/>
      <c r="C555" s="71" t="str">
        <f t="shared" si="54"/>
        <v>GRJCXX</v>
      </c>
      <c r="D555" s="71" t="str">
        <f t="shared" si="55"/>
        <v>个人基础信息</v>
      </c>
      <c r="E555" s="57"/>
      <c r="F555" s="49" t="s">
        <v>195</v>
      </c>
      <c r="G555" s="4" t="s">
        <v>1920</v>
      </c>
      <c r="H555" s="49" t="s">
        <v>195</v>
      </c>
      <c r="I555" s="4" t="str">
        <f>INDEX(数据元说明!A:F,MATCH(H555,数据元说明!C:C,0),2)</f>
        <v>002005</v>
      </c>
      <c r="J555" s="66" t="str">
        <f>INDEX(数据元说明!A:F,MATCH(H555,数据元说明!C:C,0),5)</f>
        <v>该客户信息源自的系统名称。</v>
      </c>
      <c r="K555" s="4" t="str">
        <f>INDEX(数据元说明!A:F,MATCH(H555,数据元说明!C:C,0),6)</f>
        <v>C..100</v>
      </c>
      <c r="L555" s="66" t="s">
        <v>1921</v>
      </c>
      <c r="M555" s="8"/>
      <c r="N555" s="8"/>
      <c r="O555" s="8"/>
    </row>
    <row r="556" spans="1:15" ht="30" customHeight="1" outlineLevel="1">
      <c r="A556" s="71" t="str">
        <f t="shared" si="53"/>
        <v>客户信息</v>
      </c>
      <c r="B556" s="72"/>
      <c r="C556" s="71" t="str">
        <f t="shared" si="54"/>
        <v>GRJCXX</v>
      </c>
      <c r="D556" s="71" t="str">
        <f t="shared" si="55"/>
        <v>个人基础信息</v>
      </c>
      <c r="E556" s="57"/>
      <c r="F556" s="49" t="s">
        <v>1922</v>
      </c>
      <c r="G556" s="4" t="s">
        <v>1923</v>
      </c>
      <c r="H556" s="49" t="s">
        <v>103</v>
      </c>
      <c r="I556" s="4" t="str">
        <f>INDEX(数据元说明!A:F,MATCH(H556,数据元说明!C:C,0),2)</f>
        <v>001019</v>
      </c>
      <c r="J556" s="66" t="str">
        <f>INDEX(数据元说明!A:F,MATCH(H556,数据元说明!C:C,0),5)</f>
        <v>姓名。</v>
      </c>
      <c r="K556" s="4" t="str">
        <f>INDEX(数据元说明!A:F,MATCH(H556,数据元说明!C:C,0),6)</f>
        <v>C..100</v>
      </c>
      <c r="L556" s="66" t="s">
        <v>1792</v>
      </c>
      <c r="M556" s="8"/>
      <c r="N556" s="8"/>
      <c r="O556" s="8"/>
    </row>
    <row r="557" spans="1:15" ht="30" customHeight="1" outlineLevel="1">
      <c r="A557" s="71" t="str">
        <f t="shared" si="53"/>
        <v>客户信息</v>
      </c>
      <c r="B557" s="72"/>
      <c r="C557" s="71" t="str">
        <f t="shared" si="54"/>
        <v>GRJCXX</v>
      </c>
      <c r="D557" s="71" t="str">
        <f t="shared" si="55"/>
        <v>个人基础信息</v>
      </c>
      <c r="E557" s="57"/>
      <c r="F557" s="49" t="s">
        <v>183</v>
      </c>
      <c r="G557" s="4" t="s">
        <v>1924</v>
      </c>
      <c r="H557" s="49" t="s">
        <v>183</v>
      </c>
      <c r="I557" s="4" t="str">
        <f>INDEX(数据元说明!A:F,MATCH(H557,数据元说明!C:C,0),2)</f>
        <v>002002</v>
      </c>
      <c r="J557" s="66" t="str">
        <f>INDEX(数据元说明!A:F,MATCH(H557,数据元说明!C:C,0),5)</f>
        <v>英文或拼音。</v>
      </c>
      <c r="K557" s="4" t="str">
        <f>INDEX(数据元说明!A:F,MATCH(H557,数据元说明!C:C,0),6)</f>
        <v>C..200</v>
      </c>
      <c r="L557" s="66" t="s">
        <v>1925</v>
      </c>
      <c r="M557" s="8"/>
      <c r="N557" s="8"/>
      <c r="O557" s="8"/>
    </row>
    <row r="558" spans="1:15" ht="30" customHeight="1" outlineLevel="1">
      <c r="A558" s="71" t="str">
        <f t="shared" si="53"/>
        <v>客户信息</v>
      </c>
      <c r="B558" s="72"/>
      <c r="C558" s="71" t="str">
        <f t="shared" si="54"/>
        <v>GRJCXX</v>
      </c>
      <c r="D558" s="71" t="str">
        <f t="shared" si="55"/>
        <v>个人基础信息</v>
      </c>
      <c r="E558" s="57"/>
      <c r="F558" s="49" t="s">
        <v>187</v>
      </c>
      <c r="G558" s="4" t="s">
        <v>1926</v>
      </c>
      <c r="H558" s="49" t="s">
        <v>187</v>
      </c>
      <c r="I558" s="4" t="str">
        <f>INDEX(数据元说明!A:F,MATCH(H558,数据元说明!C:C,0),2)</f>
        <v>002003</v>
      </c>
      <c r="J558" s="66" t="str">
        <f>INDEX(数据元说明!A:F,MATCH(H558,数据元说明!C:C,0),5)</f>
        <v>统一社会信用代码，组织机构代码，居民身份证，军官证，文职干部证，警官证，士兵证，户口簿，临时身份证，其他有效通行旅行证件，护照，学生证，无证件，其他。</v>
      </c>
      <c r="K558" s="4" t="str">
        <f>INDEX(数据元说明!A:F,MATCH(H558,数据元说明!C:C,0),6)</f>
        <v>C..60</v>
      </c>
      <c r="L558" s="67"/>
      <c r="M558" s="8"/>
      <c r="N558" s="8"/>
      <c r="O558" s="8"/>
    </row>
    <row r="559" spans="1:15" ht="30" customHeight="1" outlineLevel="1">
      <c r="A559" s="71" t="str">
        <f t="shared" si="53"/>
        <v>客户信息</v>
      </c>
      <c r="B559" s="72"/>
      <c r="C559" s="71" t="str">
        <f t="shared" si="54"/>
        <v>GRJCXX</v>
      </c>
      <c r="D559" s="71" t="str">
        <f t="shared" si="55"/>
        <v>个人基础信息</v>
      </c>
      <c r="E559" s="57"/>
      <c r="F559" s="49" t="s">
        <v>199</v>
      </c>
      <c r="G559" s="4" t="s">
        <v>1927</v>
      </c>
      <c r="H559" s="49" t="s">
        <v>199</v>
      </c>
      <c r="I559" s="4" t="str">
        <f>INDEX(数据元说明!A:F,MATCH(H559,数据元说明!C:C,0),2)</f>
        <v>002006</v>
      </c>
      <c r="J559" s="66" t="str">
        <f>INDEX(数据元说明!A:F,MATCH(H559,数据元说明!C:C,0),5)</f>
        <v>参照《GB/T 2659-2000 世界各国和地区名称》。</v>
      </c>
      <c r="K559" s="4" t="str">
        <f>INDEX(数据元说明!A:F,MATCH(H559,数据元说明!C:C,0),6)</f>
        <v>C..60</v>
      </c>
      <c r="L559" s="67"/>
      <c r="M559" s="8"/>
      <c r="N559" s="8"/>
      <c r="O559" s="8"/>
    </row>
    <row r="560" spans="1:15" ht="30" customHeight="1" outlineLevel="1">
      <c r="A560" s="71" t="str">
        <f t="shared" si="53"/>
        <v>客户信息</v>
      </c>
      <c r="B560" s="72"/>
      <c r="C560" s="71" t="str">
        <f t="shared" si="54"/>
        <v>GRJCXX</v>
      </c>
      <c r="D560" s="71" t="str">
        <f t="shared" si="55"/>
        <v>个人基础信息</v>
      </c>
      <c r="E560" s="57"/>
      <c r="F560" s="49" t="s">
        <v>203</v>
      </c>
      <c r="G560" s="4" t="s">
        <v>1928</v>
      </c>
      <c r="H560" s="49" t="s">
        <v>203</v>
      </c>
      <c r="I560" s="4" t="str">
        <f>INDEX(数据元说明!A:F,MATCH(H560,数据元说明!C:C,0),2)</f>
        <v>002007</v>
      </c>
      <c r="J560" s="66" t="str">
        <f>INDEX(数据元说明!A:F,MATCH(H560,数据元说明!C:C,0),5)</f>
        <v>国家认可的在公安户籍管理部门正式登记注册的客户所属民族的名称。</v>
      </c>
      <c r="K560" s="4" t="str">
        <f>INDEX(数据元说明!A:F,MATCH(H560,数据元说明!C:C,0),6)</f>
        <v>C..30</v>
      </c>
      <c r="L560" s="67"/>
      <c r="M560" s="8"/>
      <c r="N560" s="8"/>
      <c r="O560" s="8"/>
    </row>
    <row r="561" spans="1:15" ht="30" customHeight="1" outlineLevel="1">
      <c r="A561" s="71" t="str">
        <f t="shared" si="53"/>
        <v>客户信息</v>
      </c>
      <c r="B561" s="72"/>
      <c r="C561" s="71" t="str">
        <f t="shared" si="54"/>
        <v>GRJCXX</v>
      </c>
      <c r="D561" s="71" t="str">
        <f t="shared" si="55"/>
        <v>个人基础信息</v>
      </c>
      <c r="E561" s="57"/>
      <c r="F561" s="49" t="s">
        <v>207</v>
      </c>
      <c r="G561" s="4" t="s">
        <v>1929</v>
      </c>
      <c r="H561" s="49" t="s">
        <v>207</v>
      </c>
      <c r="I561" s="4" t="str">
        <f>INDEX(数据元说明!A:F,MATCH(H561,数据元说明!C:C,0),2)</f>
        <v>002008</v>
      </c>
      <c r="J561" s="66" t="str">
        <f>INDEX(数据元说明!A:F,MATCH(H561,数据元说明!C:C,0),5)</f>
        <v>男，女，其他类型按银行自定义填写中文描述。</v>
      </c>
      <c r="K561" s="4" t="str">
        <f>INDEX(数据元说明!A:F,MATCH(H561,数据元说明!C:C,0),6)</f>
        <v>C..10</v>
      </c>
      <c r="L561" s="67"/>
      <c r="M561" s="8"/>
      <c r="N561" s="8"/>
      <c r="O561" s="8"/>
    </row>
    <row r="562" spans="1:15" ht="30" customHeight="1" outlineLevel="1">
      <c r="A562" s="71" t="str">
        <f t="shared" si="53"/>
        <v>客户信息</v>
      </c>
      <c r="B562" s="72"/>
      <c r="C562" s="71" t="str">
        <f t="shared" si="54"/>
        <v>GRJCXX</v>
      </c>
      <c r="D562" s="71" t="str">
        <f t="shared" si="55"/>
        <v>个人基础信息</v>
      </c>
      <c r="E562" s="57"/>
      <c r="F562" s="49" t="s">
        <v>212</v>
      </c>
      <c r="G562" s="4" t="s">
        <v>1930</v>
      </c>
      <c r="H562" s="49" t="s">
        <v>212</v>
      </c>
      <c r="I562" s="4" t="str">
        <f>INDEX(数据元说明!A:F,MATCH(H562,数据元说明!C:C,0),2)</f>
        <v>002009</v>
      </c>
      <c r="J562" s="66" t="str">
        <f>INDEX(数据元说明!A:F,MATCH(H562,数据元说明!C:C,0),5)</f>
        <v>参照《GB/T 4658-2006 学历代码》填写中文描述或中文字典。</v>
      </c>
      <c r="K562" s="4" t="str">
        <f>INDEX(数据元说明!A:F,MATCH(H562,数据元说明!C:C,0),6)</f>
        <v>C..30</v>
      </c>
      <c r="L562" s="67"/>
      <c r="M562" s="8"/>
      <c r="N562" s="8"/>
      <c r="O562" s="8"/>
    </row>
    <row r="563" spans="1:15" ht="30" customHeight="1" outlineLevel="1">
      <c r="A563" s="71" t="str">
        <f t="shared" si="53"/>
        <v>客户信息</v>
      </c>
      <c r="B563" s="72"/>
      <c r="C563" s="71" t="str">
        <f t="shared" si="54"/>
        <v>GRJCXX</v>
      </c>
      <c r="D563" s="71" t="str">
        <f t="shared" si="55"/>
        <v>个人基础信息</v>
      </c>
      <c r="E563" s="57"/>
      <c r="F563" s="49" t="s">
        <v>1931</v>
      </c>
      <c r="G563" s="4" t="s">
        <v>1932</v>
      </c>
      <c r="H563" s="49" t="s">
        <v>41</v>
      </c>
      <c r="I563" s="4" t="str">
        <f>INDEX(数据元说明!A:F,MATCH(H563,数据元说明!C:C,0),2)</f>
        <v>001005</v>
      </c>
      <c r="J563" s="67" t="str">
        <f>INDEX(数据元说明!A:F,MATCH(H563,数据元说明!C:C,0),5)</f>
        <v>YYYYMMDD，默认值99991231。</v>
      </c>
      <c r="K563" s="4" t="str">
        <f>INDEX(数据元说明!A:F,MATCH(H563,数据元说明!C:C,0),6)</f>
        <v>C8</v>
      </c>
      <c r="L563" s="66" t="s">
        <v>1925</v>
      </c>
      <c r="M563" s="8"/>
      <c r="N563" s="8"/>
      <c r="O563" s="8"/>
    </row>
    <row r="564" spans="1:15" ht="30" customHeight="1" outlineLevel="1">
      <c r="A564" s="71" t="str">
        <f t="shared" si="53"/>
        <v>客户信息</v>
      </c>
      <c r="B564" s="72"/>
      <c r="C564" s="71" t="str">
        <f t="shared" si="54"/>
        <v>GRJCXX</v>
      </c>
      <c r="D564" s="71" t="str">
        <f t="shared" si="55"/>
        <v>个人基础信息</v>
      </c>
      <c r="E564" s="57"/>
      <c r="F564" s="49" t="s">
        <v>1933</v>
      </c>
      <c r="G564" s="4" t="s">
        <v>1934</v>
      </c>
      <c r="H564" s="49" t="s">
        <v>21</v>
      </c>
      <c r="I564" s="4" t="str">
        <f>INDEX(数据元说明!A:F,MATCH(H564,数据元说明!C:C,0),2)</f>
        <v>001001</v>
      </c>
      <c r="J564" s="66" t="str">
        <f>INDEX(数据元说明!A:F,MATCH(H564,数据元说明!C:C,0),5)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564" s="4" t="str">
        <f>INDEX(数据元说明!A:F,MATCH(H564,数据元说明!C:C,0),6)</f>
        <v>C..200</v>
      </c>
      <c r="L564" s="67"/>
      <c r="M564" s="8"/>
      <c r="N564" s="8"/>
      <c r="O564" s="8"/>
    </row>
    <row r="565" spans="1:15" ht="30" customHeight="1" outlineLevel="1">
      <c r="A565" s="71" t="str">
        <f t="shared" si="53"/>
        <v>客户信息</v>
      </c>
      <c r="B565" s="72"/>
      <c r="C565" s="71" t="str">
        <f t="shared" si="54"/>
        <v>GRJCXX</v>
      </c>
      <c r="D565" s="71" t="str">
        <f t="shared" si="55"/>
        <v>个人基础信息</v>
      </c>
      <c r="E565" s="57"/>
      <c r="F565" s="49" t="s">
        <v>1935</v>
      </c>
      <c r="G565" s="4" t="s">
        <v>1936</v>
      </c>
      <c r="H565" s="49" t="s">
        <v>60</v>
      </c>
      <c r="I565" s="4" t="str">
        <f>INDEX(数据元说明!A:F,MATCH(H565,数据元说明!C:C,0),2)</f>
        <v>001009</v>
      </c>
      <c r="J565" s="66" t="str">
        <f>INDEX(数据元说明!A:F,MATCH(H565,数据元说明!C:C,0),5)</f>
        <v>中文描述。个人住址。金融机构以金融机构许可证登记地址为准。集团母公司为境内企业的，按照《企业法人营业执照》中的注册地填报，要写明省（区、市）、地（区、市、州、盟）、县（区、市、旗）。集团母公司为境外企业的，不填报。</v>
      </c>
      <c r="K565" s="4" t="str">
        <f>INDEX(数据元说明!A:F,MATCH(H565,数据元说明!C:C,0),6)</f>
        <v>C..400</v>
      </c>
      <c r="L565" s="67"/>
      <c r="M565" s="8"/>
      <c r="N565" s="8"/>
      <c r="O565" s="8"/>
    </row>
    <row r="566" spans="1:15" ht="30" customHeight="1" outlineLevel="1">
      <c r="A566" s="71" t="str">
        <f t="shared" si="53"/>
        <v>客户信息</v>
      </c>
      <c r="B566" s="72"/>
      <c r="C566" s="71" t="str">
        <f t="shared" si="54"/>
        <v>GRJCXX</v>
      </c>
      <c r="D566" s="71" t="str">
        <f t="shared" si="55"/>
        <v>个人基础信息</v>
      </c>
      <c r="E566" s="57"/>
      <c r="F566" s="49" t="s">
        <v>1937</v>
      </c>
      <c r="G566" s="4" t="s">
        <v>1938</v>
      </c>
      <c r="H566" s="49" t="s">
        <v>65</v>
      </c>
      <c r="I566" s="4" t="str">
        <f>INDEX(数据元说明!A:F,MATCH(H566,数据元说明!C:C,0),2)</f>
        <v>001010</v>
      </c>
      <c r="J566" s="66" t="str">
        <f>INDEX(数据元说明!A:F,MATCH(H566,数据元说明!C:C,0),5)</f>
        <v>银行自定义。</v>
      </c>
      <c r="K566" s="4" t="str">
        <f>INDEX(数据元说明!A:F,MATCH(H566,数据元说明!C:C,0),6)</f>
        <v>C..30</v>
      </c>
      <c r="L566" s="66" t="s">
        <v>1925</v>
      </c>
      <c r="M566" s="8"/>
      <c r="N566" s="8"/>
      <c r="O566" s="8"/>
    </row>
    <row r="567" spans="1:15" ht="30" customHeight="1" outlineLevel="1">
      <c r="A567" s="71" t="str">
        <f t="shared" si="53"/>
        <v>客户信息</v>
      </c>
      <c r="B567" s="72"/>
      <c r="C567" s="71" t="str">
        <f t="shared" si="54"/>
        <v>GRJCXX</v>
      </c>
      <c r="D567" s="71" t="str">
        <f t="shared" si="55"/>
        <v>个人基础信息</v>
      </c>
      <c r="E567" s="57"/>
      <c r="F567" s="49" t="s">
        <v>216</v>
      </c>
      <c r="G567" s="4" t="s">
        <v>1732</v>
      </c>
      <c r="H567" s="49" t="s">
        <v>216</v>
      </c>
      <c r="I567" s="4" t="str">
        <f>INDEX(数据元说明!A:F,MATCH(H567,数据元说明!C:C,0),2)</f>
        <v>002010</v>
      </c>
      <c r="J567" s="66" t="str">
        <f>INDEX(数据元说明!A:F,MATCH(H567,数据元说明!C:C,0),5)</f>
        <v>中文描述或中文字典，银行自定义。</v>
      </c>
      <c r="K567" s="4" t="str">
        <f>INDEX(数据元说明!A:F,MATCH(H567,数据元说明!C:C,0),6)</f>
        <v>C..80</v>
      </c>
      <c r="L567" s="67"/>
      <c r="M567" s="8"/>
      <c r="N567" s="8"/>
      <c r="O567" s="8"/>
    </row>
    <row r="568" spans="1:15" ht="30" customHeight="1" outlineLevel="1">
      <c r="A568" s="71" t="str">
        <f t="shared" si="53"/>
        <v>客户信息</v>
      </c>
      <c r="B568" s="72"/>
      <c r="C568" s="71" t="str">
        <f t="shared" si="54"/>
        <v>GRJCXX</v>
      </c>
      <c r="D568" s="71" t="str">
        <f t="shared" si="55"/>
        <v>个人基础信息</v>
      </c>
      <c r="E568" s="57"/>
      <c r="F568" s="49" t="s">
        <v>1939</v>
      </c>
      <c r="G568" s="4" t="s">
        <v>1940</v>
      </c>
      <c r="H568" s="49" t="s">
        <v>60</v>
      </c>
      <c r="I568" s="4" t="str">
        <f>INDEX(数据元说明!A:F,MATCH(H568,数据元说明!C:C,0),2)</f>
        <v>001009</v>
      </c>
      <c r="J568" s="66" t="str">
        <f>INDEX(数据元说明!A:F,MATCH(H568,数据元说明!C:C,0),5)</f>
        <v>中文描述。个人住址。金融机构以金融机构许可证登记地址为准。集团母公司为境内企业的，按照《企业法人营业执照》中的注册地填报，要写明省（区、市）、地（区、市、州、盟）、县（区、市、旗）。集团母公司为境外企业的，不填报。</v>
      </c>
      <c r="K568" s="4" t="str">
        <f>INDEX(数据元说明!A:F,MATCH(H568,数据元说明!C:C,0),6)</f>
        <v>C..400</v>
      </c>
      <c r="L568" s="66" t="s">
        <v>1925</v>
      </c>
      <c r="M568" s="8"/>
      <c r="N568" s="8"/>
      <c r="O568" s="8"/>
    </row>
    <row r="569" spans="1:15" ht="30" customHeight="1" outlineLevel="1">
      <c r="A569" s="71" t="str">
        <f t="shared" si="53"/>
        <v>客户信息</v>
      </c>
      <c r="B569" s="72"/>
      <c r="C569" s="71" t="str">
        <f t="shared" si="54"/>
        <v>GRJCXX</v>
      </c>
      <c r="D569" s="71" t="str">
        <f t="shared" si="55"/>
        <v>个人基础信息</v>
      </c>
      <c r="E569" s="57"/>
      <c r="F569" s="49" t="s">
        <v>1941</v>
      </c>
      <c r="G569" s="4" t="s">
        <v>1942</v>
      </c>
      <c r="H569" s="49" t="s">
        <v>60</v>
      </c>
      <c r="I569" s="4" t="str">
        <f>INDEX(数据元说明!A:F,MATCH(H569,数据元说明!C:C,0),2)</f>
        <v>001009</v>
      </c>
      <c r="J569" s="66" t="str">
        <f>INDEX(数据元说明!A:F,MATCH(H569,数据元说明!C:C,0),5)</f>
        <v>中文描述。个人住址。金融机构以金融机构许可证登记地址为准。集团母公司为境内企业的，按照《企业法人营业执照》中的注册地填报，要写明省（区、市）、地（区、市、州、盟）、县（区、市、旗）。集团母公司为境外企业的，不填报。</v>
      </c>
      <c r="K569" s="4" t="str">
        <f>INDEX(数据元说明!A:F,MATCH(H569,数据元说明!C:C,0),6)</f>
        <v>C..400</v>
      </c>
      <c r="L569" s="66" t="s">
        <v>1925</v>
      </c>
      <c r="M569" s="8"/>
      <c r="N569" s="8"/>
      <c r="O569" s="8"/>
    </row>
    <row r="570" spans="1:15" ht="30" customHeight="1" outlineLevel="1">
      <c r="A570" s="71" t="str">
        <f t="shared" si="53"/>
        <v>客户信息</v>
      </c>
      <c r="B570" s="72"/>
      <c r="C570" s="71" t="str">
        <f t="shared" si="54"/>
        <v>GRJCXX</v>
      </c>
      <c r="D570" s="71" t="str">
        <f t="shared" si="55"/>
        <v>个人基础信息</v>
      </c>
      <c r="E570" s="57"/>
      <c r="F570" s="49" t="s">
        <v>1943</v>
      </c>
      <c r="G570" s="4" t="s">
        <v>1944</v>
      </c>
      <c r="H570" s="49" t="s">
        <v>65</v>
      </c>
      <c r="I570" s="4" t="str">
        <f>INDEX(数据元说明!A:F,MATCH(H570,数据元说明!C:C,0),2)</f>
        <v>001010</v>
      </c>
      <c r="J570" s="66" t="str">
        <f>INDEX(数据元说明!A:F,MATCH(H570,数据元说明!C:C,0),5)</f>
        <v>银行自定义。</v>
      </c>
      <c r="K570" s="4" t="str">
        <f>INDEX(数据元说明!A:F,MATCH(H570,数据元说明!C:C,0),6)</f>
        <v>C..30</v>
      </c>
      <c r="L570" s="66" t="s">
        <v>1925</v>
      </c>
      <c r="M570" s="8"/>
      <c r="N570" s="8"/>
      <c r="O570" s="8"/>
    </row>
    <row r="571" spans="1:15" ht="30" customHeight="1" outlineLevel="1">
      <c r="A571" s="71" t="str">
        <f t="shared" si="53"/>
        <v>客户信息</v>
      </c>
      <c r="B571" s="72"/>
      <c r="C571" s="71" t="str">
        <f t="shared" si="54"/>
        <v>GRJCXX</v>
      </c>
      <c r="D571" s="71" t="str">
        <f t="shared" si="55"/>
        <v>个人基础信息</v>
      </c>
      <c r="E571" s="57"/>
      <c r="F571" s="49" t="s">
        <v>1945</v>
      </c>
      <c r="G571" s="4" t="s">
        <v>1946</v>
      </c>
      <c r="H571" s="49" t="s">
        <v>65</v>
      </c>
      <c r="I571" s="4" t="str">
        <f>INDEX(数据元说明!A:F,MATCH(H571,数据元说明!C:C,0),2)</f>
        <v>001010</v>
      </c>
      <c r="J571" s="66" t="str">
        <f>INDEX(数据元说明!A:F,MATCH(H571,数据元说明!C:C,0),5)</f>
        <v>银行自定义。</v>
      </c>
      <c r="K571" s="4" t="str">
        <f>INDEX(数据元说明!A:F,MATCH(H571,数据元说明!C:C,0),6)</f>
        <v>C..30</v>
      </c>
      <c r="L571" s="66" t="s">
        <v>1925</v>
      </c>
      <c r="M571" s="8"/>
      <c r="N571" s="8"/>
      <c r="O571" s="8"/>
    </row>
    <row r="572" spans="1:15" ht="30" customHeight="1" outlineLevel="1">
      <c r="A572" s="71" t="str">
        <f t="shared" si="53"/>
        <v>客户信息</v>
      </c>
      <c r="B572" s="72"/>
      <c r="C572" s="71" t="str">
        <f t="shared" si="54"/>
        <v>GRJCXX</v>
      </c>
      <c r="D572" s="71" t="str">
        <f t="shared" si="55"/>
        <v>个人基础信息</v>
      </c>
      <c r="E572" s="57"/>
      <c r="F572" s="49" t="s">
        <v>1947</v>
      </c>
      <c r="G572" s="4" t="s">
        <v>1948</v>
      </c>
      <c r="H572" s="49" t="s">
        <v>347</v>
      </c>
      <c r="I572" s="4" t="str">
        <f>INDEX(数据元说明!A:F,MATCH(H572,数据元说明!C:C,0),2)</f>
        <v>003011</v>
      </c>
      <c r="J572" s="66" t="str">
        <f>INDEX(数据元说明!A:F,MATCH(H572,数据元说明!C:C,0),5)</f>
        <v>元。</v>
      </c>
      <c r="K572" s="4" t="str">
        <f>INDEX(数据元说明!A:F,MATCH(H572,数据元说明!C:C,0),6)</f>
        <v>D20.2</v>
      </c>
      <c r="L572" s="67"/>
      <c r="M572" s="8"/>
      <c r="N572" s="8"/>
      <c r="O572" s="8"/>
    </row>
    <row r="573" spans="1:15" ht="30" customHeight="1" outlineLevel="1">
      <c r="A573" s="71" t="str">
        <f t="shared" si="53"/>
        <v>客户信息</v>
      </c>
      <c r="B573" s="72"/>
      <c r="C573" s="71" t="str">
        <f t="shared" si="54"/>
        <v>GRJCXX</v>
      </c>
      <c r="D573" s="71" t="str">
        <f t="shared" si="55"/>
        <v>个人基础信息</v>
      </c>
      <c r="E573" s="57"/>
      <c r="F573" s="49" t="s">
        <v>1949</v>
      </c>
      <c r="G573" s="4" t="s">
        <v>1950</v>
      </c>
      <c r="H573" s="49" t="s">
        <v>347</v>
      </c>
      <c r="I573" s="4" t="str">
        <f>INDEX(数据元说明!A:F,MATCH(H573,数据元说明!C:C,0),2)</f>
        <v>003011</v>
      </c>
      <c r="J573" s="66" t="str">
        <f>INDEX(数据元说明!A:F,MATCH(H573,数据元说明!C:C,0),5)</f>
        <v>元。</v>
      </c>
      <c r="K573" s="4" t="str">
        <f>INDEX(数据元说明!A:F,MATCH(H573,数据元说明!C:C,0),6)</f>
        <v>D20.2</v>
      </c>
      <c r="L573" s="67"/>
      <c r="M573" s="8"/>
      <c r="N573" s="8"/>
      <c r="O573" s="8"/>
    </row>
    <row r="574" spans="1:15" ht="30" customHeight="1" outlineLevel="1">
      <c r="A574" s="71" t="str">
        <f t="shared" si="53"/>
        <v>客户信息</v>
      </c>
      <c r="B574" s="72"/>
      <c r="C574" s="71" t="str">
        <f t="shared" si="54"/>
        <v>GRJCXX</v>
      </c>
      <c r="D574" s="71" t="str">
        <f t="shared" si="55"/>
        <v>个人基础信息</v>
      </c>
      <c r="E574" s="57"/>
      <c r="F574" s="49" t="s">
        <v>221</v>
      </c>
      <c r="G574" s="4" t="s">
        <v>1951</v>
      </c>
      <c r="H574" s="49" t="s">
        <v>221</v>
      </c>
      <c r="I574" s="4" t="str">
        <f>INDEX(数据元说明!A:F,MATCH(H574,数据元说明!C:C,0),2)</f>
        <v>002011</v>
      </c>
      <c r="J574" s="66" t="str">
        <f>INDEX(数据元说明!A:F,MATCH(H574,数据元说明!C:C,0),5)</f>
        <v>未婚，已婚，初婚，再婚，复婚，丧偶，离异；
未说明的婚姻状况。</v>
      </c>
      <c r="K574" s="4" t="str">
        <f>INDEX(数据元说明!A:F,MATCH(H574,数据元说明!C:C,0),6)</f>
        <v>C..30</v>
      </c>
      <c r="L574" s="67"/>
      <c r="M574" s="8"/>
      <c r="N574" s="8"/>
      <c r="O574" s="8"/>
    </row>
    <row r="575" spans="1:15" ht="30" customHeight="1" outlineLevel="1">
      <c r="A575" s="71" t="str">
        <f t="shared" si="53"/>
        <v>客户信息</v>
      </c>
      <c r="B575" s="72"/>
      <c r="C575" s="71" t="str">
        <f t="shared" si="54"/>
        <v>GRJCXX</v>
      </c>
      <c r="D575" s="71" t="str">
        <f t="shared" si="55"/>
        <v>个人基础信息</v>
      </c>
      <c r="E575" s="57"/>
      <c r="F575" s="49" t="s">
        <v>1952</v>
      </c>
      <c r="G575" s="4" t="s">
        <v>1953</v>
      </c>
      <c r="H575" s="49" t="s">
        <v>103</v>
      </c>
      <c r="I575" s="4" t="str">
        <f>INDEX(数据元说明!A:F,MATCH(H575,数据元说明!C:C,0),2)</f>
        <v>001019</v>
      </c>
      <c r="J575" s="66" t="str">
        <f>INDEX(数据元说明!A:F,MATCH(H575,数据元说明!C:C,0),5)</f>
        <v>姓名。</v>
      </c>
      <c r="K575" s="4" t="str">
        <f>INDEX(数据元说明!A:F,MATCH(H575,数据元说明!C:C,0),6)</f>
        <v>C..100</v>
      </c>
      <c r="L575" s="66" t="s">
        <v>1792</v>
      </c>
      <c r="M575" s="8"/>
      <c r="N575" s="8"/>
      <c r="O575" s="8"/>
    </row>
    <row r="576" spans="1:15" ht="30" customHeight="1" outlineLevel="1">
      <c r="A576" s="71" t="str">
        <f t="shared" si="53"/>
        <v>客户信息</v>
      </c>
      <c r="B576" s="72"/>
      <c r="C576" s="71" t="str">
        <f t="shared" si="54"/>
        <v>GRJCXX</v>
      </c>
      <c r="D576" s="71" t="str">
        <f t="shared" si="55"/>
        <v>个人基础信息</v>
      </c>
      <c r="E576" s="57"/>
      <c r="F576" s="49" t="s">
        <v>1954</v>
      </c>
      <c r="G576" s="4" t="s">
        <v>1955</v>
      </c>
      <c r="H576" s="49" t="s">
        <v>65</v>
      </c>
      <c r="I576" s="4" t="str">
        <f>INDEX(数据元说明!A:F,MATCH(H576,数据元说明!C:C,0),2)</f>
        <v>001010</v>
      </c>
      <c r="J576" s="66" t="str">
        <f>INDEX(数据元说明!A:F,MATCH(H576,数据元说明!C:C,0),5)</f>
        <v>银行自定义。</v>
      </c>
      <c r="K576" s="4" t="str">
        <f>INDEX(数据元说明!A:F,MATCH(H576,数据元说明!C:C,0),6)</f>
        <v>C..30</v>
      </c>
      <c r="L576" s="66" t="s">
        <v>1925</v>
      </c>
      <c r="M576" s="8"/>
      <c r="N576" s="8"/>
      <c r="O576" s="8"/>
    </row>
    <row r="577" spans="1:15" ht="30" customHeight="1" outlineLevel="1">
      <c r="A577" s="71" t="str">
        <f t="shared" si="53"/>
        <v>客户信息</v>
      </c>
      <c r="B577" s="72"/>
      <c r="C577" s="71" t="str">
        <f t="shared" si="54"/>
        <v>GRJCXX</v>
      </c>
      <c r="D577" s="71" t="str">
        <f t="shared" si="55"/>
        <v>个人基础信息</v>
      </c>
      <c r="E577" s="57"/>
      <c r="F577" s="49" t="s">
        <v>1956</v>
      </c>
      <c r="G577" s="4" t="s">
        <v>1957</v>
      </c>
      <c r="H577" s="49" t="s">
        <v>65</v>
      </c>
      <c r="I577" s="4" t="str">
        <f>INDEX(数据元说明!A:F,MATCH(H577,数据元说明!C:C,0),2)</f>
        <v>001010</v>
      </c>
      <c r="J577" s="66" t="str">
        <f>INDEX(数据元说明!A:F,MATCH(H577,数据元说明!C:C,0),5)</f>
        <v>银行自定义。</v>
      </c>
      <c r="K577" s="4" t="str">
        <f>INDEX(数据元说明!A:F,MATCH(H577,数据元说明!C:C,0),6)</f>
        <v>C..30</v>
      </c>
      <c r="L577" s="66" t="s">
        <v>1925</v>
      </c>
      <c r="M577" s="8"/>
      <c r="N577" s="8"/>
      <c r="O577" s="8"/>
    </row>
    <row r="578" spans="1:15" ht="30" customHeight="1" outlineLevel="1">
      <c r="A578" s="71" t="str">
        <f t="shared" si="53"/>
        <v>客户信息</v>
      </c>
      <c r="B578" s="72"/>
      <c r="C578" s="71" t="str">
        <f t="shared" si="54"/>
        <v>GRJCXX</v>
      </c>
      <c r="D578" s="71" t="str">
        <f t="shared" si="55"/>
        <v>个人基础信息</v>
      </c>
      <c r="E578" s="57"/>
      <c r="F578" s="49" t="s">
        <v>1958</v>
      </c>
      <c r="G578" s="4" t="s">
        <v>1959</v>
      </c>
      <c r="H578" s="49" t="s">
        <v>179</v>
      </c>
      <c r="I578" s="4" t="str">
        <f>INDEX(数据元说明!A:F,MATCH(H578,数据元说明!C:C,0),2)</f>
        <v>002001</v>
      </c>
      <c r="J578" s="66" t="str">
        <f>INDEX(数据元说明!A:F,MATCH(H578,数据元说明!C:C,0),5)</f>
        <v>银行自定义的唯一识别客户的标识。供应链融资的填写供应链融资编码。</v>
      </c>
      <c r="K578" s="4" t="str">
        <f>INDEX(数据元说明!A:F,MATCH(H578,数据元说明!C:C,0),6)</f>
        <v>C..60</v>
      </c>
      <c r="L578" s="66" t="s">
        <v>1960</v>
      </c>
      <c r="M578" s="8"/>
      <c r="N578" s="8"/>
      <c r="O578" s="8"/>
    </row>
    <row r="579" spans="1:15" ht="30" customHeight="1" outlineLevel="1">
      <c r="A579" s="71" t="str">
        <f t="shared" si="53"/>
        <v>客户信息</v>
      </c>
      <c r="B579" s="72"/>
      <c r="C579" s="71" t="str">
        <f t="shared" si="54"/>
        <v>GRJCXX</v>
      </c>
      <c r="D579" s="71" t="str">
        <f t="shared" si="55"/>
        <v>个人基础信息</v>
      </c>
      <c r="E579" s="57"/>
      <c r="F579" s="49" t="s">
        <v>1961</v>
      </c>
      <c r="G579" s="4" t="s">
        <v>1962</v>
      </c>
      <c r="H579" s="49" t="s">
        <v>26</v>
      </c>
      <c r="I579" s="4" t="str">
        <f>INDEX(数据元说明!A:F,MATCH(H579,数据元说明!C:C,0),2)</f>
        <v>001002</v>
      </c>
      <c r="J579" s="66" t="str">
        <f>INDEX(数据元说明!A:F,MATCH(H579,数据元说明!C:C,0),5)</f>
        <v>是，否。</v>
      </c>
      <c r="K579" s="4" t="str">
        <f>INDEX(数据元说明!A:F,MATCH(H579,数据元说明!C:C,0),6)</f>
        <v>C..4</v>
      </c>
      <c r="L579" s="67"/>
      <c r="M579" s="8"/>
      <c r="N579" s="8"/>
      <c r="O579" s="8"/>
    </row>
    <row r="580" spans="1:15" ht="30" customHeight="1" outlineLevel="1">
      <c r="A580" s="71" t="str">
        <f t="shared" si="53"/>
        <v>客户信息</v>
      </c>
      <c r="B580" s="72"/>
      <c r="C580" s="71" t="str">
        <f t="shared" si="54"/>
        <v>GRJCXX</v>
      </c>
      <c r="D580" s="71" t="str">
        <f t="shared" si="55"/>
        <v>个人基础信息</v>
      </c>
      <c r="E580" s="57"/>
      <c r="F580" s="49" t="s">
        <v>1963</v>
      </c>
      <c r="G580" s="4" t="s">
        <v>1964</v>
      </c>
      <c r="H580" s="49" t="s">
        <v>26</v>
      </c>
      <c r="I580" s="4" t="str">
        <f>INDEX(数据元说明!A:F,MATCH(H580,数据元说明!C:C,0),2)</f>
        <v>001002</v>
      </c>
      <c r="J580" s="66" t="str">
        <f>INDEX(数据元说明!A:F,MATCH(H580,数据元说明!C:C,0),5)</f>
        <v>是，否。</v>
      </c>
      <c r="K580" s="4" t="str">
        <f>INDEX(数据元说明!A:F,MATCH(H580,数据元说明!C:C,0),6)</f>
        <v>C..4</v>
      </c>
      <c r="L580" s="67"/>
      <c r="M580" s="8"/>
      <c r="N580" s="8"/>
      <c r="O580" s="8"/>
    </row>
    <row r="581" spans="1:15" ht="30" customHeight="1" outlineLevel="1">
      <c r="A581" s="71" t="str">
        <f t="shared" ref="A581:A612" si="56">A580</f>
        <v>客户信息</v>
      </c>
      <c r="B581" s="72"/>
      <c r="C581" s="71" t="str">
        <f t="shared" si="54"/>
        <v>GRJCXX</v>
      </c>
      <c r="D581" s="71" t="str">
        <f t="shared" si="55"/>
        <v>个人基础信息</v>
      </c>
      <c r="E581" s="57"/>
      <c r="F581" s="49" t="s">
        <v>1965</v>
      </c>
      <c r="G581" s="4" t="s">
        <v>1966</v>
      </c>
      <c r="H581" s="49" t="s">
        <v>41</v>
      </c>
      <c r="I581" s="4" t="str">
        <f>INDEX(数据元说明!A:F,MATCH(H581,数据元说明!C:C,0),2)</f>
        <v>001005</v>
      </c>
      <c r="J581" s="67" t="str">
        <f>INDEX(数据元说明!A:F,MATCH(H581,数据元说明!C:C,0),5)</f>
        <v>YYYYMMDD，默认值99991231。</v>
      </c>
      <c r="K581" s="4" t="str">
        <f>INDEX(数据元说明!A:F,MATCH(H581,数据元说明!C:C,0),6)</f>
        <v>C8</v>
      </c>
      <c r="L581" s="67"/>
      <c r="M581" s="8"/>
      <c r="N581" s="8"/>
      <c r="O581" s="8"/>
    </row>
    <row r="582" spans="1:15" ht="30" customHeight="1" outlineLevel="1">
      <c r="A582" s="71" t="str">
        <f t="shared" si="56"/>
        <v>客户信息</v>
      </c>
      <c r="B582" s="72"/>
      <c r="C582" s="71" t="str">
        <f t="shared" si="54"/>
        <v>GRJCXX</v>
      </c>
      <c r="D582" s="71" t="str">
        <f t="shared" si="55"/>
        <v>个人基础信息</v>
      </c>
      <c r="E582" s="57"/>
      <c r="F582" s="49" t="s">
        <v>225</v>
      </c>
      <c r="G582" s="4" t="s">
        <v>1967</v>
      </c>
      <c r="H582" s="49" t="s">
        <v>225</v>
      </c>
      <c r="I582" s="4" t="str">
        <f>INDEX(数据元说明!A:F,MATCH(H582,数据元说明!C:C,0),2)</f>
        <v>002012</v>
      </c>
      <c r="J582" s="66" t="str">
        <f>INDEX(数据元说明!A:F,MATCH(H582,数据元说明!C:C,0),5)</f>
        <v>中文字典或中文描述，银行自定义。</v>
      </c>
      <c r="K582" s="4" t="str">
        <f>INDEX(数据元说明!A:F,MATCH(H582,数据元说明!C:C,0),6)</f>
        <v>C..400</v>
      </c>
      <c r="L582" s="67"/>
      <c r="M582" s="8"/>
      <c r="N582" s="8"/>
      <c r="O582" s="8"/>
    </row>
    <row r="583" spans="1:15" ht="30" customHeight="1" outlineLevel="1">
      <c r="A583" s="71" t="str">
        <f t="shared" si="56"/>
        <v>客户信息</v>
      </c>
      <c r="B583" s="72"/>
      <c r="C583" s="71" t="str">
        <f t="shared" si="54"/>
        <v>GRJCXX</v>
      </c>
      <c r="D583" s="71" t="str">
        <f t="shared" si="55"/>
        <v>个人基础信息</v>
      </c>
      <c r="E583" s="57"/>
      <c r="F583" s="49" t="s">
        <v>228</v>
      </c>
      <c r="G583" s="4" t="s">
        <v>1968</v>
      </c>
      <c r="H583" s="49" t="s">
        <v>228</v>
      </c>
      <c r="I583" s="4" t="str">
        <f>INDEX(数据元说明!A:F,MATCH(H583,数据元说明!C:C,0),2)</f>
        <v>002013</v>
      </c>
      <c r="J583" s="66" t="str">
        <f>INDEX(数据元说明!A:F,MATCH(H583,数据元说明!C:C,0),5)</f>
        <v>中文字典或中文描述，银行自定义。</v>
      </c>
      <c r="K583" s="4" t="str">
        <f>INDEX(数据元说明!A:F,MATCH(H583,数据元说明!C:C,0),6)</f>
        <v>C..60</v>
      </c>
      <c r="L583" s="67"/>
      <c r="M583" s="8"/>
      <c r="N583" s="8"/>
      <c r="O583" s="8"/>
    </row>
    <row r="584" spans="1:15" ht="30" customHeight="1" outlineLevel="1">
      <c r="A584" s="71" t="str">
        <f t="shared" si="56"/>
        <v>客户信息</v>
      </c>
      <c r="B584" s="72"/>
      <c r="C584" s="71" t="str">
        <f t="shared" si="54"/>
        <v>GRJCXX</v>
      </c>
      <c r="D584" s="71" t="str">
        <f t="shared" si="55"/>
        <v>个人基础信息</v>
      </c>
      <c r="E584" s="57"/>
      <c r="F584" s="49" t="s">
        <v>231</v>
      </c>
      <c r="G584" s="4" t="s">
        <v>1969</v>
      </c>
      <c r="H584" s="49" t="s">
        <v>231</v>
      </c>
      <c r="I584" s="4" t="str">
        <f>INDEX(数据元说明!A:F,MATCH(H584,数据元说明!C:C,0),2)</f>
        <v>002014</v>
      </c>
      <c r="J584" s="66" t="str">
        <f>INDEX(数据元说明!A:F,MATCH(H584,数据元说明!C:C,0),5)</f>
        <v>参照《GB/T 8561-2001 专业技术职务代码》填写中文描述或中文字典。</v>
      </c>
      <c r="K584" s="4" t="str">
        <f>INDEX(数据元说明!A:F,MATCH(H584,数据元说明!C:C,0),6)</f>
        <v>C..60</v>
      </c>
      <c r="L584" s="67"/>
      <c r="M584" s="8"/>
      <c r="N584" s="8"/>
      <c r="O584" s="8"/>
    </row>
    <row r="585" spans="1:15" ht="30" customHeight="1" outlineLevel="1">
      <c r="A585" s="71" t="str">
        <f t="shared" si="56"/>
        <v>客户信息</v>
      </c>
      <c r="B585" s="72"/>
      <c r="C585" s="71" t="str">
        <f t="shared" si="54"/>
        <v>GRJCXX</v>
      </c>
      <c r="D585" s="71" t="str">
        <f t="shared" si="55"/>
        <v>个人基础信息</v>
      </c>
      <c r="E585" s="57"/>
      <c r="F585" s="49" t="s">
        <v>1970</v>
      </c>
      <c r="G585" s="4" t="s">
        <v>1971</v>
      </c>
      <c r="H585" s="49" t="s">
        <v>26</v>
      </c>
      <c r="I585" s="4" t="str">
        <f>INDEX(数据元说明!A:F,MATCH(H585,数据元说明!C:C,0),2)</f>
        <v>001002</v>
      </c>
      <c r="J585" s="66" t="str">
        <f>INDEX(数据元说明!A:F,MATCH(H585,数据元说明!C:C,0),5)</f>
        <v>是，否。</v>
      </c>
      <c r="K585" s="4" t="str">
        <f>INDEX(数据元说明!A:F,MATCH(H585,数据元说明!C:C,0),6)</f>
        <v>C..4</v>
      </c>
      <c r="L585" s="67"/>
      <c r="M585" s="8"/>
      <c r="N585" s="8"/>
      <c r="O585" s="8"/>
    </row>
    <row r="586" spans="1:15" ht="30" customHeight="1" outlineLevel="1">
      <c r="A586" s="4" t="str">
        <f t="shared" si="56"/>
        <v>客户信息</v>
      </c>
      <c r="B586" s="57"/>
      <c r="C586" s="4" t="str">
        <f t="shared" si="54"/>
        <v>GRJCXX</v>
      </c>
      <c r="D586" s="4" t="str">
        <f t="shared" si="55"/>
        <v>个人基础信息</v>
      </c>
      <c r="E586" s="57"/>
      <c r="F586" s="49" t="s">
        <v>1505</v>
      </c>
      <c r="G586" s="4" t="s">
        <v>1506</v>
      </c>
      <c r="H586" s="49" t="s">
        <v>41</v>
      </c>
      <c r="I586" s="4" t="str">
        <f>INDEX(数据元说明!A:F,MATCH(H586,数据元说明!C:C,0),2)</f>
        <v>001005</v>
      </c>
      <c r="J586" s="67" t="str">
        <f>INDEX(数据元说明!A:F,MATCH(H586,数据元说明!C:C,0),5)</f>
        <v>YYYYMMDD，默认值99991231。</v>
      </c>
      <c r="K586" s="4" t="str">
        <f>INDEX(数据元说明!A:F,MATCH(H586,数据元说明!C:C,0),6)</f>
        <v>C8</v>
      </c>
      <c r="L586" s="67" t="s">
        <v>1507</v>
      </c>
      <c r="M586" s="8"/>
      <c r="N586" s="8"/>
      <c r="O586" s="8"/>
    </row>
    <row r="587" spans="1:15" ht="30" customHeight="1">
      <c r="A587" s="81" t="str">
        <f t="shared" si="56"/>
        <v>客户信息</v>
      </c>
      <c r="B587" s="82"/>
      <c r="C587" s="53" t="s">
        <v>1972</v>
      </c>
      <c r="D587" s="55" t="s">
        <v>1973</v>
      </c>
      <c r="E587" s="54" t="s">
        <v>1510</v>
      </c>
      <c r="F587" s="53"/>
      <c r="G587" s="53"/>
      <c r="H587" s="53"/>
      <c r="I587" s="53"/>
      <c r="J587" s="64"/>
      <c r="K587" s="53"/>
      <c r="L587" s="105" t="s">
        <v>1974</v>
      </c>
      <c r="M587" s="8"/>
      <c r="N587" s="8"/>
      <c r="O587" s="8"/>
    </row>
    <row r="588" spans="1:15" ht="30" customHeight="1" outlineLevel="1">
      <c r="A588" s="71" t="str">
        <f t="shared" si="56"/>
        <v>客户信息</v>
      </c>
      <c r="B588" s="72"/>
      <c r="C588" s="71" t="str">
        <f t="shared" ref="C588:C598" si="57">C587</f>
        <v>GRKHGXXX</v>
      </c>
      <c r="D588" s="71" t="str">
        <f t="shared" ref="D588:D598" si="58">D587</f>
        <v>个人客户关系信息</v>
      </c>
      <c r="E588" s="72"/>
      <c r="F588" s="49" t="s">
        <v>179</v>
      </c>
      <c r="G588" s="4" t="s">
        <v>1640</v>
      </c>
      <c r="H588" s="49" t="s">
        <v>179</v>
      </c>
      <c r="I588" s="4" t="str">
        <f>INDEX(数据元说明!A:F,MATCH(H588,数据元说明!C:C,0),2)</f>
        <v>002001</v>
      </c>
      <c r="J588" s="66" t="str">
        <f>INDEX(数据元说明!A:F,MATCH(H588,数据元说明!C:C,0),5)</f>
        <v>银行自定义的唯一识别客户的标识。供应链融资的填写供应链融资编码。</v>
      </c>
      <c r="K588" s="4" t="str">
        <f>INDEX(数据元说明!A:F,MATCH(H588,数据元说明!C:C,0),6)</f>
        <v>C..60</v>
      </c>
      <c r="L588" s="67" t="s">
        <v>1975</v>
      </c>
      <c r="M588" s="8"/>
      <c r="N588" s="8"/>
      <c r="O588" s="8"/>
    </row>
    <row r="589" spans="1:15" ht="30" customHeight="1" outlineLevel="1">
      <c r="A589" s="71" t="str">
        <f t="shared" si="56"/>
        <v>客户信息</v>
      </c>
      <c r="B589" s="72"/>
      <c r="C589" s="4" t="str">
        <f t="shared" si="57"/>
        <v>GRKHGXXX</v>
      </c>
      <c r="D589" s="4" t="str">
        <f t="shared" si="58"/>
        <v>个人客户关系信息</v>
      </c>
      <c r="E589" s="57"/>
      <c r="F589" s="49" t="s">
        <v>70</v>
      </c>
      <c r="G589" s="4" t="s">
        <v>1467</v>
      </c>
      <c r="H589" s="49" t="s">
        <v>70</v>
      </c>
      <c r="I589" s="4" t="str">
        <f>INDEX(数据元说明!A:F,MATCH(H589,数据元说明!C:C,0),2)</f>
        <v>001011</v>
      </c>
      <c r="J589" s="66" t="str">
        <f>INDEX(数据元说明!A:F,MATCH(H589,数据元说明!C:C,0),5)</f>
        <v>人行支付行号</v>
      </c>
      <c r="K589" s="4" t="str">
        <f>INDEX(数据元说明!A:F,MATCH(H589,数据元说明!C:C,0),6)</f>
        <v>C..30</v>
      </c>
      <c r="L589" s="66" t="s">
        <v>1513</v>
      </c>
      <c r="M589" s="8"/>
      <c r="N589" s="8"/>
      <c r="O589" s="8"/>
    </row>
    <row r="590" spans="1:15" ht="30" customHeight="1" outlineLevel="1">
      <c r="A590" s="71" t="str">
        <f t="shared" si="56"/>
        <v>客户信息</v>
      </c>
      <c r="B590" s="72"/>
      <c r="C590" s="4" t="str">
        <f t="shared" si="57"/>
        <v>GRKHGXXX</v>
      </c>
      <c r="D590" s="4" t="str">
        <f t="shared" si="58"/>
        <v>个人客户关系信息</v>
      </c>
      <c r="E590" s="57"/>
      <c r="F590" s="49" t="s">
        <v>74</v>
      </c>
      <c r="G590" s="4" t="s">
        <v>1471</v>
      </c>
      <c r="H590" s="49" t="s">
        <v>74</v>
      </c>
      <c r="I590" s="4" t="str">
        <f>INDEX(数据元说明!A:F,MATCH(H590,数据元说明!C:C,0),2)</f>
        <v>001012</v>
      </c>
      <c r="J590" s="66" t="str">
        <f>INDEX(数据元说明!A:F,MATCH(H590,数据元说明!C:C,0),5)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590" s="4" t="str">
        <f>INDEX(数据元说明!A:F,MATCH(H590,数据元说明!C:C,0),6)</f>
        <v>C..30</v>
      </c>
      <c r="L590" s="66" t="s">
        <v>1515</v>
      </c>
      <c r="M590" s="8"/>
      <c r="N590" s="8"/>
      <c r="O590" s="8"/>
    </row>
    <row r="591" spans="1:15" ht="30" customHeight="1" outlineLevel="1">
      <c r="A591" s="71" t="str">
        <f t="shared" si="56"/>
        <v>客户信息</v>
      </c>
      <c r="B591" s="72"/>
      <c r="C591" s="4" t="str">
        <f t="shared" si="57"/>
        <v>GRKHGXXX</v>
      </c>
      <c r="D591" s="4" t="str">
        <f t="shared" si="58"/>
        <v>个人客户关系信息</v>
      </c>
      <c r="E591" s="57"/>
      <c r="F591" s="49" t="s">
        <v>78</v>
      </c>
      <c r="G591" s="4" t="s">
        <v>1469</v>
      </c>
      <c r="H591" s="49" t="s">
        <v>78</v>
      </c>
      <c r="I591" s="4" t="str">
        <f>INDEX(数据元说明!A:F,MATCH(H591,数据元说明!C:C,0),2)</f>
        <v>001013</v>
      </c>
      <c r="J591" s="66" t="str">
        <f>INDEX(数据元说明!A:F,MATCH(H591,数据元说明!C:C,0),5)</f>
        <v>银行内部机构号。应具有标识机构的唯一性。</v>
      </c>
      <c r="K591" s="4" t="str">
        <f>INDEX(数据元说明!A:F,MATCH(H591,数据元说明!C:C,0),6)</f>
        <v>C..30</v>
      </c>
      <c r="L591" s="66" t="s">
        <v>1642</v>
      </c>
      <c r="M591" s="8"/>
      <c r="N591" s="8"/>
      <c r="O591" s="8"/>
    </row>
    <row r="592" spans="1:15" ht="30" customHeight="1" outlineLevel="1">
      <c r="A592" s="71" t="str">
        <f t="shared" si="56"/>
        <v>客户信息</v>
      </c>
      <c r="B592" s="72"/>
      <c r="C592" s="4" t="str">
        <f t="shared" si="57"/>
        <v>GRKHGXXX</v>
      </c>
      <c r="D592" s="4" t="str">
        <f t="shared" si="58"/>
        <v>个人客户关系信息</v>
      </c>
      <c r="E592" s="57"/>
      <c r="F592" s="49" t="s">
        <v>1976</v>
      </c>
      <c r="G592" s="4" t="s">
        <v>1977</v>
      </c>
      <c r="H592" s="49" t="s">
        <v>179</v>
      </c>
      <c r="I592" s="4" t="str">
        <f>INDEX(数据元说明!A:F,MATCH(H592,数据元说明!C:C,0),2)</f>
        <v>002001</v>
      </c>
      <c r="J592" s="66" t="str">
        <f>INDEX(数据元说明!A:F,MATCH(H592,数据元说明!C:C,0),5)</f>
        <v>银行自定义的唯一识别客户的标识。供应链融资的填写供应链融资编码。</v>
      </c>
      <c r="K592" s="4" t="str">
        <f>INDEX(数据元说明!A:F,MATCH(H592,数据元说明!C:C,0),6)</f>
        <v>C..60</v>
      </c>
      <c r="L592" s="67" t="s">
        <v>1975</v>
      </c>
      <c r="M592" s="8"/>
      <c r="N592" s="8"/>
      <c r="O592" s="8"/>
    </row>
    <row r="593" spans="1:15" ht="30" customHeight="1" outlineLevel="1">
      <c r="A593" s="71" t="str">
        <f t="shared" si="56"/>
        <v>客户信息</v>
      </c>
      <c r="B593" s="72"/>
      <c r="C593" s="4" t="str">
        <f t="shared" si="57"/>
        <v>GRKHGXXX</v>
      </c>
      <c r="D593" s="4" t="str">
        <f t="shared" si="58"/>
        <v>个人客户关系信息</v>
      </c>
      <c r="E593" s="57"/>
      <c r="F593" s="49" t="s">
        <v>235</v>
      </c>
      <c r="G593" s="4" t="s">
        <v>1978</v>
      </c>
      <c r="H593" s="49" t="s">
        <v>235</v>
      </c>
      <c r="I593" s="4" t="str">
        <f>INDEX(数据元说明!A:F,MATCH(H593,数据元说明!C:C,0),2)</f>
        <v>002015</v>
      </c>
      <c r="J593" s="66" t="str">
        <f>INDEX(数据元说明!A:F,MATCH(H593,数据元说明!C:C,0),5)</f>
        <v>对应个人客户与个人客户的关系，按各机构实际数据情况填写。</v>
      </c>
      <c r="K593" s="4" t="str">
        <f>INDEX(数据元说明!A:F,MATCH(H593,数据元说明!C:C,0),6)</f>
        <v>C..60</v>
      </c>
      <c r="L593" s="67"/>
      <c r="M593" s="8"/>
      <c r="N593" s="8"/>
      <c r="O593" s="8"/>
    </row>
    <row r="594" spans="1:15" ht="30" customHeight="1" outlineLevel="1">
      <c r="A594" s="71" t="str">
        <f t="shared" si="56"/>
        <v>客户信息</v>
      </c>
      <c r="B594" s="72"/>
      <c r="C594" s="4" t="str">
        <f t="shared" si="57"/>
        <v>GRKHGXXX</v>
      </c>
      <c r="D594" s="4" t="str">
        <f t="shared" si="58"/>
        <v>个人客户关系信息</v>
      </c>
      <c r="E594" s="57"/>
      <c r="F594" s="49" t="s">
        <v>1979</v>
      </c>
      <c r="G594" s="4" t="s">
        <v>1980</v>
      </c>
      <c r="H594" s="49" t="s">
        <v>103</v>
      </c>
      <c r="I594" s="4" t="str">
        <f>INDEX(数据元说明!A:F,MATCH(H594,数据元说明!C:C,0),2)</f>
        <v>001019</v>
      </c>
      <c r="J594" s="66" t="str">
        <f>INDEX(数据元说明!A:F,MATCH(H594,数据元说明!C:C,0),5)</f>
        <v>姓名。</v>
      </c>
      <c r="K594" s="4" t="str">
        <f>INDEX(数据元说明!A:F,MATCH(H594,数据元说明!C:C,0),6)</f>
        <v>C..100</v>
      </c>
      <c r="L594" s="66" t="s">
        <v>1792</v>
      </c>
      <c r="M594" s="8"/>
      <c r="N594" s="8"/>
      <c r="O594" s="8"/>
    </row>
    <row r="595" spans="1:15" ht="30" customHeight="1" outlineLevel="1">
      <c r="A595" s="71" t="str">
        <f t="shared" si="56"/>
        <v>客户信息</v>
      </c>
      <c r="B595" s="72"/>
      <c r="C595" s="4" t="str">
        <f t="shared" si="57"/>
        <v>GRKHGXXX</v>
      </c>
      <c r="D595" s="4" t="str">
        <f t="shared" si="58"/>
        <v>个人客户关系信息</v>
      </c>
      <c r="E595" s="57"/>
      <c r="F595" s="49" t="s">
        <v>1981</v>
      </c>
      <c r="G595" s="4" t="s">
        <v>1982</v>
      </c>
      <c r="H595" s="49" t="s">
        <v>21</v>
      </c>
      <c r="I595" s="4" t="str">
        <f>INDEX(数据元说明!A:F,MATCH(H595,数据元说明!C:C,0),2)</f>
        <v>001001</v>
      </c>
      <c r="J595" s="66" t="str">
        <f>INDEX(数据元说明!A:F,MATCH(H595,数据元说明!C:C,0),5)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595" s="4" t="str">
        <f>INDEX(数据元说明!A:F,MATCH(H595,数据元说明!C:C,0),6)</f>
        <v>C..200</v>
      </c>
      <c r="L595" s="66" t="s">
        <v>1925</v>
      </c>
      <c r="M595" s="8"/>
      <c r="N595" s="8"/>
      <c r="O595" s="8"/>
    </row>
    <row r="596" spans="1:15" ht="30" customHeight="1" outlineLevel="1">
      <c r="A596" s="71" t="str">
        <f t="shared" si="56"/>
        <v>客户信息</v>
      </c>
      <c r="B596" s="72"/>
      <c r="C596" s="4" t="str">
        <f t="shared" si="57"/>
        <v>GRKHGXXX</v>
      </c>
      <c r="D596" s="4" t="str">
        <f t="shared" si="58"/>
        <v>个人客户关系信息</v>
      </c>
      <c r="E596" s="57"/>
      <c r="F596" s="49" t="s">
        <v>1983</v>
      </c>
      <c r="G596" s="4" t="s">
        <v>1984</v>
      </c>
      <c r="H596" s="49" t="s">
        <v>60</v>
      </c>
      <c r="I596" s="4" t="str">
        <f>INDEX(数据元说明!A:F,MATCH(H596,数据元说明!C:C,0),2)</f>
        <v>001009</v>
      </c>
      <c r="J596" s="66" t="str">
        <f>INDEX(数据元说明!A:F,MATCH(H596,数据元说明!C:C,0),5)</f>
        <v>中文描述。个人住址。金融机构以金融机构许可证登记地址为准。集团母公司为境内企业的，按照《企业法人营业执照》中的注册地填报，要写明省（区、市）、地（区、市、州、盟）、县（区、市、旗）。集团母公司为境外企业的，不填报。</v>
      </c>
      <c r="K596" s="4" t="str">
        <f>INDEX(数据元说明!A:F,MATCH(H596,数据元说明!C:C,0),6)</f>
        <v>C..400</v>
      </c>
      <c r="L596" s="66" t="s">
        <v>1925</v>
      </c>
      <c r="M596" s="8"/>
      <c r="N596" s="8"/>
      <c r="O596" s="8"/>
    </row>
    <row r="597" spans="1:15" ht="30" customHeight="1" outlineLevel="1">
      <c r="A597" s="71" t="str">
        <f t="shared" si="56"/>
        <v>客户信息</v>
      </c>
      <c r="B597" s="72"/>
      <c r="C597" s="4" t="str">
        <f t="shared" si="57"/>
        <v>GRKHGXXX</v>
      </c>
      <c r="D597" s="4" t="str">
        <f t="shared" si="58"/>
        <v>个人客户关系信息</v>
      </c>
      <c r="E597" s="57"/>
      <c r="F597" s="49" t="s">
        <v>1985</v>
      </c>
      <c r="G597" s="4" t="s">
        <v>1986</v>
      </c>
      <c r="H597" s="49" t="s">
        <v>65</v>
      </c>
      <c r="I597" s="4" t="str">
        <f>INDEX(数据元说明!A:F,MATCH(H597,数据元说明!C:C,0),2)</f>
        <v>001010</v>
      </c>
      <c r="J597" s="66" t="str">
        <f>INDEX(数据元说明!A:F,MATCH(H597,数据元说明!C:C,0),5)</f>
        <v>银行自定义。</v>
      </c>
      <c r="K597" s="4" t="str">
        <f>INDEX(数据元说明!A:F,MATCH(H597,数据元说明!C:C,0),6)</f>
        <v>C..30</v>
      </c>
      <c r="L597" s="66" t="s">
        <v>1925</v>
      </c>
      <c r="M597" s="8"/>
      <c r="N597" s="8"/>
      <c r="O597" s="8"/>
    </row>
    <row r="598" spans="1:15" ht="30" customHeight="1" outlineLevel="1">
      <c r="A598" s="4" t="str">
        <f t="shared" si="56"/>
        <v>客户信息</v>
      </c>
      <c r="B598" s="57"/>
      <c r="C598" s="4" t="str">
        <f t="shared" si="57"/>
        <v>GRKHGXXX</v>
      </c>
      <c r="D598" s="4" t="str">
        <f t="shared" si="58"/>
        <v>个人客户关系信息</v>
      </c>
      <c r="E598" s="57"/>
      <c r="F598" s="49" t="s">
        <v>1505</v>
      </c>
      <c r="G598" s="4" t="s">
        <v>1506</v>
      </c>
      <c r="H598" s="49" t="s">
        <v>41</v>
      </c>
      <c r="I598" s="4" t="str">
        <f>INDEX(数据元说明!A:F,MATCH(H598,数据元说明!C:C,0),2)</f>
        <v>001005</v>
      </c>
      <c r="J598" s="67" t="str">
        <f>INDEX(数据元说明!A:F,MATCH(H598,数据元说明!C:C,0),5)</f>
        <v>YYYYMMDD，默认值99991231。</v>
      </c>
      <c r="K598" s="4" t="str">
        <f>INDEX(数据元说明!A:F,MATCH(H598,数据元说明!C:C,0),6)</f>
        <v>C8</v>
      </c>
      <c r="L598" s="67" t="s">
        <v>1507</v>
      </c>
      <c r="M598" s="8"/>
      <c r="N598" s="8"/>
      <c r="O598" s="8"/>
    </row>
    <row r="599" spans="1:15" ht="30" customHeight="1">
      <c r="A599" s="81" t="str">
        <f t="shared" si="56"/>
        <v>客户信息</v>
      </c>
      <c r="B599" s="82"/>
      <c r="C599" s="53" t="s">
        <v>1987</v>
      </c>
      <c r="D599" s="55" t="s">
        <v>1988</v>
      </c>
      <c r="E599" s="54" t="s">
        <v>1531</v>
      </c>
      <c r="F599" s="53"/>
      <c r="G599" s="53"/>
      <c r="H599" s="53"/>
      <c r="I599" s="53"/>
      <c r="J599" s="64"/>
      <c r="K599" s="53"/>
      <c r="L599" s="65" t="s">
        <v>1989</v>
      </c>
      <c r="M599" s="8"/>
      <c r="N599" s="8"/>
      <c r="O599" s="8"/>
    </row>
    <row r="600" spans="1:15" ht="30" customHeight="1" outlineLevel="1">
      <c r="A600" s="73" t="str">
        <f t="shared" si="56"/>
        <v>客户信息</v>
      </c>
      <c r="B600" s="74"/>
      <c r="C600" s="73" t="str">
        <f t="shared" ref="C600:C645" si="59">C599</f>
        <v>DGKH</v>
      </c>
      <c r="D600" s="73" t="str">
        <f t="shared" ref="D600:D645" si="60">D599</f>
        <v>对公客户</v>
      </c>
      <c r="E600" s="74"/>
      <c r="F600" s="11" t="s">
        <v>179</v>
      </c>
      <c r="G600" s="5" t="s">
        <v>1640</v>
      </c>
      <c r="H600" s="11" t="s">
        <v>179</v>
      </c>
      <c r="I600" s="5" t="str">
        <f>INDEX(数据元说明!A:F,MATCH(H600,数据元说明!C:C,0),2)</f>
        <v>002001</v>
      </c>
      <c r="J600" s="13" t="str">
        <f>INDEX(数据元说明!A:F,MATCH(H600,数据元说明!C:C,0),5)</f>
        <v>银行自定义的唯一识别客户的标识。供应链融资的填写供应链融资编码。</v>
      </c>
      <c r="K600" s="5" t="str">
        <f>INDEX(数据元说明!A:F,MATCH(H600,数据元说明!C:C,0),6)</f>
        <v>C..60</v>
      </c>
      <c r="L600" s="8" t="s">
        <v>1917</v>
      </c>
      <c r="M600" s="8"/>
      <c r="N600" s="8"/>
      <c r="O600" s="8"/>
    </row>
    <row r="601" spans="1:15" ht="30" customHeight="1" outlineLevel="1">
      <c r="A601" s="73" t="str">
        <f t="shared" si="56"/>
        <v>客户信息</v>
      </c>
      <c r="B601" s="74"/>
      <c r="C601" s="5" t="str">
        <f t="shared" si="59"/>
        <v>DGKH</v>
      </c>
      <c r="D601" s="5" t="str">
        <f t="shared" si="60"/>
        <v>对公客户</v>
      </c>
      <c r="E601" s="56"/>
      <c r="F601" s="11" t="s">
        <v>283</v>
      </c>
      <c r="G601" s="5" t="s">
        <v>1990</v>
      </c>
      <c r="H601" s="11" t="s">
        <v>283</v>
      </c>
      <c r="I601" s="5" t="str">
        <f>INDEX(数据元说明!A:F,MATCH(H601,数据元说明!C:C,0),2)</f>
        <v>002027</v>
      </c>
      <c r="J601" s="13" t="str">
        <f>INDEX(数据元说明!A:F,MATCH(H601,数据元说明!C:C,0),5)</f>
        <v>已登记统一社会信用代码的，填18位统一社会信用代码；未登记统一社会信用代码的，填组织机构代码。境外金融机构、临时验资户类客户填写默认值0。</v>
      </c>
      <c r="K601" s="5" t="str">
        <f>INDEX(数据元说明!A:F,MATCH(H601,数据元说明!C:C,0),6)</f>
        <v>C..40</v>
      </c>
      <c r="L601" s="13" t="s">
        <v>1991</v>
      </c>
      <c r="M601" s="8"/>
      <c r="N601" s="8"/>
      <c r="O601" s="8"/>
    </row>
    <row r="602" spans="1:15" ht="30" customHeight="1" outlineLevel="1">
      <c r="A602" s="73" t="str">
        <f t="shared" si="56"/>
        <v>客户信息</v>
      </c>
      <c r="B602" s="74"/>
      <c r="C602" s="5" t="str">
        <f t="shared" si="59"/>
        <v>DGKH</v>
      </c>
      <c r="D602" s="5" t="str">
        <f t="shared" si="60"/>
        <v>对公客户</v>
      </c>
      <c r="E602" s="56"/>
      <c r="F602" s="11" t="s">
        <v>70</v>
      </c>
      <c r="G602" s="5" t="s">
        <v>1467</v>
      </c>
      <c r="H602" s="11" t="s">
        <v>70</v>
      </c>
      <c r="I602" s="5" t="str">
        <f>INDEX(数据元说明!A:F,MATCH(H602,数据元说明!C:C,0),2)</f>
        <v>001011</v>
      </c>
      <c r="J602" s="13" t="str">
        <f>INDEX(数据元说明!A:F,MATCH(H602,数据元说明!C:C,0),5)</f>
        <v>人行支付行号</v>
      </c>
      <c r="K602" s="5" t="str">
        <f>INDEX(数据元说明!A:F,MATCH(H602,数据元说明!C:C,0),6)</f>
        <v>C..30</v>
      </c>
      <c r="L602" s="13" t="s">
        <v>1513</v>
      </c>
      <c r="M602" s="8"/>
      <c r="N602" s="8"/>
      <c r="O602" s="8"/>
    </row>
    <row r="603" spans="1:15" ht="30" customHeight="1" outlineLevel="1">
      <c r="A603" s="73" t="str">
        <f t="shared" si="56"/>
        <v>客户信息</v>
      </c>
      <c r="B603" s="74"/>
      <c r="C603" s="5" t="str">
        <f t="shared" si="59"/>
        <v>DGKH</v>
      </c>
      <c r="D603" s="5" t="str">
        <f t="shared" si="60"/>
        <v>对公客户</v>
      </c>
      <c r="E603" s="56"/>
      <c r="F603" s="11" t="s">
        <v>74</v>
      </c>
      <c r="G603" s="5" t="s">
        <v>1471</v>
      </c>
      <c r="H603" s="11" t="s">
        <v>74</v>
      </c>
      <c r="I603" s="5" t="str">
        <f>INDEX(数据元说明!A:F,MATCH(H603,数据元说明!C:C,0),2)</f>
        <v>001012</v>
      </c>
      <c r="J603" s="13" t="str">
        <f>INDEX(数据元说明!A:F,MATCH(H603,数据元说明!C:C,0),5)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603" s="5" t="str">
        <f>INDEX(数据元说明!A:F,MATCH(H603,数据元说明!C:C,0),6)</f>
        <v>C..30</v>
      </c>
      <c r="L603" s="13" t="s">
        <v>1515</v>
      </c>
      <c r="M603" s="8"/>
      <c r="N603" s="8"/>
      <c r="O603" s="8"/>
    </row>
    <row r="604" spans="1:15" ht="30" customHeight="1" outlineLevel="1">
      <c r="A604" s="5" t="str">
        <f t="shared" si="56"/>
        <v>客户信息</v>
      </c>
      <c r="B604" s="56"/>
      <c r="C604" s="5" t="str">
        <f t="shared" si="59"/>
        <v>DGKH</v>
      </c>
      <c r="D604" s="5" t="str">
        <f t="shared" si="60"/>
        <v>对公客户</v>
      </c>
      <c r="E604" s="56"/>
      <c r="F604" s="11" t="s">
        <v>78</v>
      </c>
      <c r="G604" s="5" t="s">
        <v>1469</v>
      </c>
      <c r="H604" s="11" t="s">
        <v>78</v>
      </c>
      <c r="I604" s="5" t="str">
        <f>INDEX(数据元说明!A:F,MATCH(H604,数据元说明!C:C,0),2)</f>
        <v>001013</v>
      </c>
      <c r="J604" s="13" t="str">
        <f>INDEX(数据元说明!A:F,MATCH(H604,数据元说明!C:C,0),5)</f>
        <v>银行内部机构号。应具有标识机构的唯一性。</v>
      </c>
      <c r="K604" s="5" t="str">
        <f>INDEX(数据元说明!A:F,MATCH(H604,数据元说明!C:C,0),6)</f>
        <v>C..30</v>
      </c>
      <c r="L604" s="13" t="s">
        <v>1642</v>
      </c>
      <c r="M604" s="8"/>
      <c r="N604" s="8"/>
      <c r="O604" s="8"/>
    </row>
    <row r="605" spans="1:15" ht="30" customHeight="1" outlineLevel="1">
      <c r="A605" s="5" t="str">
        <f t="shared" si="56"/>
        <v>客户信息</v>
      </c>
      <c r="B605" s="56"/>
      <c r="C605" s="5" t="str">
        <f t="shared" si="59"/>
        <v>DGKH</v>
      </c>
      <c r="D605" s="5" t="str">
        <f t="shared" si="60"/>
        <v>对公客户</v>
      </c>
      <c r="E605" s="56"/>
      <c r="F605" s="11" t="s">
        <v>1992</v>
      </c>
      <c r="G605" s="5" t="s">
        <v>1993</v>
      </c>
      <c r="H605" s="11" t="s">
        <v>21</v>
      </c>
      <c r="I605" s="5" t="str">
        <f>INDEX(数据元说明!A:F,MATCH(H605,数据元说明!C:C,0),2)</f>
        <v>001001</v>
      </c>
      <c r="J605" s="13" t="str">
        <f>INDEX(数据元说明!A:F,MATCH(H605,数据元说明!C:C,0),5)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605" s="5" t="str">
        <f>INDEX(数据元说明!A:F,MATCH(H605,数据元说明!C:C,0),6)</f>
        <v>C..200</v>
      </c>
      <c r="L605" s="13" t="s">
        <v>1994</v>
      </c>
      <c r="M605" s="8"/>
      <c r="N605" s="8"/>
      <c r="O605" s="8"/>
    </row>
    <row r="606" spans="1:15" ht="30" customHeight="1" outlineLevel="1">
      <c r="A606" s="5" t="str">
        <f t="shared" si="56"/>
        <v>客户信息</v>
      </c>
      <c r="B606" s="56"/>
      <c r="C606" s="5" t="str">
        <f t="shared" si="59"/>
        <v>DGKH</v>
      </c>
      <c r="D606" s="5" t="str">
        <f t="shared" si="60"/>
        <v>对公客户</v>
      </c>
      <c r="E606" s="56"/>
      <c r="F606" s="11" t="s">
        <v>1995</v>
      </c>
      <c r="G606" s="5" t="s">
        <v>1996</v>
      </c>
      <c r="H606" s="11" t="s">
        <v>183</v>
      </c>
      <c r="I606" s="5" t="str">
        <f>INDEX(数据元说明!A:F,MATCH(H606,数据元说明!C:C,0),2)</f>
        <v>002002</v>
      </c>
      <c r="J606" s="13" t="str">
        <f>INDEX(数据元说明!A:F,MATCH(H606,数据元说明!C:C,0),5)</f>
        <v>英文或拼音。</v>
      </c>
      <c r="K606" s="5" t="str">
        <f>INDEX(数据元说明!A:F,MATCH(H606,数据元说明!C:C,0),6)</f>
        <v>C..200</v>
      </c>
      <c r="L606" s="8"/>
      <c r="M606" s="8"/>
      <c r="N606" s="8"/>
      <c r="O606" s="8"/>
    </row>
    <row r="607" spans="1:15" ht="30" customHeight="1" outlineLevel="1">
      <c r="A607" s="5" t="str">
        <f t="shared" si="56"/>
        <v>客户信息</v>
      </c>
      <c r="B607" s="56"/>
      <c r="C607" s="5" t="str">
        <f t="shared" si="59"/>
        <v>DGKH</v>
      </c>
      <c r="D607" s="5" t="str">
        <f t="shared" si="60"/>
        <v>对公客户</v>
      </c>
      <c r="E607" s="56"/>
      <c r="F607" s="11" t="s">
        <v>239</v>
      </c>
      <c r="G607" s="5" t="s">
        <v>1997</v>
      </c>
      <c r="H607" s="11" t="s">
        <v>239</v>
      </c>
      <c r="I607" s="5" t="str">
        <f>INDEX(数据元说明!A:F,MATCH(H607,数据元说明!C:C,0),2)</f>
        <v>002016</v>
      </c>
      <c r="J607" s="13" t="str">
        <f>INDEX(数据元说明!A:F,MATCH(H607,数据元说明!C:C,0),5)</f>
        <v>该对公客户法人代表。依照法律或者法人组织章程规定，代表法人行使职权的负责人姓名。</v>
      </c>
      <c r="K607" s="5" t="str">
        <f>INDEX(数据元说明!A:F,MATCH(H607,数据元说明!C:C,0),6)</f>
        <v>C..30</v>
      </c>
      <c r="L607" s="13" t="s">
        <v>1518</v>
      </c>
      <c r="M607" s="8"/>
      <c r="N607" s="8"/>
      <c r="O607" s="8"/>
    </row>
    <row r="608" spans="1:15" ht="30" customHeight="1" outlineLevel="1">
      <c r="A608" s="5" t="str">
        <f t="shared" si="56"/>
        <v>客户信息</v>
      </c>
      <c r="B608" s="56"/>
      <c r="C608" s="5" t="str">
        <f t="shared" si="59"/>
        <v>DGKH</v>
      </c>
      <c r="D608" s="5" t="str">
        <f t="shared" si="60"/>
        <v>对公客户</v>
      </c>
      <c r="E608" s="56"/>
      <c r="F608" s="11" t="s">
        <v>1998</v>
      </c>
      <c r="G608" s="5" t="s">
        <v>1999</v>
      </c>
      <c r="H608" s="11" t="s">
        <v>187</v>
      </c>
      <c r="I608" s="5" t="str">
        <f>INDEX(数据元说明!A:F,MATCH(H608,数据元说明!C:C,0),2)</f>
        <v>002003</v>
      </c>
      <c r="J608" s="13" t="str">
        <f>INDEX(数据元说明!A:F,MATCH(H608,数据元说明!C:C,0),5)</f>
        <v>统一社会信用代码，组织机构代码，居民身份证，军官证，文职干部证，警官证，士兵证，户口簿，临时身份证，其他有效通行旅行证件，护照，学生证，无证件，其他。</v>
      </c>
      <c r="K608" s="5" t="str">
        <f>INDEX(数据元说明!A:F,MATCH(H608,数据元说明!C:C,0),6)</f>
        <v>C..60</v>
      </c>
      <c r="L608" s="8"/>
      <c r="M608" s="8"/>
      <c r="N608" s="8"/>
      <c r="O608" s="8"/>
    </row>
    <row r="609" spans="1:15" ht="30" customHeight="1" outlineLevel="1">
      <c r="A609" s="5" t="str">
        <f t="shared" si="56"/>
        <v>客户信息</v>
      </c>
      <c r="B609" s="56"/>
      <c r="C609" s="5" t="str">
        <f t="shared" si="59"/>
        <v>DGKH</v>
      </c>
      <c r="D609" s="5" t="str">
        <f t="shared" si="60"/>
        <v>对公客户</v>
      </c>
      <c r="E609" s="56"/>
      <c r="F609" s="11" t="s">
        <v>2000</v>
      </c>
      <c r="G609" s="5" t="s">
        <v>2001</v>
      </c>
      <c r="H609" s="11" t="s">
        <v>191</v>
      </c>
      <c r="I609" s="5" t="str">
        <f>INDEX(数据元说明!A:F,MATCH(H609,数据元说明!C:C,0),2)</f>
        <v>002004</v>
      </c>
      <c r="J609" s="13" t="str">
        <f>INDEX(数据元说明!A:F,MATCH(H609,数据元说明!C:C,0),5)</f>
        <v>证件号码。涉及个人身份证件时需按照本规范给定规则进行脱敏处理。</v>
      </c>
      <c r="K609" s="5" t="str">
        <f>INDEX(数据元说明!A:F,MATCH(H609,数据元说明!C:C,0),6)</f>
        <v>C..60</v>
      </c>
      <c r="L609" s="13" t="s">
        <v>1521</v>
      </c>
      <c r="M609" s="8"/>
      <c r="N609" s="8"/>
      <c r="O609" s="8"/>
    </row>
    <row r="610" spans="1:15" ht="30" customHeight="1" outlineLevel="1">
      <c r="A610" s="5" t="str">
        <f t="shared" si="56"/>
        <v>客户信息</v>
      </c>
      <c r="B610" s="56"/>
      <c r="C610" s="5" t="str">
        <f t="shared" si="59"/>
        <v>DGKH</v>
      </c>
      <c r="D610" s="5" t="str">
        <f t="shared" si="60"/>
        <v>对公客户</v>
      </c>
      <c r="E610" s="56"/>
      <c r="F610" s="11" t="s">
        <v>2002</v>
      </c>
      <c r="G610" s="5" t="s">
        <v>2003</v>
      </c>
      <c r="H610" s="11" t="s">
        <v>103</v>
      </c>
      <c r="I610" s="5" t="str">
        <f>INDEX(数据元说明!A:F,MATCH(H610,数据元说明!C:C,0),2)</f>
        <v>001019</v>
      </c>
      <c r="J610" s="13" t="str">
        <f>INDEX(数据元说明!A:F,MATCH(H610,数据元说明!C:C,0),5)</f>
        <v>姓名。</v>
      </c>
      <c r="K610" s="5" t="str">
        <f>INDEX(数据元说明!A:F,MATCH(H610,数据元说明!C:C,0),6)</f>
        <v>C..100</v>
      </c>
      <c r="L610" s="13" t="s">
        <v>2004</v>
      </c>
      <c r="M610" s="8"/>
      <c r="N610" s="8"/>
      <c r="O610" s="8"/>
    </row>
    <row r="611" spans="1:15" ht="30" customHeight="1" outlineLevel="1">
      <c r="A611" s="5" t="str">
        <f t="shared" si="56"/>
        <v>客户信息</v>
      </c>
      <c r="B611" s="56"/>
      <c r="C611" s="5" t="str">
        <f t="shared" si="59"/>
        <v>DGKH</v>
      </c>
      <c r="D611" s="5" t="str">
        <f t="shared" si="60"/>
        <v>对公客户</v>
      </c>
      <c r="E611" s="56"/>
      <c r="F611" s="11" t="s">
        <v>2005</v>
      </c>
      <c r="G611" s="5" t="s">
        <v>2006</v>
      </c>
      <c r="H611" s="11" t="s">
        <v>187</v>
      </c>
      <c r="I611" s="5" t="str">
        <f>INDEX(数据元说明!A:F,MATCH(H611,数据元说明!C:C,0),2)</f>
        <v>002003</v>
      </c>
      <c r="J611" s="13" t="str">
        <f>INDEX(数据元说明!A:F,MATCH(H611,数据元说明!C:C,0),5)</f>
        <v>统一社会信用代码，组织机构代码，居民身份证，军官证，文职干部证，警官证，士兵证，户口簿，临时身份证，其他有效通行旅行证件，护照，学生证，无证件，其他。</v>
      </c>
      <c r="K611" s="5" t="str">
        <f>INDEX(数据元说明!A:F,MATCH(H611,数据元说明!C:C,0),6)</f>
        <v>C..60</v>
      </c>
      <c r="L611" s="13" t="s">
        <v>2007</v>
      </c>
      <c r="M611" s="8"/>
      <c r="N611" s="8"/>
      <c r="O611" s="8"/>
    </row>
    <row r="612" spans="1:15" ht="30" customHeight="1" outlineLevel="1">
      <c r="A612" s="5" t="str">
        <f t="shared" si="56"/>
        <v>客户信息</v>
      </c>
      <c r="B612" s="56"/>
      <c r="C612" s="5" t="str">
        <f t="shared" si="59"/>
        <v>DGKH</v>
      </c>
      <c r="D612" s="5" t="str">
        <f t="shared" si="60"/>
        <v>对公客户</v>
      </c>
      <c r="E612" s="56"/>
      <c r="F612" s="11" t="s">
        <v>2008</v>
      </c>
      <c r="G612" s="5" t="s">
        <v>2009</v>
      </c>
      <c r="H612" s="11" t="s">
        <v>191</v>
      </c>
      <c r="I612" s="5" t="str">
        <f>INDEX(数据元说明!A:F,MATCH(H612,数据元说明!C:C,0),2)</f>
        <v>002004</v>
      </c>
      <c r="J612" s="13" t="str">
        <f>INDEX(数据元说明!A:F,MATCH(H612,数据元说明!C:C,0),5)</f>
        <v>证件号码。涉及个人身份证件时需按照本规范给定规则进行脱敏处理。</v>
      </c>
      <c r="K612" s="5" t="str">
        <f>INDEX(数据元说明!A:F,MATCH(H612,数据元说明!C:C,0),6)</f>
        <v>C..60</v>
      </c>
      <c r="L612" s="13" t="s">
        <v>2010</v>
      </c>
      <c r="M612" s="8"/>
      <c r="N612" s="8"/>
      <c r="O612" s="8"/>
    </row>
    <row r="613" spans="1:15" ht="30" customHeight="1" outlineLevel="1">
      <c r="A613" s="5" t="str">
        <f t="shared" ref="A613:A644" si="61">A612</f>
        <v>客户信息</v>
      </c>
      <c r="B613" s="56"/>
      <c r="C613" s="5" t="str">
        <f t="shared" si="59"/>
        <v>DGKH</v>
      </c>
      <c r="D613" s="5" t="str">
        <f t="shared" si="60"/>
        <v>对公客户</v>
      </c>
      <c r="E613" s="56"/>
      <c r="F613" s="11" t="s">
        <v>2011</v>
      </c>
      <c r="G613" s="5" t="s">
        <v>2012</v>
      </c>
      <c r="H613" s="11" t="s">
        <v>303</v>
      </c>
      <c r="I613" s="5" t="str">
        <f>INDEX(数据元说明!A:F,MATCH(H613,数据元说明!C:C,0),2)</f>
        <v>003001</v>
      </c>
      <c r="J613" s="13" t="str">
        <f>INDEX(数据元说明!A:F,MATCH(H613,数据元说明!C:C,0),5)</f>
        <v>系统内最细一级的账号，无唯一性约束，不需要和序号、子序号等做拼接。</v>
      </c>
      <c r="K613" s="5" t="str">
        <f>INDEX(数据元说明!A:F,MATCH(H613,数据元说明!C:C,0),6)</f>
        <v>C..60</v>
      </c>
      <c r="L613" s="13" t="s">
        <v>2013</v>
      </c>
      <c r="M613" s="8"/>
      <c r="N613" s="8"/>
      <c r="O613" s="8"/>
    </row>
    <row r="614" spans="1:15" ht="30" customHeight="1" outlineLevel="1">
      <c r="A614" s="5" t="str">
        <f t="shared" si="61"/>
        <v>客户信息</v>
      </c>
      <c r="B614" s="56"/>
      <c r="C614" s="5" t="str">
        <f t="shared" si="59"/>
        <v>DGKH</v>
      </c>
      <c r="D614" s="5" t="str">
        <f t="shared" si="60"/>
        <v>对公客户</v>
      </c>
      <c r="E614" s="56"/>
      <c r="F614" s="11" t="s">
        <v>2014</v>
      </c>
      <c r="G614" s="5" t="s">
        <v>2015</v>
      </c>
      <c r="H614" s="11" t="s">
        <v>21</v>
      </c>
      <c r="I614" s="5" t="str">
        <f>INDEX(数据元说明!A:F,MATCH(H614,数据元说明!C:C,0),2)</f>
        <v>001001</v>
      </c>
      <c r="J614" s="13" t="str">
        <f>INDEX(数据元说明!A:F,MATCH(H614,数据元说明!C:C,0),5)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614" s="5" t="str">
        <f>INDEX(数据元说明!A:F,MATCH(H614,数据元说明!C:C,0),6)</f>
        <v>C..200</v>
      </c>
      <c r="L614" s="13" t="s">
        <v>2016</v>
      </c>
      <c r="M614" s="8"/>
      <c r="N614" s="8"/>
      <c r="O614" s="8"/>
    </row>
    <row r="615" spans="1:15" ht="30" customHeight="1" outlineLevel="1">
      <c r="A615" s="5" t="str">
        <f t="shared" si="61"/>
        <v>客户信息</v>
      </c>
      <c r="B615" s="56"/>
      <c r="C615" s="5" t="str">
        <f t="shared" si="59"/>
        <v>DGKH</v>
      </c>
      <c r="D615" s="5" t="str">
        <f t="shared" si="60"/>
        <v>对公客户</v>
      </c>
      <c r="E615" s="56"/>
      <c r="F615" s="11" t="s">
        <v>2017</v>
      </c>
      <c r="G615" s="5" t="s">
        <v>2018</v>
      </c>
      <c r="H615" s="11" t="s">
        <v>347</v>
      </c>
      <c r="I615" s="5" t="str">
        <f>INDEX(数据元说明!A:F,MATCH(H615,数据元说明!C:C,0),2)</f>
        <v>003011</v>
      </c>
      <c r="J615" s="13" t="str">
        <f>INDEX(数据元说明!A:F,MATCH(H615,数据元说明!C:C,0),5)</f>
        <v>元。</v>
      </c>
      <c r="K615" s="5" t="str">
        <f>INDEX(数据元说明!A:F,MATCH(H615,数据元说明!C:C,0),6)</f>
        <v>D20.2</v>
      </c>
      <c r="L615" s="13" t="s">
        <v>2019</v>
      </c>
      <c r="M615" s="8"/>
      <c r="N615" s="8"/>
      <c r="O615" s="8"/>
    </row>
    <row r="616" spans="1:15" ht="30" customHeight="1" outlineLevel="1">
      <c r="A616" s="5" t="str">
        <f t="shared" si="61"/>
        <v>客户信息</v>
      </c>
      <c r="B616" s="56"/>
      <c r="C616" s="5" t="str">
        <f t="shared" si="59"/>
        <v>DGKH</v>
      </c>
      <c r="D616" s="5" t="str">
        <f t="shared" si="60"/>
        <v>对公客户</v>
      </c>
      <c r="E616" s="56"/>
      <c r="F616" s="11" t="s">
        <v>2020</v>
      </c>
      <c r="G616" s="5" t="s">
        <v>2021</v>
      </c>
      <c r="H616" s="11" t="s">
        <v>60</v>
      </c>
      <c r="I616" s="5" t="str">
        <f>INDEX(数据元说明!A:F,MATCH(H616,数据元说明!C:C,0),2)</f>
        <v>001009</v>
      </c>
      <c r="J616" s="13" t="str">
        <f>INDEX(数据元说明!A:F,MATCH(H616,数据元说明!C:C,0),5)</f>
        <v>中文描述。个人住址。金融机构以金融机构许可证登记地址为准。集团母公司为境内企业的，按照《企业法人营业执照》中的注册地填报，要写明省（区、市）、地（区、市、州、盟）、县（区、市、旗）。集团母公司为境外企业的，不填报。</v>
      </c>
      <c r="K616" s="5" t="str">
        <f>INDEX(数据元说明!A:F,MATCH(H616,数据元说明!C:C,0),6)</f>
        <v>C..400</v>
      </c>
      <c r="L616" s="13" t="s">
        <v>2022</v>
      </c>
      <c r="M616" s="8"/>
      <c r="N616" s="8"/>
      <c r="O616" s="8"/>
    </row>
    <row r="617" spans="1:15" ht="30" customHeight="1" outlineLevel="1">
      <c r="A617" s="5" t="str">
        <f t="shared" si="61"/>
        <v>客户信息</v>
      </c>
      <c r="B617" s="56"/>
      <c r="C617" s="5" t="str">
        <f t="shared" si="59"/>
        <v>DGKH</v>
      </c>
      <c r="D617" s="5" t="str">
        <f t="shared" si="60"/>
        <v>对公客户</v>
      </c>
      <c r="E617" s="56"/>
      <c r="F617" s="11" t="s">
        <v>1522</v>
      </c>
      <c r="G617" s="5" t="s">
        <v>1523</v>
      </c>
      <c r="H617" s="11" t="s">
        <v>65</v>
      </c>
      <c r="I617" s="5" t="str">
        <f>INDEX(数据元说明!A:F,MATCH(H617,数据元说明!C:C,0),2)</f>
        <v>001010</v>
      </c>
      <c r="J617" s="13" t="str">
        <f>INDEX(数据元说明!A:F,MATCH(H617,数据元说明!C:C,0),5)</f>
        <v>银行自定义。</v>
      </c>
      <c r="K617" s="5" t="str">
        <f>INDEX(数据元说明!A:F,MATCH(H617,数据元说明!C:C,0),6)</f>
        <v>C..30</v>
      </c>
      <c r="L617" s="8"/>
      <c r="M617" s="8"/>
      <c r="N617" s="8"/>
      <c r="O617" s="8"/>
    </row>
    <row r="618" spans="1:15" ht="30" customHeight="1" outlineLevel="1">
      <c r="A618" s="5" t="str">
        <f t="shared" si="61"/>
        <v>客户信息</v>
      </c>
      <c r="B618" s="56"/>
      <c r="C618" s="5" t="str">
        <f t="shared" si="59"/>
        <v>DGKH</v>
      </c>
      <c r="D618" s="5" t="str">
        <f t="shared" si="60"/>
        <v>对公客户</v>
      </c>
      <c r="E618" s="56"/>
      <c r="F618" s="11" t="s">
        <v>243</v>
      </c>
      <c r="G618" s="5" t="s">
        <v>1473</v>
      </c>
      <c r="H618" s="11" t="s">
        <v>243</v>
      </c>
      <c r="I618" s="5" t="str">
        <f>INDEX(数据元说明!A:F,MATCH(H618,数据元说明!C:C,0),2)</f>
        <v>002017</v>
      </c>
      <c r="J618" s="13" t="str">
        <f>INDEX(数据元说明!A:F,MATCH(H618,数据元说明!C:C,0),5)</f>
        <v>已登记统一社会信用代码的，填18位统一社会信用代码；未登记统一社会信用代码的，按原有方式填写。</v>
      </c>
      <c r="K618" s="5" t="str">
        <f>INDEX(数据元说明!A:F,MATCH(H618,数据元说明!C:C,0),6)</f>
        <v>C..60</v>
      </c>
      <c r="L618" s="8"/>
      <c r="M618" s="8"/>
      <c r="N618" s="8"/>
      <c r="O618" s="8"/>
    </row>
    <row r="619" spans="1:15" ht="30" customHeight="1" outlineLevel="1">
      <c r="A619" s="5" t="str">
        <f t="shared" si="61"/>
        <v>客户信息</v>
      </c>
      <c r="B619" s="56"/>
      <c r="C619" s="5" t="str">
        <f t="shared" si="59"/>
        <v>DGKH</v>
      </c>
      <c r="D619" s="5" t="str">
        <f t="shared" si="60"/>
        <v>对公客户</v>
      </c>
      <c r="E619" s="56"/>
      <c r="F619" s="11" t="s">
        <v>2023</v>
      </c>
      <c r="G619" s="5" t="s">
        <v>2024</v>
      </c>
      <c r="H619" s="11" t="s">
        <v>41</v>
      </c>
      <c r="I619" s="5" t="str">
        <f>INDEX(数据元说明!A:F,MATCH(H619,数据元说明!C:C,0),2)</f>
        <v>001005</v>
      </c>
      <c r="J619" s="8" t="str">
        <f>INDEX(数据元说明!A:F,MATCH(H619,数据元说明!C:C,0),5)</f>
        <v>YYYYMMDD，默认值99991231。</v>
      </c>
      <c r="K619" s="5" t="str">
        <f>INDEX(数据元说明!A:F,MATCH(H619,数据元说明!C:C,0),6)</f>
        <v>C8</v>
      </c>
      <c r="L619" s="13" t="s">
        <v>2025</v>
      </c>
      <c r="M619" s="8"/>
      <c r="N619" s="8"/>
      <c r="O619" s="8"/>
    </row>
    <row r="620" spans="1:15" ht="30" customHeight="1" outlineLevel="1">
      <c r="A620" s="5" t="str">
        <f t="shared" si="61"/>
        <v>客户信息</v>
      </c>
      <c r="B620" s="56"/>
      <c r="C620" s="5" t="str">
        <f t="shared" si="59"/>
        <v>DGKH</v>
      </c>
      <c r="D620" s="5" t="str">
        <f t="shared" si="60"/>
        <v>对公客户</v>
      </c>
      <c r="E620" s="56"/>
      <c r="F620" s="11" t="s">
        <v>247</v>
      </c>
      <c r="G620" s="5" t="s">
        <v>2026</v>
      </c>
      <c r="H620" s="11" t="s">
        <v>247</v>
      </c>
      <c r="I620" s="5" t="str">
        <f>INDEX(数据元说明!A:F,MATCH(H620,数据元说明!C:C,0),2)</f>
        <v>002018</v>
      </c>
      <c r="J620" s="13" t="str">
        <f>INDEX(数据元说明!A:F,MATCH(H620,数据元说明!C:C,0),5)</f>
        <v>客户的经营范围。</v>
      </c>
      <c r="K620" s="5" t="str">
        <f>INDEX(数据元说明!A:F,MATCH(H620,数据元说明!C:C,0),6)</f>
        <v>C..1000</v>
      </c>
      <c r="L620" s="8"/>
      <c r="M620" s="8"/>
      <c r="N620" s="8"/>
      <c r="O620" s="8"/>
    </row>
    <row r="621" spans="1:15" ht="30" customHeight="1" outlineLevel="1">
      <c r="A621" s="5" t="str">
        <f t="shared" si="61"/>
        <v>客户信息</v>
      </c>
      <c r="B621" s="56"/>
      <c r="C621" s="5" t="str">
        <f t="shared" si="59"/>
        <v>DGKH</v>
      </c>
      <c r="D621" s="5" t="str">
        <f t="shared" si="60"/>
        <v>对公客户</v>
      </c>
      <c r="E621" s="56"/>
      <c r="F621" s="11" t="s">
        <v>2027</v>
      </c>
      <c r="G621" s="5" t="s">
        <v>2028</v>
      </c>
      <c r="H621" s="11" t="s">
        <v>41</v>
      </c>
      <c r="I621" s="5" t="str">
        <f>INDEX(数据元说明!A:F,MATCH(H621,数据元说明!C:C,0),2)</f>
        <v>001005</v>
      </c>
      <c r="J621" s="8" t="str">
        <f>INDEX(数据元说明!A:F,MATCH(H621,数据元说明!C:C,0),5)</f>
        <v>YYYYMMDD，默认值99991231。</v>
      </c>
      <c r="K621" s="5" t="str">
        <f>INDEX(数据元说明!A:F,MATCH(H621,数据元说明!C:C,0),6)</f>
        <v>C8</v>
      </c>
      <c r="L621" s="13" t="s">
        <v>2029</v>
      </c>
      <c r="M621" s="8"/>
      <c r="N621" s="8"/>
      <c r="O621" s="8"/>
    </row>
    <row r="622" spans="1:15" ht="30" customHeight="1" outlineLevel="1">
      <c r="A622" s="5" t="str">
        <f t="shared" si="61"/>
        <v>客户信息</v>
      </c>
      <c r="B622" s="56"/>
      <c r="C622" s="5" t="str">
        <f t="shared" si="59"/>
        <v>DGKH</v>
      </c>
      <c r="D622" s="5" t="str">
        <f t="shared" si="60"/>
        <v>对公客户</v>
      </c>
      <c r="E622" s="56"/>
      <c r="F622" s="11" t="s">
        <v>251</v>
      </c>
      <c r="G622" s="5" t="s">
        <v>2030</v>
      </c>
      <c r="H622" s="11" t="s">
        <v>251</v>
      </c>
      <c r="I622" s="5" t="str">
        <f>INDEX(数据元说明!A:F,MATCH(H622,数据元说明!C:C,0),2)</f>
        <v>002019</v>
      </c>
      <c r="J622" s="13" t="str">
        <f>INDEX(数据元说明!A:F,MATCH(H622,数据元说明!C:C,0),5)</f>
        <v>填报该客户所属行业的小类代码对应的行业。行业分类按《GB/T 4754 国民经济行业分类》执行。境外机构按“境外”填报。</v>
      </c>
      <c r="K622" s="5" t="str">
        <f>INDEX(数据元说明!A:F,MATCH(H622,数据元说明!C:C,0),6)</f>
        <v>C..100</v>
      </c>
      <c r="L622" s="8"/>
      <c r="M622" s="8"/>
      <c r="N622" s="8"/>
      <c r="O622" s="8"/>
    </row>
    <row r="623" spans="1:15" ht="30" customHeight="1" outlineLevel="1">
      <c r="A623" s="73" t="str">
        <f t="shared" si="61"/>
        <v>客户信息</v>
      </c>
      <c r="B623" s="74"/>
      <c r="C623" s="73" t="str">
        <f t="shared" si="59"/>
        <v>DGKH</v>
      </c>
      <c r="D623" s="73" t="str">
        <f t="shared" si="60"/>
        <v>对公客户</v>
      </c>
      <c r="E623" s="74"/>
      <c r="F623" s="11" t="s">
        <v>255</v>
      </c>
      <c r="G623" s="5" t="s">
        <v>2031</v>
      </c>
      <c r="H623" s="11" t="s">
        <v>255</v>
      </c>
      <c r="I623" s="5" t="str">
        <f>INDEX(数据元说明!A:F,MATCH(H623,数据元说明!C:C,0),2)</f>
        <v>002020</v>
      </c>
      <c r="J623" s="13" t="str">
        <f>INDEX(数据元说明!A:F,MATCH(H623,数据元说明!C:C,0),5)</f>
        <v>银监会客户分类标准。对公，对私。</v>
      </c>
      <c r="K623" s="5" t="str">
        <f>INDEX(数据元说明!A:F,MATCH(H623,数据元说明!C:C,0),6)</f>
        <v>C..30</v>
      </c>
      <c r="L623" s="8"/>
      <c r="M623" s="8"/>
      <c r="N623" s="8"/>
      <c r="O623" s="8"/>
    </row>
    <row r="624" spans="1:15" ht="30" customHeight="1" outlineLevel="1">
      <c r="A624" s="73" t="str">
        <f t="shared" si="61"/>
        <v>客户信息</v>
      </c>
      <c r="B624" s="74"/>
      <c r="C624" s="73" t="str">
        <f t="shared" si="59"/>
        <v>DGKH</v>
      </c>
      <c r="D624" s="73" t="str">
        <f t="shared" si="60"/>
        <v>对公客户</v>
      </c>
      <c r="E624" s="74"/>
      <c r="F624" s="11" t="s">
        <v>2032</v>
      </c>
      <c r="G624" s="5" t="s">
        <v>1910</v>
      </c>
      <c r="H624" s="11" t="s">
        <v>259</v>
      </c>
      <c r="I624" s="5" t="str">
        <f>INDEX(数据元说明!A:F,MATCH(H624,数据元说明!C:C,0),2)</f>
        <v>002021</v>
      </c>
      <c r="J624" s="13" t="str">
        <f>INDEX(数据元说明!A:F,MATCH(H624,数据元说明!C:C,0),5)</f>
        <v>中国人民银行发放的企业贷款卡号码。</v>
      </c>
      <c r="K624" s="5" t="str">
        <f>INDEX(数据元说明!A:F,MATCH(H624,数据元说明!C:C,0),6)</f>
        <v xml:space="preserve">C..60 </v>
      </c>
      <c r="L624" s="8"/>
      <c r="M624" s="8"/>
      <c r="N624" s="8"/>
      <c r="O624" s="8"/>
    </row>
    <row r="625" spans="1:15" ht="30" customHeight="1" outlineLevel="1">
      <c r="A625" s="73" t="str">
        <f t="shared" si="61"/>
        <v>客户信息</v>
      </c>
      <c r="B625" s="74"/>
      <c r="C625" s="73" t="str">
        <f t="shared" si="59"/>
        <v>DGKH</v>
      </c>
      <c r="D625" s="73" t="str">
        <f t="shared" si="60"/>
        <v>对公客户</v>
      </c>
      <c r="E625" s="74"/>
      <c r="F625" s="11" t="s">
        <v>264</v>
      </c>
      <c r="G625" s="5" t="s">
        <v>2033</v>
      </c>
      <c r="H625" s="11" t="s">
        <v>264</v>
      </c>
      <c r="I625" s="5" t="str">
        <f>INDEX(数据元说明!A:F,MATCH(H625,数据元说明!C:C,0),2)</f>
        <v>002022</v>
      </c>
      <c r="J625" s="13" t="str">
        <f>INDEX(数据元说明!A:F,MATCH(H625,数据元说明!C:C,0),5)</f>
        <v>已登记统一社会信用代码的，填18位统一社会信用代码；未登记统一社会信用代码的，按原有方式填写。</v>
      </c>
      <c r="K625" s="5" t="str">
        <f>INDEX(数据元说明!A:F,MATCH(H625,数据元说明!C:C,0),6)</f>
        <v xml:space="preserve">C..60 </v>
      </c>
      <c r="L625" s="8"/>
      <c r="M625" s="8"/>
      <c r="N625" s="8"/>
      <c r="O625" s="8"/>
    </row>
    <row r="626" spans="1:15" ht="30" customHeight="1" outlineLevel="1">
      <c r="A626" s="73" t="str">
        <f t="shared" si="61"/>
        <v>客户信息</v>
      </c>
      <c r="B626" s="74"/>
      <c r="C626" s="73" t="str">
        <f t="shared" si="59"/>
        <v>DGKH</v>
      </c>
      <c r="D626" s="73" t="str">
        <f t="shared" si="60"/>
        <v>对公客户</v>
      </c>
      <c r="E626" s="74"/>
      <c r="F626" s="11" t="s">
        <v>267</v>
      </c>
      <c r="G626" s="5" t="s">
        <v>2034</v>
      </c>
      <c r="H626" s="11" t="s">
        <v>267</v>
      </c>
      <c r="I626" s="5" t="str">
        <f>INDEX(数据元说明!A:F,MATCH(H626,数据元说明!C:C,0),2)</f>
        <v>002023</v>
      </c>
      <c r="J626" s="13" t="str">
        <f>INDEX(数据元说明!A:F,MATCH(H626,数据元说明!C:C,0),5)</f>
        <v>已登记统一社会信用代码的，填18位统一社会信用代码；未登记统一社会信用代码的，按原有方式填写。</v>
      </c>
      <c r="K626" s="5" t="str">
        <f>INDEX(数据元说明!A:F,MATCH(H626,数据元说明!C:C,0),6)</f>
        <v xml:space="preserve">C..60 </v>
      </c>
      <c r="L626" s="8"/>
      <c r="M626" s="8"/>
      <c r="N626" s="8"/>
      <c r="O626" s="8"/>
    </row>
    <row r="627" spans="1:15" ht="30" customHeight="1" outlineLevel="1">
      <c r="A627" s="73" t="str">
        <f t="shared" si="61"/>
        <v>客户信息</v>
      </c>
      <c r="B627" s="74"/>
      <c r="C627" s="73" t="str">
        <f t="shared" si="59"/>
        <v>DGKH</v>
      </c>
      <c r="D627" s="73" t="str">
        <f t="shared" si="60"/>
        <v>对公客户</v>
      </c>
      <c r="E627" s="74"/>
      <c r="F627" s="11" t="s">
        <v>2035</v>
      </c>
      <c r="G627" s="5" t="s">
        <v>2036</v>
      </c>
      <c r="H627" s="11" t="s">
        <v>179</v>
      </c>
      <c r="I627" s="5" t="str">
        <f>INDEX(数据元说明!A:F,MATCH(H627,数据元说明!C:C,0),2)</f>
        <v>002001</v>
      </c>
      <c r="J627" s="13" t="str">
        <f>INDEX(数据元说明!A:F,MATCH(H627,数据元说明!C:C,0),5)</f>
        <v>银行自定义的唯一识别客户的标识。供应链融资的填写供应链融资编码。</v>
      </c>
      <c r="K627" s="5" t="str">
        <f>INDEX(数据元说明!A:F,MATCH(H627,数据元说明!C:C,0),6)</f>
        <v>C..60</v>
      </c>
      <c r="L627" s="13" t="s">
        <v>2037</v>
      </c>
      <c r="M627" s="8"/>
      <c r="N627" s="8"/>
      <c r="O627" s="8"/>
    </row>
    <row r="628" spans="1:15" ht="30" customHeight="1" outlineLevel="1">
      <c r="A628" s="73" t="str">
        <f t="shared" si="61"/>
        <v>客户信息</v>
      </c>
      <c r="B628" s="74"/>
      <c r="C628" s="73" t="str">
        <f t="shared" si="59"/>
        <v>DGKH</v>
      </c>
      <c r="D628" s="73" t="str">
        <f t="shared" si="60"/>
        <v>对公客户</v>
      </c>
      <c r="E628" s="74"/>
      <c r="F628" s="11" t="s">
        <v>2038</v>
      </c>
      <c r="G628" s="5" t="s">
        <v>2039</v>
      </c>
      <c r="H628" s="11" t="s">
        <v>26</v>
      </c>
      <c r="I628" s="5" t="str">
        <f>INDEX(数据元说明!A:F,MATCH(H628,数据元说明!C:C,0),2)</f>
        <v>001002</v>
      </c>
      <c r="J628" s="13" t="str">
        <f>INDEX(数据元说明!A:F,MATCH(H628,数据元说明!C:C,0),5)</f>
        <v>是，否。</v>
      </c>
      <c r="K628" s="5" t="str">
        <f>INDEX(数据元说明!A:F,MATCH(H628,数据元说明!C:C,0),6)</f>
        <v>C..4</v>
      </c>
      <c r="L628" s="8"/>
      <c r="M628" s="8"/>
      <c r="N628" s="8"/>
      <c r="O628" s="8"/>
    </row>
    <row r="629" spans="1:15" ht="30" customHeight="1" outlineLevel="1">
      <c r="A629" s="73" t="str">
        <f t="shared" si="61"/>
        <v>客户信息</v>
      </c>
      <c r="B629" s="74"/>
      <c r="C629" s="73" t="str">
        <f t="shared" si="59"/>
        <v>DGKH</v>
      </c>
      <c r="D629" s="73" t="str">
        <f t="shared" si="60"/>
        <v>对公客户</v>
      </c>
      <c r="E629" s="74"/>
      <c r="F629" s="11" t="s">
        <v>2040</v>
      </c>
      <c r="G629" s="5" t="s">
        <v>2041</v>
      </c>
      <c r="H629" s="11" t="s">
        <v>354</v>
      </c>
      <c r="I629" s="5" t="str">
        <f>INDEX(数据元说明!A:F,MATCH(H629,数据元说明!C:C,0),2)</f>
        <v>003013</v>
      </c>
      <c r="J629" s="13" t="str">
        <f>INDEX(数据元说明!A:F,MATCH(H629,数据元说明!C:C,0),5)</f>
        <v>元。</v>
      </c>
      <c r="K629" s="5" t="str">
        <f>INDEX(数据元说明!A:F,MATCH(H629,数据元说明!C:C,0),6)</f>
        <v>D20.2</v>
      </c>
      <c r="L629" s="8"/>
      <c r="M629" s="8"/>
      <c r="N629" s="8"/>
      <c r="O629" s="8"/>
    </row>
    <row r="630" spans="1:15" ht="30" customHeight="1" outlineLevel="1">
      <c r="A630" s="73" t="str">
        <f t="shared" si="61"/>
        <v>客户信息</v>
      </c>
      <c r="B630" s="74"/>
      <c r="C630" s="73" t="str">
        <f t="shared" si="59"/>
        <v>DGKH</v>
      </c>
      <c r="D630" s="73" t="str">
        <f t="shared" si="60"/>
        <v>对公客户</v>
      </c>
      <c r="E630" s="74"/>
      <c r="F630" s="11" t="s">
        <v>2042</v>
      </c>
      <c r="G630" s="5" t="s">
        <v>2043</v>
      </c>
      <c r="H630" s="11" t="s">
        <v>354</v>
      </c>
      <c r="I630" s="5" t="str">
        <f>INDEX(数据元说明!A:F,MATCH(H630,数据元说明!C:C,0),2)</f>
        <v>003013</v>
      </c>
      <c r="J630" s="13" t="str">
        <f>INDEX(数据元说明!A:F,MATCH(H630,数据元说明!C:C,0),5)</f>
        <v>元。</v>
      </c>
      <c r="K630" s="5" t="str">
        <f>INDEX(数据元说明!A:F,MATCH(H630,数据元说明!C:C,0),6)</f>
        <v>D20.2</v>
      </c>
      <c r="L630" s="13" t="s">
        <v>2044</v>
      </c>
      <c r="M630" s="8"/>
      <c r="N630" s="8"/>
      <c r="O630" s="8"/>
    </row>
    <row r="631" spans="1:15" ht="30" customHeight="1" outlineLevel="1">
      <c r="A631" s="73" t="str">
        <f t="shared" si="61"/>
        <v>客户信息</v>
      </c>
      <c r="B631" s="74"/>
      <c r="C631" s="73" t="str">
        <f t="shared" si="59"/>
        <v>DGKH</v>
      </c>
      <c r="D631" s="73" t="str">
        <f t="shared" si="60"/>
        <v>对公客户</v>
      </c>
      <c r="E631" s="74"/>
      <c r="F631" s="11" t="s">
        <v>2045</v>
      </c>
      <c r="G631" s="5" t="s">
        <v>2046</v>
      </c>
      <c r="H631" s="11" t="s">
        <v>26</v>
      </c>
      <c r="I631" s="5" t="str">
        <f>INDEX(数据元说明!A:F,MATCH(H631,数据元说明!C:C,0),2)</f>
        <v>001002</v>
      </c>
      <c r="J631" s="13" t="str">
        <f>INDEX(数据元说明!A:F,MATCH(H631,数据元说明!C:C,0),5)</f>
        <v>是，否。</v>
      </c>
      <c r="K631" s="5" t="str">
        <f>INDEX(数据元说明!A:F,MATCH(H631,数据元说明!C:C,0),6)</f>
        <v>C..4</v>
      </c>
      <c r="L631" s="8"/>
      <c r="M631" s="8"/>
      <c r="N631" s="8"/>
      <c r="O631" s="8"/>
    </row>
    <row r="632" spans="1:15" ht="30" customHeight="1" outlineLevel="1">
      <c r="A632" s="73" t="str">
        <f t="shared" si="61"/>
        <v>客户信息</v>
      </c>
      <c r="B632" s="74"/>
      <c r="C632" s="73" t="str">
        <f t="shared" si="59"/>
        <v>DGKH</v>
      </c>
      <c r="D632" s="73" t="str">
        <f t="shared" si="60"/>
        <v>对公客户</v>
      </c>
      <c r="E632" s="74"/>
      <c r="F632" s="11" t="s">
        <v>270</v>
      </c>
      <c r="G632" s="5" t="s">
        <v>2047</v>
      </c>
      <c r="H632" s="11" t="s">
        <v>270</v>
      </c>
      <c r="I632" s="5" t="str">
        <f>INDEX(数据元说明!A:F,MATCH(H632,数据元说明!C:C,0),2)</f>
        <v>002024</v>
      </c>
      <c r="J632" s="13" t="str">
        <f>INDEX(数据元说明!A:F,MATCH(H632,数据元说明!C:C,0),5)</f>
        <v>指银行内部对该对公客户的信用评级结果。银行对对公客户不进行信用评级的，不填报。</v>
      </c>
      <c r="K632" s="5" t="str">
        <f>INDEX(数据元说明!A:F,MATCH(H632,数据元说明!C:C,0),6)</f>
        <v>C..200</v>
      </c>
      <c r="L632" s="8"/>
      <c r="M632" s="8"/>
      <c r="N632" s="8"/>
      <c r="O632" s="8"/>
    </row>
    <row r="633" spans="1:15" ht="30" customHeight="1" outlineLevel="1">
      <c r="A633" s="73" t="str">
        <f t="shared" si="61"/>
        <v>客户信息</v>
      </c>
      <c r="B633" s="74"/>
      <c r="C633" s="73" t="str">
        <f t="shared" si="59"/>
        <v>DGKH</v>
      </c>
      <c r="D633" s="73" t="str">
        <f t="shared" si="60"/>
        <v>对公客户</v>
      </c>
      <c r="E633" s="74"/>
      <c r="F633" s="11" t="s">
        <v>2048</v>
      </c>
      <c r="G633" s="5" t="s">
        <v>2049</v>
      </c>
      <c r="H633" s="11" t="s">
        <v>365</v>
      </c>
      <c r="I633" s="5" t="str">
        <f>INDEX(数据元说明!A:F,MATCH(H633,数据元说明!C:C,0),2)</f>
        <v>003016</v>
      </c>
      <c r="J633" s="13" t="str">
        <f>INDEX(数据元说明!A:F,MATCH(H633,数据元说明!C:C,0),5)</f>
        <v>遵循《GB/T 12406-2008 表示货币和资金的代码》的字母代码，如CNY。</v>
      </c>
      <c r="K633" s="5" t="str">
        <f>INDEX(数据元说明!A:F,MATCH(H633,数据元说明!C:C,0),6)</f>
        <v>C3</v>
      </c>
      <c r="L633" s="8"/>
      <c r="M633" s="8"/>
      <c r="N633" s="8"/>
      <c r="O633" s="8"/>
    </row>
    <row r="634" spans="1:15" ht="30" customHeight="1" outlineLevel="1">
      <c r="A634" s="73" t="str">
        <f t="shared" si="61"/>
        <v>客户信息</v>
      </c>
      <c r="B634" s="74"/>
      <c r="C634" s="73" t="str">
        <f t="shared" si="59"/>
        <v>DGKH</v>
      </c>
      <c r="D634" s="73" t="str">
        <f t="shared" si="60"/>
        <v>对公客户</v>
      </c>
      <c r="E634" s="74"/>
      <c r="F634" s="11" t="s">
        <v>2050</v>
      </c>
      <c r="G634" s="5" t="s">
        <v>2051</v>
      </c>
      <c r="H634" s="11" t="s">
        <v>365</v>
      </c>
      <c r="I634" s="5" t="str">
        <f>INDEX(数据元说明!A:F,MATCH(H634,数据元说明!C:C,0),2)</f>
        <v>003016</v>
      </c>
      <c r="J634" s="13" t="str">
        <f>INDEX(数据元说明!A:F,MATCH(H634,数据元说明!C:C,0),5)</f>
        <v>遵循《GB/T 12406-2008 表示货币和资金的代码》的字母代码，如CNY。</v>
      </c>
      <c r="K634" s="5" t="str">
        <f>INDEX(数据元说明!A:F,MATCH(H634,数据元说明!C:C,0),6)</f>
        <v>C3</v>
      </c>
      <c r="L634" s="8"/>
      <c r="M634" s="8"/>
      <c r="N634" s="8"/>
      <c r="O634" s="8"/>
    </row>
    <row r="635" spans="1:15" ht="30" customHeight="1" outlineLevel="1">
      <c r="A635" s="73" t="str">
        <f t="shared" si="61"/>
        <v>客户信息</v>
      </c>
      <c r="B635" s="74"/>
      <c r="C635" s="73" t="str">
        <f t="shared" si="59"/>
        <v>DGKH</v>
      </c>
      <c r="D635" s="73" t="str">
        <f t="shared" si="60"/>
        <v>对公客户</v>
      </c>
      <c r="E635" s="74"/>
      <c r="F635" s="11" t="s">
        <v>2052</v>
      </c>
      <c r="G635" s="5" t="s">
        <v>2053</v>
      </c>
      <c r="H635" s="11" t="s">
        <v>347</v>
      </c>
      <c r="I635" s="5" t="str">
        <f>INDEX(数据元说明!A:F,MATCH(H635,数据元说明!C:C,0),2)</f>
        <v>003011</v>
      </c>
      <c r="J635" s="13" t="str">
        <f>INDEX(数据元说明!A:F,MATCH(H635,数据元说明!C:C,0),5)</f>
        <v>元。</v>
      </c>
      <c r="K635" s="5" t="str">
        <f>INDEX(数据元说明!A:F,MATCH(H635,数据元说明!C:C,0),6)</f>
        <v>D20.2</v>
      </c>
      <c r="L635" s="8"/>
      <c r="M635" s="8"/>
      <c r="N635" s="8"/>
      <c r="O635" s="8"/>
    </row>
    <row r="636" spans="1:15" ht="30" customHeight="1" outlineLevel="1">
      <c r="A636" s="73" t="str">
        <f t="shared" si="61"/>
        <v>客户信息</v>
      </c>
      <c r="B636" s="74"/>
      <c r="C636" s="73" t="str">
        <f t="shared" si="59"/>
        <v>DGKH</v>
      </c>
      <c r="D636" s="73" t="str">
        <f t="shared" si="60"/>
        <v>对公客户</v>
      </c>
      <c r="E636" s="74"/>
      <c r="F636" s="11" t="s">
        <v>2054</v>
      </c>
      <c r="G636" s="5" t="s">
        <v>2055</v>
      </c>
      <c r="H636" s="11" t="s">
        <v>347</v>
      </c>
      <c r="I636" s="5" t="str">
        <f>INDEX(数据元说明!A:F,MATCH(H636,数据元说明!C:C,0),2)</f>
        <v>003011</v>
      </c>
      <c r="J636" s="13" t="str">
        <f>INDEX(数据元说明!A:F,MATCH(H636,数据元说明!C:C,0),5)</f>
        <v>元。</v>
      </c>
      <c r="K636" s="5" t="str">
        <f>INDEX(数据元说明!A:F,MATCH(H636,数据元说明!C:C,0),6)</f>
        <v>D20.2</v>
      </c>
      <c r="L636" s="8"/>
      <c r="M636" s="8"/>
      <c r="N636" s="8"/>
      <c r="O636" s="8"/>
    </row>
    <row r="637" spans="1:15" ht="30" customHeight="1" outlineLevel="1">
      <c r="A637" s="73" t="str">
        <f t="shared" si="61"/>
        <v>客户信息</v>
      </c>
      <c r="B637" s="74"/>
      <c r="C637" s="73" t="str">
        <f t="shared" si="59"/>
        <v>DGKH</v>
      </c>
      <c r="D637" s="73" t="str">
        <f t="shared" si="60"/>
        <v>对公客户</v>
      </c>
      <c r="E637" s="74"/>
      <c r="F637" s="11" t="s">
        <v>2056</v>
      </c>
      <c r="G637" s="5" t="s">
        <v>2057</v>
      </c>
      <c r="H637" s="11" t="s">
        <v>347</v>
      </c>
      <c r="I637" s="5" t="str">
        <f>INDEX(数据元说明!A:F,MATCH(H637,数据元说明!C:C,0),2)</f>
        <v>003011</v>
      </c>
      <c r="J637" s="13" t="str">
        <f>INDEX(数据元说明!A:F,MATCH(H637,数据元说明!C:C,0),5)</f>
        <v>元。</v>
      </c>
      <c r="K637" s="5" t="str">
        <f>INDEX(数据元说明!A:F,MATCH(H637,数据元说明!C:C,0),6)</f>
        <v>D20.2</v>
      </c>
      <c r="L637" s="8"/>
      <c r="M637" s="8"/>
      <c r="N637" s="8"/>
      <c r="O637" s="8"/>
    </row>
    <row r="638" spans="1:15" ht="30" customHeight="1" outlineLevel="1">
      <c r="A638" s="73" t="str">
        <f t="shared" si="61"/>
        <v>客户信息</v>
      </c>
      <c r="B638" s="74"/>
      <c r="C638" s="73" t="str">
        <f t="shared" si="59"/>
        <v>DGKH</v>
      </c>
      <c r="D638" s="73" t="str">
        <f t="shared" si="60"/>
        <v>对公客户</v>
      </c>
      <c r="E638" s="74"/>
      <c r="F638" s="11" t="s">
        <v>2058</v>
      </c>
      <c r="G638" s="5" t="s">
        <v>2059</v>
      </c>
      <c r="H638" s="11" t="s">
        <v>347</v>
      </c>
      <c r="I638" s="5" t="str">
        <f>INDEX(数据元说明!A:F,MATCH(H638,数据元说明!C:C,0),2)</f>
        <v>003011</v>
      </c>
      <c r="J638" s="13" t="str">
        <f>INDEX(数据元说明!A:F,MATCH(H638,数据元说明!C:C,0),5)</f>
        <v>元。</v>
      </c>
      <c r="K638" s="5" t="str">
        <f>INDEX(数据元说明!A:F,MATCH(H638,数据元说明!C:C,0),6)</f>
        <v>D20.2</v>
      </c>
      <c r="L638" s="8"/>
      <c r="M638" s="8"/>
      <c r="N638" s="8"/>
      <c r="O638" s="8"/>
    </row>
    <row r="639" spans="1:15" ht="30" customHeight="1" outlineLevel="1">
      <c r="A639" s="73" t="str">
        <f t="shared" si="61"/>
        <v>客户信息</v>
      </c>
      <c r="B639" s="74"/>
      <c r="C639" s="5" t="str">
        <f t="shared" si="59"/>
        <v>DGKH</v>
      </c>
      <c r="D639" s="5" t="str">
        <f t="shared" si="60"/>
        <v>对公客户</v>
      </c>
      <c r="E639" s="56"/>
      <c r="F639" s="11" t="s">
        <v>2060</v>
      </c>
      <c r="G639" s="5" t="s">
        <v>2061</v>
      </c>
      <c r="H639" s="11" t="s">
        <v>46</v>
      </c>
      <c r="I639" s="5" t="str">
        <f>INDEX(数据元说明!A:F,MATCH(H639,数据元说明!C:C,0),2)</f>
        <v>001006</v>
      </c>
      <c r="J639" s="8" t="str">
        <f>INDEX(数据元说明!A:F,MATCH(H639,数据元说明!C:C,0),5)</f>
        <v>YYYYMM，默认值999912。</v>
      </c>
      <c r="K639" s="5" t="str">
        <f>INDEX(数据元说明!A:F,MATCH(H639,数据元说明!C:C,0),6)</f>
        <v>C6</v>
      </c>
      <c r="L639" s="8"/>
      <c r="M639" s="8"/>
      <c r="N639" s="8"/>
      <c r="O639" s="8"/>
    </row>
    <row r="640" spans="1:15" ht="30" customHeight="1" outlineLevel="1">
      <c r="A640" s="73" t="str">
        <f t="shared" si="61"/>
        <v>客户信息</v>
      </c>
      <c r="B640" s="74"/>
      <c r="C640" s="5" t="str">
        <f t="shared" si="59"/>
        <v>DGKH</v>
      </c>
      <c r="D640" s="5" t="str">
        <f t="shared" si="60"/>
        <v>对公客户</v>
      </c>
      <c r="E640" s="56"/>
      <c r="F640" s="11" t="s">
        <v>274</v>
      </c>
      <c r="G640" s="5" t="s">
        <v>2062</v>
      </c>
      <c r="H640" s="11" t="s">
        <v>274</v>
      </c>
      <c r="I640" s="5" t="str">
        <f>INDEX(数据元说明!A:F,MATCH(H640,数据元说明!C:C,0),2)</f>
        <v>002025</v>
      </c>
      <c r="J640" s="13" t="str">
        <f>INDEX(数据元说明!A:F,MATCH(H640,数据元说明!C:C,0),5)</f>
        <v>区号座机电话。</v>
      </c>
      <c r="K640" s="5" t="str">
        <f>INDEX(数据元说明!A:F,MATCH(H640,数据元说明!C:C,0),6)</f>
        <v>C..30</v>
      </c>
      <c r="L640" s="8"/>
      <c r="M640" s="8"/>
      <c r="N640" s="8"/>
      <c r="O640" s="8"/>
    </row>
    <row r="641" spans="1:15" ht="30" customHeight="1" outlineLevel="1">
      <c r="A641" s="73" t="str">
        <f t="shared" si="61"/>
        <v>客户信息</v>
      </c>
      <c r="B641" s="74"/>
      <c r="C641" s="5" t="str">
        <f t="shared" si="59"/>
        <v>DGKH</v>
      </c>
      <c r="D641" s="5" t="str">
        <f t="shared" si="60"/>
        <v>对公客户</v>
      </c>
      <c r="E641" s="56"/>
      <c r="F641" s="11" t="s">
        <v>2063</v>
      </c>
      <c r="G641" s="5" t="s">
        <v>2064</v>
      </c>
      <c r="H641" s="11" t="s">
        <v>278</v>
      </c>
      <c r="I641" s="5" t="str">
        <f>INDEX(数据元说明!A:F,MATCH(H641,数据元说明!C:C,0),2)</f>
        <v>002026</v>
      </c>
      <c r="J641" s="13" t="str">
        <f>INDEX(数据元说明!A:F,MATCH(H641,数据元说明!C:C,0),5)</f>
        <v>人。</v>
      </c>
      <c r="K641" s="5" t="str">
        <f>INDEX(数据元说明!A:F,MATCH(H641,数据元说明!C:C,0),6)</f>
        <v>I..10</v>
      </c>
      <c r="L641" s="8"/>
      <c r="M641" s="8"/>
      <c r="N641" s="8"/>
      <c r="O641" s="8"/>
    </row>
    <row r="642" spans="1:15" ht="30" customHeight="1" outlineLevel="1">
      <c r="A642" s="73" t="str">
        <f t="shared" si="61"/>
        <v>客户信息</v>
      </c>
      <c r="B642" s="74"/>
      <c r="C642" s="5" t="str">
        <f t="shared" si="59"/>
        <v>DGKH</v>
      </c>
      <c r="D642" s="5" t="str">
        <f t="shared" si="60"/>
        <v>对公客户</v>
      </c>
      <c r="E642" s="56"/>
      <c r="F642" s="11" t="s">
        <v>980</v>
      </c>
      <c r="G642" s="5" t="s">
        <v>2065</v>
      </c>
      <c r="H642" s="11" t="s">
        <v>980</v>
      </c>
      <c r="I642" s="5" t="str">
        <f>INDEX(数据元说明!A:F,MATCH(H642,数据元说明!C:C,0),2)</f>
        <v>009024</v>
      </c>
      <c r="J642" s="13" t="str">
        <f>INDEX(数据元说明!A:F,MATCH(H642,数据元说明!C:C,0),5)</f>
        <v>与个人住址或法人注册地对应的行政区划代码，按照《GB/T 2260 中华人民共和国行政区划代码》的6位编码填报。集团母公司为境外企业的，填报为“999999”。</v>
      </c>
      <c r="K642" s="5" t="str">
        <f>INDEX(数据元说明!A:F,MATCH(H642,数据元说明!C:C,0),6)</f>
        <v>C..20</v>
      </c>
      <c r="L642" s="8"/>
      <c r="M642" s="8"/>
      <c r="N642" s="8"/>
      <c r="O642" s="8"/>
    </row>
    <row r="643" spans="1:15" ht="30" customHeight="1" outlineLevel="1">
      <c r="A643" s="73" t="str">
        <f t="shared" si="61"/>
        <v>客户信息</v>
      </c>
      <c r="B643" s="74"/>
      <c r="C643" s="5" t="str">
        <f t="shared" si="59"/>
        <v>DGKH</v>
      </c>
      <c r="D643" s="5" t="str">
        <f t="shared" si="60"/>
        <v>对公客户</v>
      </c>
      <c r="E643" s="56"/>
      <c r="F643" s="11" t="s">
        <v>969</v>
      </c>
      <c r="G643" s="5" t="s">
        <v>2066</v>
      </c>
      <c r="H643" s="11" t="s">
        <v>969</v>
      </c>
      <c r="I643" s="5" t="str">
        <f>INDEX(数据元说明!A:F,MATCH(H643,数据元说明!C:C,0),2)</f>
        <v>009001</v>
      </c>
      <c r="J643" s="13" t="str">
        <f>INDEX(数据元说明!A:F,MATCH(H643,数据元说明!C:C,0),5)</f>
        <v>集团客户，单一法人客户，同业客户。同业客户的范围与银监会非现场监管统计一致。银行对企业分公司等非法人机构授信的，视同单一法人客户填报。</v>
      </c>
      <c r="K643" s="5" t="str">
        <f>INDEX(数据元说明!A:F,MATCH(H643,数据元说明!C:C,0),6)</f>
        <v>C..12</v>
      </c>
      <c r="L643" s="8"/>
      <c r="M643" s="8"/>
      <c r="N643" s="8"/>
      <c r="O643" s="8"/>
    </row>
    <row r="644" spans="1:15" ht="30" customHeight="1" outlineLevel="1">
      <c r="A644" s="73" t="str">
        <f t="shared" si="61"/>
        <v>客户信息</v>
      </c>
      <c r="B644" s="74"/>
      <c r="C644" s="5" t="str">
        <f t="shared" si="59"/>
        <v>DGKH</v>
      </c>
      <c r="D644" s="5" t="str">
        <f t="shared" si="60"/>
        <v>对公客户</v>
      </c>
      <c r="E644" s="56"/>
      <c r="F644" s="11" t="s">
        <v>976</v>
      </c>
      <c r="G644" s="5" t="s">
        <v>2067</v>
      </c>
      <c r="H644" s="11" t="s">
        <v>976</v>
      </c>
      <c r="I644" s="5" t="str">
        <f>INDEX(数据元说明!A:F,MATCH(H644,数据元说明!C:C,0),2)</f>
        <v>009022</v>
      </c>
      <c r="J644" s="13" t="str">
        <f>INDEX(数据元说明!A:F,MATCH(H644,数据元说明!C:C,0),5)</f>
        <v>银行机构对对公客户的风险状况作出独立的职业判断，并填报风险类别代码对应的中文描述。同一对公客户涉及多项预警的，应将多个代码一并填报。</v>
      </c>
      <c r="K644" s="5" t="str">
        <f>INDEX(数据元说明!A:F,MATCH(H644,数据元说明!C:C,0),6)</f>
        <v>C..200</v>
      </c>
      <c r="L644" s="8"/>
      <c r="M644" s="8"/>
      <c r="N644" s="8"/>
      <c r="O644" s="8"/>
    </row>
    <row r="645" spans="1:15" ht="30" customHeight="1" outlineLevel="1">
      <c r="A645" s="5" t="str">
        <f t="shared" ref="A645:A673" si="62">A644</f>
        <v>客户信息</v>
      </c>
      <c r="B645" s="56"/>
      <c r="C645" s="5" t="str">
        <f t="shared" si="59"/>
        <v>DGKH</v>
      </c>
      <c r="D645" s="5" t="str">
        <f t="shared" si="60"/>
        <v>对公客户</v>
      </c>
      <c r="E645" s="56"/>
      <c r="F645" s="11" t="s">
        <v>1505</v>
      </c>
      <c r="G645" s="5" t="s">
        <v>1506</v>
      </c>
      <c r="H645" s="11" t="s">
        <v>41</v>
      </c>
      <c r="I645" s="5" t="str">
        <f>INDEX(数据元说明!A:F,MATCH(H645,数据元说明!C:C,0),2)</f>
        <v>001005</v>
      </c>
      <c r="J645" s="8" t="str">
        <f>INDEX(数据元说明!A:F,MATCH(H645,数据元说明!C:C,0),5)</f>
        <v>YYYYMMDD，默认值99991231。</v>
      </c>
      <c r="K645" s="5" t="str">
        <f>INDEX(数据元说明!A:F,MATCH(H645,数据元说明!C:C,0),6)</f>
        <v>C8</v>
      </c>
      <c r="L645" s="8" t="s">
        <v>1507</v>
      </c>
      <c r="M645" s="8"/>
      <c r="N645" s="8"/>
      <c r="O645" s="8"/>
    </row>
    <row r="646" spans="1:15" ht="30" customHeight="1">
      <c r="A646" s="81" t="str">
        <f t="shared" si="62"/>
        <v>客户信息</v>
      </c>
      <c r="B646" s="82"/>
      <c r="C646" s="53" t="s">
        <v>2068</v>
      </c>
      <c r="D646" s="55" t="s">
        <v>2069</v>
      </c>
      <c r="E646" s="54" t="s">
        <v>1560</v>
      </c>
      <c r="F646" s="53"/>
      <c r="G646" s="53"/>
      <c r="H646" s="53"/>
      <c r="I646" s="53"/>
      <c r="J646" s="64"/>
      <c r="K646" s="53"/>
      <c r="L646" s="62" t="s">
        <v>2070</v>
      </c>
      <c r="M646" s="13" t="s">
        <v>1465</v>
      </c>
      <c r="N646" s="13" t="s">
        <v>914</v>
      </c>
      <c r="O646" s="13" t="s">
        <v>1466</v>
      </c>
    </row>
    <row r="647" spans="1:15" ht="30" customHeight="1" outlineLevel="1">
      <c r="A647" s="71" t="str">
        <f t="shared" si="62"/>
        <v>客户信息</v>
      </c>
      <c r="B647" s="72"/>
      <c r="C647" s="71" t="str">
        <f t="shared" ref="C647:C658" si="63">C646</f>
        <v>GDXX</v>
      </c>
      <c r="D647" s="71" t="str">
        <f t="shared" ref="D647:D658" si="64">D646</f>
        <v>股东信息</v>
      </c>
      <c r="E647" s="72"/>
      <c r="F647" s="49" t="s">
        <v>179</v>
      </c>
      <c r="G647" s="4" t="s">
        <v>1640</v>
      </c>
      <c r="H647" s="49" t="s">
        <v>179</v>
      </c>
      <c r="I647" s="4" t="str">
        <f>INDEX(数据元说明!A:F,MATCH(H647,数据元说明!C:C,0),2)</f>
        <v>002001</v>
      </c>
      <c r="J647" s="66" t="str">
        <f>INDEX(数据元说明!A:F,MATCH(H647,数据元说明!C:C,0),5)</f>
        <v>银行自定义的唯一识别客户的标识。供应链融资的填写供应链融资编码。</v>
      </c>
      <c r="K647" s="4" t="str">
        <f>INDEX(数据元说明!A:F,MATCH(H647,数据元说明!C:C,0),6)</f>
        <v>C..60</v>
      </c>
      <c r="L647" s="67" t="s">
        <v>2071</v>
      </c>
      <c r="M647" s="8"/>
      <c r="N647" s="8"/>
      <c r="O647" s="8"/>
    </row>
    <row r="648" spans="1:15" ht="30" customHeight="1" outlineLevel="1">
      <c r="A648" s="71" t="str">
        <f t="shared" si="62"/>
        <v>客户信息</v>
      </c>
      <c r="B648" s="72"/>
      <c r="C648" s="4" t="str">
        <f t="shared" si="63"/>
        <v>GDXX</v>
      </c>
      <c r="D648" s="4" t="str">
        <f t="shared" si="64"/>
        <v>股东信息</v>
      </c>
      <c r="E648" s="57"/>
      <c r="F648" s="49" t="s">
        <v>283</v>
      </c>
      <c r="G648" s="4" t="s">
        <v>1990</v>
      </c>
      <c r="H648" s="49" t="s">
        <v>283</v>
      </c>
      <c r="I648" s="4" t="str">
        <f>INDEX(数据元说明!A:F,MATCH(H648,数据元说明!C:C,0),2)</f>
        <v>002027</v>
      </c>
      <c r="J648" s="66" t="str">
        <f>INDEX(数据元说明!A:F,MATCH(H648,数据元说明!C:C,0),5)</f>
        <v>已登记统一社会信用代码的，填18位统一社会信用代码；未登记统一社会信用代码的，填组织机构代码。境外金融机构、临时验资户类客户填写默认值0。</v>
      </c>
      <c r="K648" s="4" t="str">
        <f>INDEX(数据元说明!A:F,MATCH(H648,数据元说明!C:C,0),6)</f>
        <v>C..40</v>
      </c>
      <c r="L648" s="67"/>
      <c r="M648" s="8"/>
      <c r="N648" s="8"/>
      <c r="O648" s="8"/>
    </row>
    <row r="649" spans="1:15" ht="30" customHeight="1" outlineLevel="1">
      <c r="A649" s="71" t="str">
        <f t="shared" si="62"/>
        <v>客户信息</v>
      </c>
      <c r="B649" s="72"/>
      <c r="C649" s="4" t="str">
        <f t="shared" si="63"/>
        <v>GDXX</v>
      </c>
      <c r="D649" s="4" t="str">
        <f t="shared" si="64"/>
        <v>股东信息</v>
      </c>
      <c r="E649" s="57"/>
      <c r="F649" s="49" t="s">
        <v>70</v>
      </c>
      <c r="G649" s="4" t="s">
        <v>1467</v>
      </c>
      <c r="H649" s="49" t="s">
        <v>70</v>
      </c>
      <c r="I649" s="4" t="str">
        <f>INDEX(数据元说明!A:F,MATCH(H649,数据元说明!C:C,0),2)</f>
        <v>001011</v>
      </c>
      <c r="J649" s="66" t="str">
        <f>INDEX(数据元说明!A:F,MATCH(H649,数据元说明!C:C,0),5)</f>
        <v>人行支付行号</v>
      </c>
      <c r="K649" s="4" t="str">
        <f>INDEX(数据元说明!A:F,MATCH(H649,数据元说明!C:C,0),6)</f>
        <v>C..30</v>
      </c>
      <c r="L649" s="66" t="s">
        <v>1513</v>
      </c>
      <c r="M649" s="8"/>
      <c r="N649" s="8"/>
      <c r="O649" s="8"/>
    </row>
    <row r="650" spans="1:15" ht="30" customHeight="1" outlineLevel="1">
      <c r="A650" s="71" t="str">
        <f t="shared" si="62"/>
        <v>客户信息</v>
      </c>
      <c r="B650" s="72"/>
      <c r="C650" s="4" t="str">
        <f t="shared" si="63"/>
        <v>GDXX</v>
      </c>
      <c r="D650" s="4" t="str">
        <f t="shared" si="64"/>
        <v>股东信息</v>
      </c>
      <c r="E650" s="57"/>
      <c r="F650" s="49" t="s">
        <v>74</v>
      </c>
      <c r="G650" s="4" t="s">
        <v>1471</v>
      </c>
      <c r="H650" s="49" t="s">
        <v>74</v>
      </c>
      <c r="I650" s="4" t="str">
        <f>INDEX(数据元说明!A:F,MATCH(H650,数据元说明!C:C,0),2)</f>
        <v>001012</v>
      </c>
      <c r="J650" s="66" t="str">
        <f>INDEX(数据元说明!A:F,MATCH(H650,数据元说明!C:C,0),5)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650" s="4" t="str">
        <f>INDEX(数据元说明!A:F,MATCH(H650,数据元说明!C:C,0),6)</f>
        <v>C..30</v>
      </c>
      <c r="L650" s="66" t="s">
        <v>1515</v>
      </c>
      <c r="M650" s="8"/>
      <c r="N650" s="8"/>
      <c r="O650" s="8"/>
    </row>
    <row r="651" spans="1:15" ht="30" customHeight="1" outlineLevel="1">
      <c r="A651" s="71" t="str">
        <f t="shared" si="62"/>
        <v>客户信息</v>
      </c>
      <c r="B651" s="72"/>
      <c r="C651" s="4" t="str">
        <f t="shared" si="63"/>
        <v>GDXX</v>
      </c>
      <c r="D651" s="4" t="str">
        <f t="shared" si="64"/>
        <v>股东信息</v>
      </c>
      <c r="E651" s="57"/>
      <c r="F651" s="49" t="s">
        <v>78</v>
      </c>
      <c r="G651" s="4" t="s">
        <v>1469</v>
      </c>
      <c r="H651" s="49" t="s">
        <v>78</v>
      </c>
      <c r="I651" s="4" t="str">
        <f>INDEX(数据元说明!A:F,MATCH(H651,数据元说明!C:C,0),2)</f>
        <v>001013</v>
      </c>
      <c r="J651" s="66" t="str">
        <f>INDEX(数据元说明!A:F,MATCH(H651,数据元说明!C:C,0),5)</f>
        <v>银行内部机构号。应具有标识机构的唯一性。</v>
      </c>
      <c r="K651" s="4" t="str">
        <f>INDEX(数据元说明!A:F,MATCH(H651,数据元说明!C:C,0),6)</f>
        <v>C..30</v>
      </c>
      <c r="L651" s="66" t="s">
        <v>1642</v>
      </c>
      <c r="M651" s="8"/>
      <c r="N651" s="8"/>
      <c r="O651" s="8"/>
    </row>
    <row r="652" spans="1:15" ht="30" customHeight="1" outlineLevel="1">
      <c r="A652" s="71" t="str">
        <f t="shared" si="62"/>
        <v>客户信息</v>
      </c>
      <c r="B652" s="72"/>
      <c r="C652" s="4" t="str">
        <f t="shared" si="63"/>
        <v>GDXX</v>
      </c>
      <c r="D652" s="4" t="str">
        <f t="shared" si="64"/>
        <v>股东信息</v>
      </c>
      <c r="E652" s="57"/>
      <c r="F652" s="49" t="s">
        <v>2072</v>
      </c>
      <c r="G652" s="4" t="s">
        <v>2073</v>
      </c>
      <c r="H652" s="49" t="s">
        <v>21</v>
      </c>
      <c r="I652" s="4" t="str">
        <f>INDEX(数据元说明!A:F,MATCH(H652,数据元说明!C:C,0),2)</f>
        <v>001001</v>
      </c>
      <c r="J652" s="66" t="str">
        <f>INDEX(数据元说明!A:F,MATCH(H652,数据元说明!C:C,0),5)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652" s="4" t="str">
        <f>INDEX(数据元说明!A:F,MATCH(H652,数据元说明!C:C,0),6)</f>
        <v>C..200</v>
      </c>
      <c r="L652" s="66" t="s">
        <v>2074</v>
      </c>
      <c r="M652" s="8"/>
      <c r="N652" s="8"/>
      <c r="O652" s="8"/>
    </row>
    <row r="653" spans="1:15" ht="30" customHeight="1" outlineLevel="1">
      <c r="A653" s="71" t="str">
        <f t="shared" si="62"/>
        <v>客户信息</v>
      </c>
      <c r="B653" s="72"/>
      <c r="C653" s="4" t="str">
        <f t="shared" si="63"/>
        <v>GDXX</v>
      </c>
      <c r="D653" s="4" t="str">
        <f t="shared" si="64"/>
        <v>股东信息</v>
      </c>
      <c r="E653" s="57"/>
      <c r="F653" s="49" t="s">
        <v>2075</v>
      </c>
      <c r="G653" s="4" t="s">
        <v>2076</v>
      </c>
      <c r="H653" s="49" t="s">
        <v>187</v>
      </c>
      <c r="I653" s="4" t="str">
        <f>INDEX(数据元说明!A:F,MATCH(H653,数据元说明!C:C,0),2)</f>
        <v>002003</v>
      </c>
      <c r="J653" s="66" t="str">
        <f>INDEX(数据元说明!A:F,MATCH(H653,数据元说明!C:C,0),5)</f>
        <v>统一社会信用代码，组织机构代码，居民身份证，军官证，文职干部证，警官证，士兵证，户口簿，临时身份证，其他有效通行旅行证件，护照，学生证，无证件，其他。</v>
      </c>
      <c r="K653" s="4" t="str">
        <f>INDEX(数据元说明!A:F,MATCH(H653,数据元说明!C:C,0),6)</f>
        <v>C..60</v>
      </c>
      <c r="L653" s="67"/>
      <c r="M653" s="8"/>
      <c r="N653" s="8"/>
      <c r="O653" s="8"/>
    </row>
    <row r="654" spans="1:15" ht="30" customHeight="1" outlineLevel="1">
      <c r="A654" s="71" t="str">
        <f t="shared" si="62"/>
        <v>客户信息</v>
      </c>
      <c r="B654" s="72"/>
      <c r="C654" s="4" t="str">
        <f t="shared" si="63"/>
        <v>GDXX</v>
      </c>
      <c r="D654" s="4" t="str">
        <f t="shared" si="64"/>
        <v>股东信息</v>
      </c>
      <c r="E654" s="57"/>
      <c r="F654" s="49" t="s">
        <v>2077</v>
      </c>
      <c r="G654" s="4" t="s">
        <v>2078</v>
      </c>
      <c r="H654" s="49" t="s">
        <v>191</v>
      </c>
      <c r="I654" s="4" t="str">
        <f>INDEX(数据元说明!A:F,MATCH(H654,数据元说明!C:C,0),2)</f>
        <v>002004</v>
      </c>
      <c r="J654" s="66" t="str">
        <f>INDEX(数据元说明!A:F,MATCH(H654,数据元说明!C:C,0),5)</f>
        <v>证件号码。涉及个人身份证件时需按照本规范给定规则进行脱敏处理。</v>
      </c>
      <c r="K654" s="4" t="str">
        <f>INDEX(数据元说明!A:F,MATCH(H654,数据元说明!C:C,0),6)</f>
        <v>C..60</v>
      </c>
      <c r="L654" s="67" t="s">
        <v>2079</v>
      </c>
      <c r="M654" s="8"/>
      <c r="N654" s="8"/>
      <c r="O654" s="8"/>
    </row>
    <row r="655" spans="1:15" ht="30" customHeight="1" outlineLevel="1">
      <c r="A655" s="71" t="str">
        <f t="shared" si="62"/>
        <v>客户信息</v>
      </c>
      <c r="B655" s="72"/>
      <c r="C655" s="4" t="str">
        <f t="shared" si="63"/>
        <v>GDXX</v>
      </c>
      <c r="D655" s="4" t="str">
        <f t="shared" si="64"/>
        <v>股东信息</v>
      </c>
      <c r="E655" s="57"/>
      <c r="F655" s="49" t="s">
        <v>2080</v>
      </c>
      <c r="G655" s="4" t="s">
        <v>2081</v>
      </c>
      <c r="H655" s="49" t="s">
        <v>899</v>
      </c>
      <c r="I655" s="4" t="str">
        <f>INDEX(数据元说明!A:F,MATCH(H655,数据元说明!C:C,0),2)</f>
        <v>007004</v>
      </c>
      <c r="J655" s="66" t="str">
        <f>INDEX(数据元说明!A:F,MATCH(H655,数据元说明!C:C,0),5)</f>
        <v>有效，无效。</v>
      </c>
      <c r="K655" s="4" t="str">
        <f>INDEX(数据元说明!A:F,MATCH(H655,数据元说明!C:C,0),6)</f>
        <v>C6</v>
      </c>
      <c r="L655" s="66" t="s">
        <v>2082</v>
      </c>
      <c r="M655" s="8"/>
      <c r="N655" s="8"/>
      <c r="O655" s="8"/>
    </row>
    <row r="656" spans="1:15" ht="30" customHeight="1" outlineLevel="1">
      <c r="A656" s="71" t="str">
        <f t="shared" si="62"/>
        <v>客户信息</v>
      </c>
      <c r="B656" s="72"/>
      <c r="C656" s="4" t="str">
        <f t="shared" si="63"/>
        <v>GDXX</v>
      </c>
      <c r="D656" s="4" t="str">
        <f t="shared" si="64"/>
        <v>股东信息</v>
      </c>
      <c r="E656" s="57"/>
      <c r="F656" s="49" t="s">
        <v>2083</v>
      </c>
      <c r="G656" s="4" t="s">
        <v>2084</v>
      </c>
      <c r="H656" s="49" t="s">
        <v>31</v>
      </c>
      <c r="I656" s="4" t="str">
        <f>INDEX(数据元说明!A:F,MATCH(H656,数据元说明!C:C,0),2)</f>
        <v>001003</v>
      </c>
      <c r="J656" s="66" t="str">
        <f>INDEX(数据元说明!A:F,MATCH(H656,数据元说明!C:C,0),5)</f>
        <v>百分比为单位，即1/100，保留两位小数。</v>
      </c>
      <c r="K656" s="4" t="str">
        <f>INDEX(数据元说明!A:F,MATCH(H656,数据元说明!C:C,0),6)</f>
        <v>D10.2</v>
      </c>
      <c r="L656" s="67"/>
      <c r="M656" s="8"/>
      <c r="N656" s="8"/>
      <c r="O656" s="8"/>
    </row>
    <row r="657" spans="1:15" ht="30" customHeight="1" outlineLevel="1">
      <c r="A657" s="71" t="str">
        <f t="shared" si="62"/>
        <v>客户信息</v>
      </c>
      <c r="B657" s="72"/>
      <c r="C657" s="4" t="str">
        <f t="shared" si="63"/>
        <v>GDXX</v>
      </c>
      <c r="D657" s="4" t="str">
        <f t="shared" si="64"/>
        <v>股东信息</v>
      </c>
      <c r="E657" s="57"/>
      <c r="F657" s="49" t="s">
        <v>2085</v>
      </c>
      <c r="G657" s="4" t="s">
        <v>2086</v>
      </c>
      <c r="H657" s="49" t="s">
        <v>41</v>
      </c>
      <c r="I657" s="4" t="str">
        <f>INDEX(数据元说明!A:F,MATCH(H657,数据元说明!C:C,0),2)</f>
        <v>001005</v>
      </c>
      <c r="J657" s="67" t="str">
        <f>INDEX(数据元说明!A:F,MATCH(H657,数据元说明!C:C,0),5)</f>
        <v>YYYYMMDD，默认值99991231。</v>
      </c>
      <c r="K657" s="4" t="str">
        <f>INDEX(数据元说明!A:F,MATCH(H657,数据元说明!C:C,0),6)</f>
        <v>C8</v>
      </c>
      <c r="L657" s="66" t="s">
        <v>2087</v>
      </c>
      <c r="M657" s="8"/>
      <c r="N657" s="8"/>
      <c r="O657" s="8"/>
    </row>
    <row r="658" spans="1:15" ht="30" customHeight="1" outlineLevel="1">
      <c r="A658" s="4" t="str">
        <f t="shared" si="62"/>
        <v>客户信息</v>
      </c>
      <c r="B658" s="57"/>
      <c r="C658" s="4" t="str">
        <f t="shared" si="63"/>
        <v>GDXX</v>
      </c>
      <c r="D658" s="4" t="str">
        <f t="shared" si="64"/>
        <v>股东信息</v>
      </c>
      <c r="E658" s="57"/>
      <c r="F658" s="49" t="s">
        <v>1505</v>
      </c>
      <c r="G658" s="4" t="s">
        <v>1506</v>
      </c>
      <c r="H658" s="49" t="s">
        <v>41</v>
      </c>
      <c r="I658" s="4" t="str">
        <f>INDEX(数据元说明!A:F,MATCH(H658,数据元说明!C:C,0),2)</f>
        <v>001005</v>
      </c>
      <c r="J658" s="67" t="str">
        <f>INDEX(数据元说明!A:F,MATCH(H658,数据元说明!C:C,0),5)</f>
        <v>YYYYMMDD，默认值99991231。</v>
      </c>
      <c r="K658" s="4" t="str">
        <f>INDEX(数据元说明!A:F,MATCH(H658,数据元说明!C:C,0),6)</f>
        <v>C8</v>
      </c>
      <c r="L658" s="67" t="s">
        <v>1507</v>
      </c>
      <c r="M658" s="8"/>
      <c r="N658" s="8"/>
      <c r="O658" s="8"/>
    </row>
    <row r="659" spans="1:15" ht="30" customHeight="1">
      <c r="A659" s="53" t="str">
        <f t="shared" si="62"/>
        <v>客户信息</v>
      </c>
      <c r="B659" s="54"/>
      <c r="C659" s="53" t="s">
        <v>2088</v>
      </c>
      <c r="D659" s="55" t="s">
        <v>2089</v>
      </c>
      <c r="E659" s="54" t="s">
        <v>1568</v>
      </c>
      <c r="F659" s="53"/>
      <c r="G659" s="53"/>
      <c r="H659" s="53"/>
      <c r="I659" s="53"/>
      <c r="J659" s="64"/>
      <c r="K659" s="53"/>
      <c r="L659" s="65" t="s">
        <v>2090</v>
      </c>
      <c r="M659" s="8"/>
      <c r="N659" s="8"/>
      <c r="O659" s="8"/>
    </row>
    <row r="660" spans="1:15" ht="30" customHeight="1" outlineLevel="1">
      <c r="A660" s="73" t="str">
        <f t="shared" si="62"/>
        <v>客户信息</v>
      </c>
      <c r="B660" s="74"/>
      <c r="C660" s="73" t="str">
        <f t="shared" ref="C660:C673" si="65">C659</f>
        <v>GLGX</v>
      </c>
      <c r="D660" s="73" t="str">
        <f t="shared" ref="D660:D673" si="66">D659</f>
        <v>关联关系</v>
      </c>
      <c r="E660" s="74"/>
      <c r="F660" s="11" t="s">
        <v>179</v>
      </c>
      <c r="G660" s="5" t="s">
        <v>1640</v>
      </c>
      <c r="H660" s="11" t="s">
        <v>179</v>
      </c>
      <c r="I660" s="5" t="str">
        <f>INDEX(数据元说明!A:F,MATCH(H660,数据元说明!C:C,0),2)</f>
        <v>002001</v>
      </c>
      <c r="J660" s="13" t="str">
        <f>INDEX(数据元说明!A:F,MATCH(H660,数据元说明!C:C,0),5)</f>
        <v>银行自定义的唯一识别客户的标识。供应链融资的填写供应链融资编码。</v>
      </c>
      <c r="K660" s="5" t="str">
        <f>INDEX(数据元说明!A:F,MATCH(H660,数据元说明!C:C,0),6)</f>
        <v>C..60</v>
      </c>
      <c r="L660" s="8" t="s">
        <v>2091</v>
      </c>
      <c r="M660" s="8"/>
      <c r="N660" s="8"/>
      <c r="O660" s="8"/>
    </row>
    <row r="661" spans="1:15" ht="30" customHeight="1" outlineLevel="1">
      <c r="A661" s="5" t="str">
        <f t="shared" si="62"/>
        <v>客户信息</v>
      </c>
      <c r="B661" s="56"/>
      <c r="C661" s="5" t="str">
        <f t="shared" si="65"/>
        <v>GLGX</v>
      </c>
      <c r="D661" s="5" t="str">
        <f t="shared" si="66"/>
        <v>关联关系</v>
      </c>
      <c r="E661" s="56"/>
      <c r="F661" s="11" t="s">
        <v>70</v>
      </c>
      <c r="G661" s="5" t="s">
        <v>1467</v>
      </c>
      <c r="H661" s="11" t="s">
        <v>70</v>
      </c>
      <c r="I661" s="5" t="str">
        <f>INDEX(数据元说明!A:F,MATCH(H661,数据元说明!C:C,0),2)</f>
        <v>001011</v>
      </c>
      <c r="J661" s="13" t="str">
        <f>INDEX(数据元说明!A:F,MATCH(H661,数据元说明!C:C,0),5)</f>
        <v>人行支付行号</v>
      </c>
      <c r="K661" s="5" t="str">
        <f>INDEX(数据元说明!A:F,MATCH(H661,数据元说明!C:C,0),6)</f>
        <v>C..30</v>
      </c>
      <c r="L661" s="13" t="s">
        <v>1513</v>
      </c>
      <c r="M661" s="8"/>
      <c r="N661" s="8"/>
      <c r="O661" s="8"/>
    </row>
    <row r="662" spans="1:15" ht="30" customHeight="1" outlineLevel="1">
      <c r="A662" s="5" t="str">
        <f t="shared" si="62"/>
        <v>客户信息</v>
      </c>
      <c r="B662" s="56"/>
      <c r="C662" s="5" t="str">
        <f t="shared" si="65"/>
        <v>GLGX</v>
      </c>
      <c r="D662" s="5" t="str">
        <f t="shared" si="66"/>
        <v>关联关系</v>
      </c>
      <c r="E662" s="56"/>
      <c r="F662" s="11" t="s">
        <v>74</v>
      </c>
      <c r="G662" s="5" t="s">
        <v>1471</v>
      </c>
      <c r="H662" s="11" t="s">
        <v>74</v>
      </c>
      <c r="I662" s="5" t="str">
        <f>INDEX(数据元说明!A:F,MATCH(H662,数据元说明!C:C,0),2)</f>
        <v>001012</v>
      </c>
      <c r="J662" s="13" t="str">
        <f>INDEX(数据元说明!A:F,MATCH(H662,数据元说明!C:C,0),5)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662" s="5" t="str">
        <f>INDEX(数据元说明!A:F,MATCH(H662,数据元说明!C:C,0),6)</f>
        <v>C..30</v>
      </c>
      <c r="L662" s="13" t="s">
        <v>1515</v>
      </c>
      <c r="M662" s="8"/>
      <c r="N662" s="8"/>
      <c r="O662" s="8"/>
    </row>
    <row r="663" spans="1:15" ht="30" customHeight="1" outlineLevel="1">
      <c r="A663" s="5" t="str">
        <f t="shared" si="62"/>
        <v>客户信息</v>
      </c>
      <c r="B663" s="56"/>
      <c r="C663" s="5" t="str">
        <f t="shared" si="65"/>
        <v>GLGX</v>
      </c>
      <c r="D663" s="5" t="str">
        <f t="shared" si="66"/>
        <v>关联关系</v>
      </c>
      <c r="E663" s="56"/>
      <c r="F663" s="11" t="s">
        <v>78</v>
      </c>
      <c r="G663" s="5" t="s">
        <v>1469</v>
      </c>
      <c r="H663" s="11" t="s">
        <v>78</v>
      </c>
      <c r="I663" s="5" t="str">
        <f>INDEX(数据元说明!A:F,MATCH(H663,数据元说明!C:C,0),2)</f>
        <v>001013</v>
      </c>
      <c r="J663" s="13" t="str">
        <f>INDEX(数据元说明!A:F,MATCH(H663,数据元说明!C:C,0),5)</f>
        <v>银行内部机构号。应具有标识机构的唯一性。</v>
      </c>
      <c r="K663" s="5" t="str">
        <f>INDEX(数据元说明!A:F,MATCH(H663,数据元说明!C:C,0),6)</f>
        <v>C..30</v>
      </c>
      <c r="L663" s="13" t="s">
        <v>1642</v>
      </c>
      <c r="M663" s="8"/>
      <c r="N663" s="8"/>
      <c r="O663" s="8"/>
    </row>
    <row r="664" spans="1:15" ht="30" customHeight="1" outlineLevel="1">
      <c r="A664" s="5" t="str">
        <f t="shared" si="62"/>
        <v>客户信息</v>
      </c>
      <c r="B664" s="56"/>
      <c r="C664" s="5" t="str">
        <f t="shared" si="65"/>
        <v>GLGX</v>
      </c>
      <c r="D664" s="5" t="str">
        <f t="shared" si="66"/>
        <v>关联关系</v>
      </c>
      <c r="E664" s="56"/>
      <c r="F664" s="11" t="s">
        <v>2092</v>
      </c>
      <c r="G664" s="5" t="s">
        <v>2093</v>
      </c>
      <c r="H664" s="11" t="s">
        <v>179</v>
      </c>
      <c r="I664" s="5" t="str">
        <f>INDEX(数据元说明!A:F,MATCH(H664,数据元说明!C:C,0),2)</f>
        <v>002001</v>
      </c>
      <c r="J664" s="13" t="str">
        <f>INDEX(数据元说明!A:F,MATCH(H664,数据元说明!C:C,0),5)</f>
        <v>银行自定义的唯一识别客户的标识。供应链融资的填写供应链融资编码。</v>
      </c>
      <c r="K664" s="5" t="str">
        <f>INDEX(数据元说明!A:F,MATCH(H664,数据元说明!C:C,0),6)</f>
        <v>C..60</v>
      </c>
      <c r="L664" s="8" t="s">
        <v>2094</v>
      </c>
      <c r="M664" s="8"/>
      <c r="N664" s="8"/>
      <c r="O664" s="8"/>
    </row>
    <row r="665" spans="1:15" ht="30" customHeight="1" outlineLevel="1">
      <c r="A665" s="5" t="str">
        <f t="shared" si="62"/>
        <v>客户信息</v>
      </c>
      <c r="B665" s="56"/>
      <c r="C665" s="5" t="str">
        <f t="shared" si="65"/>
        <v>GLGX</v>
      </c>
      <c r="D665" s="5" t="str">
        <f t="shared" si="66"/>
        <v>关联关系</v>
      </c>
      <c r="E665" s="56"/>
      <c r="F665" s="11" t="s">
        <v>2095</v>
      </c>
      <c r="G665" s="5" t="s">
        <v>2096</v>
      </c>
      <c r="H665" s="11" t="s">
        <v>191</v>
      </c>
      <c r="I665" s="5" t="str">
        <f>INDEX(数据元说明!A:F,MATCH(H665,数据元说明!C:C,0),2)</f>
        <v>002004</v>
      </c>
      <c r="J665" s="13" t="str">
        <f>INDEX(数据元说明!A:F,MATCH(H665,数据元说明!C:C,0),5)</f>
        <v>证件号码。涉及个人身份证件时需按照本规范给定规则进行脱敏处理。</v>
      </c>
      <c r="K665" s="5" t="str">
        <f>INDEX(数据元说明!A:F,MATCH(H665,数据元说明!C:C,0),6)</f>
        <v>C..60</v>
      </c>
      <c r="L665" s="13" t="s">
        <v>2097</v>
      </c>
      <c r="M665" s="8"/>
      <c r="N665" s="8"/>
      <c r="O665" s="8"/>
    </row>
    <row r="666" spans="1:15" ht="30" customHeight="1" outlineLevel="1">
      <c r="A666" s="5" t="str">
        <f t="shared" si="62"/>
        <v>客户信息</v>
      </c>
      <c r="B666" s="56"/>
      <c r="C666" s="5" t="str">
        <f t="shared" si="65"/>
        <v>GLGX</v>
      </c>
      <c r="D666" s="5" t="str">
        <f t="shared" si="66"/>
        <v>关联关系</v>
      </c>
      <c r="E666" s="56"/>
      <c r="F666" s="11" t="s">
        <v>255</v>
      </c>
      <c r="G666" s="5" t="s">
        <v>2031</v>
      </c>
      <c r="H666" s="11" t="s">
        <v>255</v>
      </c>
      <c r="I666" s="5" t="str">
        <f>INDEX(数据元说明!A:F,MATCH(H666,数据元说明!C:C,0),2)</f>
        <v>002020</v>
      </c>
      <c r="J666" s="13" t="str">
        <f>INDEX(数据元说明!A:F,MATCH(H666,数据元说明!C:C,0),5)</f>
        <v>银监会客户分类标准。对公，对私。</v>
      </c>
      <c r="K666" s="5" t="str">
        <f>INDEX(数据元说明!A:F,MATCH(H666,数据元说明!C:C,0),6)</f>
        <v>C..30</v>
      </c>
      <c r="L666" s="8"/>
      <c r="M666" s="8"/>
      <c r="N666" s="8"/>
      <c r="O666" s="8"/>
    </row>
    <row r="667" spans="1:15" ht="30" customHeight="1" outlineLevel="1">
      <c r="A667" s="5" t="str">
        <f t="shared" si="62"/>
        <v>客户信息</v>
      </c>
      <c r="B667" s="56"/>
      <c r="C667" s="5" t="str">
        <f t="shared" si="65"/>
        <v>GLGX</v>
      </c>
      <c r="D667" s="5" t="str">
        <f t="shared" si="66"/>
        <v>关联关系</v>
      </c>
      <c r="E667" s="56"/>
      <c r="F667" s="11" t="s">
        <v>2098</v>
      </c>
      <c r="G667" s="5" t="s">
        <v>2099</v>
      </c>
      <c r="H667" s="11" t="s">
        <v>191</v>
      </c>
      <c r="I667" s="5" t="str">
        <f>INDEX(数据元说明!A:F,MATCH(H667,数据元说明!C:C,0),2)</f>
        <v>002004</v>
      </c>
      <c r="J667" s="13" t="str">
        <f>INDEX(数据元说明!A:F,MATCH(H667,数据元说明!C:C,0),5)</f>
        <v>证件号码。涉及个人身份证件时需按照本规范给定规则进行脱敏处理。</v>
      </c>
      <c r="K667" s="5" t="str">
        <f>INDEX(数据元说明!A:F,MATCH(H667,数据元说明!C:C,0),6)</f>
        <v>C..60</v>
      </c>
      <c r="L667" s="13" t="s">
        <v>2097</v>
      </c>
      <c r="M667" s="8"/>
      <c r="N667" s="8"/>
      <c r="O667" s="8"/>
    </row>
    <row r="668" spans="1:15" ht="30" customHeight="1" outlineLevel="1">
      <c r="A668" s="5" t="str">
        <f t="shared" si="62"/>
        <v>客户信息</v>
      </c>
      <c r="B668" s="56"/>
      <c r="C668" s="5" t="str">
        <f t="shared" si="65"/>
        <v>GLGX</v>
      </c>
      <c r="D668" s="5" t="str">
        <f t="shared" si="66"/>
        <v>关联关系</v>
      </c>
      <c r="E668" s="56"/>
      <c r="F668" s="11" t="s">
        <v>2100</v>
      </c>
      <c r="G668" s="5" t="s">
        <v>2101</v>
      </c>
      <c r="H668" s="11" t="s">
        <v>21</v>
      </c>
      <c r="I668" s="5" t="str">
        <f>INDEX(数据元说明!A:F,MATCH(H668,数据元说明!C:C,0),2)</f>
        <v>001001</v>
      </c>
      <c r="J668" s="13" t="str">
        <f>INDEX(数据元说明!A:F,MATCH(H668,数据元说明!C:C,0),5)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668" s="5" t="str">
        <f>INDEX(数据元说明!A:F,MATCH(H668,数据元说明!C:C,0),6)</f>
        <v>C..200</v>
      </c>
      <c r="L668" s="109" t="s">
        <v>1792</v>
      </c>
      <c r="M668" s="8"/>
      <c r="N668" s="8"/>
      <c r="O668" s="8"/>
    </row>
    <row r="669" spans="1:15" ht="30" customHeight="1" outlineLevel="1">
      <c r="A669" s="5" t="str">
        <f t="shared" si="62"/>
        <v>客户信息</v>
      </c>
      <c r="B669" s="56"/>
      <c r="C669" s="5" t="str">
        <f t="shared" si="65"/>
        <v>GLGX</v>
      </c>
      <c r="D669" s="5" t="str">
        <f t="shared" si="66"/>
        <v>关联关系</v>
      </c>
      <c r="E669" s="56"/>
      <c r="F669" s="11" t="s">
        <v>288</v>
      </c>
      <c r="G669" s="5" t="s">
        <v>2102</v>
      </c>
      <c r="H669" s="11" t="s">
        <v>288</v>
      </c>
      <c r="I669" s="5" t="str">
        <f>INDEX(数据元说明!A:F,MATCH(H669,数据元说明!C:C,0),2)</f>
        <v>002028</v>
      </c>
      <c r="J669" s="13" t="str">
        <f>INDEX(数据元说明!A:F,MATCH(H669,数据元说明!C:C,0),5)</f>
        <v>对公，对私。</v>
      </c>
      <c r="K669" s="5" t="str">
        <f>INDEX(数据元说明!A:F,MATCH(H669,数据元说明!C:C,0),6)</f>
        <v>C..30</v>
      </c>
      <c r="L669" s="8"/>
      <c r="M669" s="8"/>
      <c r="N669" s="8"/>
      <c r="O669" s="8"/>
    </row>
    <row r="670" spans="1:15" ht="30" customHeight="1" outlineLevel="1">
      <c r="A670" s="5" t="str">
        <f t="shared" si="62"/>
        <v>客户信息</v>
      </c>
      <c r="B670" s="56"/>
      <c r="C670" s="5" t="str">
        <f t="shared" si="65"/>
        <v>GLGX</v>
      </c>
      <c r="D670" s="5" t="str">
        <f t="shared" si="66"/>
        <v>关联关系</v>
      </c>
      <c r="E670" s="56"/>
      <c r="F670" s="11" t="s">
        <v>292</v>
      </c>
      <c r="G670" s="5" t="s">
        <v>2103</v>
      </c>
      <c r="H670" s="11" t="s">
        <v>292</v>
      </c>
      <c r="I670" s="5" t="str">
        <f>INDEX(数据元说明!A:F,MATCH(H670,数据元说明!C:C,0),2)</f>
        <v>002029</v>
      </c>
      <c r="J670" s="13" t="str">
        <f>INDEX(数据元说明!A:F,MATCH(H670,数据元说明!C:C,0),5)</f>
        <v>股东，上下游关系，共同出资组建企业关系，亲属关系，担保关系，实际控制人，共同受同一自然人控制，集团成员，法定代表人，董事长（理事长），监事长，总经理，财务主管，个人股东，其他关联关系。同一个人兼任或具有多重关联关系的，分别填报。</v>
      </c>
      <c r="K670" s="5" t="str">
        <f>INDEX(数据元说明!A:F,MATCH(H670,数据元说明!C:C,0),6)</f>
        <v>C..300</v>
      </c>
      <c r="L670" s="8"/>
      <c r="M670" s="8"/>
      <c r="N670" s="8"/>
      <c r="O670" s="8"/>
    </row>
    <row r="671" spans="1:15" ht="30" customHeight="1" outlineLevel="1">
      <c r="A671" s="5" t="str">
        <f t="shared" si="62"/>
        <v>客户信息</v>
      </c>
      <c r="B671" s="56"/>
      <c r="C671" s="5" t="str">
        <f t="shared" si="65"/>
        <v>GLGX</v>
      </c>
      <c r="D671" s="5" t="str">
        <f t="shared" si="66"/>
        <v>关联关系</v>
      </c>
      <c r="E671" s="56"/>
      <c r="F671" s="11" t="s">
        <v>2104</v>
      </c>
      <c r="G671" s="5" t="s">
        <v>2105</v>
      </c>
      <c r="H671" s="11" t="s">
        <v>899</v>
      </c>
      <c r="I671" s="5" t="str">
        <f>INDEX(数据元说明!A:F,MATCH(H671,数据元说明!C:C,0),2)</f>
        <v>007004</v>
      </c>
      <c r="J671" s="13" t="str">
        <f>INDEX(数据元说明!A:F,MATCH(H671,数据元说明!C:C,0),5)</f>
        <v>有效，无效。</v>
      </c>
      <c r="K671" s="5" t="str">
        <f>INDEX(数据元说明!A:F,MATCH(H671,数据元说明!C:C,0),6)</f>
        <v>C6</v>
      </c>
      <c r="L671" s="13" t="s">
        <v>2106</v>
      </c>
      <c r="M671" s="8"/>
      <c r="N671" s="8"/>
      <c r="O671" s="8"/>
    </row>
    <row r="672" spans="1:15" ht="30" customHeight="1" outlineLevel="1">
      <c r="A672" s="5" t="str">
        <f t="shared" si="62"/>
        <v>客户信息</v>
      </c>
      <c r="B672" s="56"/>
      <c r="C672" s="5" t="str">
        <f t="shared" si="65"/>
        <v>GLGX</v>
      </c>
      <c r="D672" s="5" t="str">
        <f t="shared" si="66"/>
        <v>关联关系</v>
      </c>
      <c r="E672" s="56"/>
      <c r="F672" s="11" t="s">
        <v>2107</v>
      </c>
      <c r="G672" s="5" t="s">
        <v>2108</v>
      </c>
      <c r="H672" s="11" t="s">
        <v>41</v>
      </c>
      <c r="I672" s="5" t="str">
        <f>INDEX(数据元说明!A:F,MATCH(H672,数据元说明!C:C,0),2)</f>
        <v>001005</v>
      </c>
      <c r="J672" s="8" t="str">
        <f>INDEX(数据元说明!A:F,MATCH(H672,数据元说明!C:C,0),5)</f>
        <v>YYYYMMDD，默认值99991231。</v>
      </c>
      <c r="K672" s="5" t="str">
        <f>INDEX(数据元说明!A:F,MATCH(H672,数据元说明!C:C,0),6)</f>
        <v>C8</v>
      </c>
      <c r="L672" s="13" t="s">
        <v>2109</v>
      </c>
      <c r="M672" s="8"/>
      <c r="N672" s="8"/>
      <c r="O672" s="8"/>
    </row>
    <row r="673" spans="1:15" ht="30" customHeight="1" outlineLevel="1">
      <c r="A673" s="5" t="str">
        <f t="shared" si="62"/>
        <v>客户信息</v>
      </c>
      <c r="B673" s="56"/>
      <c r="C673" s="5" t="str">
        <f t="shared" si="65"/>
        <v>GLGX</v>
      </c>
      <c r="D673" s="5" t="str">
        <f t="shared" si="66"/>
        <v>关联关系</v>
      </c>
      <c r="E673" s="56"/>
      <c r="F673" s="11" t="s">
        <v>1505</v>
      </c>
      <c r="G673" s="5" t="s">
        <v>1506</v>
      </c>
      <c r="H673" s="11" t="s">
        <v>41</v>
      </c>
      <c r="I673" s="5" t="str">
        <f>INDEX(数据元说明!A:F,MATCH(H673,数据元说明!C:C,0),2)</f>
        <v>001005</v>
      </c>
      <c r="J673" s="8" t="str">
        <f>INDEX(数据元说明!A:F,MATCH(H673,数据元说明!C:C,0),5)</f>
        <v>YYYYMMDD，默认值99991231。</v>
      </c>
      <c r="K673" s="5" t="str">
        <f>INDEX(数据元说明!A:F,MATCH(H673,数据元说明!C:C,0),6)</f>
        <v>C8</v>
      </c>
      <c r="L673" s="8" t="s">
        <v>1507</v>
      </c>
      <c r="M673" s="8"/>
      <c r="N673" s="8"/>
      <c r="O673" s="8"/>
    </row>
    <row r="674" spans="1:15" ht="30" customHeight="1">
      <c r="A674" s="50" t="s">
        <v>531</v>
      </c>
      <c r="B674" s="51" t="s">
        <v>469</v>
      </c>
      <c r="C674" s="52"/>
      <c r="D674" s="52"/>
      <c r="E674" s="51"/>
      <c r="F674" s="52"/>
      <c r="G674" s="52"/>
      <c r="H674" s="52"/>
      <c r="I674" s="52"/>
      <c r="J674" s="60"/>
      <c r="K674" s="52"/>
      <c r="L674" s="60"/>
      <c r="M674" s="8"/>
      <c r="N674" s="8"/>
      <c r="O674" s="8"/>
    </row>
    <row r="675" spans="1:15" ht="95.1" customHeight="1">
      <c r="A675" s="53" t="str">
        <f t="shared" ref="A675:A738" si="67">A674</f>
        <v>授信交易对手信息</v>
      </c>
      <c r="B675" s="54"/>
      <c r="C675" s="53" t="s">
        <v>2110</v>
      </c>
      <c r="D675" s="55" t="s">
        <v>2111</v>
      </c>
      <c r="E675" s="54" t="s">
        <v>1463</v>
      </c>
      <c r="F675" s="53"/>
      <c r="G675" s="53"/>
      <c r="H675" s="53"/>
      <c r="I675" s="53"/>
      <c r="J675" s="64"/>
      <c r="K675" s="53"/>
      <c r="L675" s="65" t="s">
        <v>2112</v>
      </c>
      <c r="M675" s="13" t="s">
        <v>1465</v>
      </c>
      <c r="N675" s="13" t="s">
        <v>914</v>
      </c>
      <c r="O675" s="8"/>
    </row>
    <row r="676" spans="1:15" ht="30" customHeight="1" outlineLevel="1">
      <c r="A676" s="4" t="str">
        <f t="shared" si="67"/>
        <v>授信交易对手信息</v>
      </c>
      <c r="B676" s="57"/>
      <c r="C676" s="4" t="str">
        <f t="shared" ref="C676:C702" si="68">C675</f>
        <v>XDHTB</v>
      </c>
      <c r="D676" s="4" t="str">
        <f t="shared" ref="D676:D702" si="69">D675</f>
        <v>信贷合同表</v>
      </c>
      <c r="E676" s="57"/>
      <c r="F676" s="49" t="s">
        <v>2113</v>
      </c>
      <c r="G676" s="4" t="s">
        <v>2114</v>
      </c>
      <c r="H676" s="49" t="s">
        <v>433</v>
      </c>
      <c r="I676" s="4" t="str">
        <f>INDEX(数据元说明!A:F,MATCH(H676,数据元说明!C:C,0),2)</f>
        <v>003033</v>
      </c>
      <c r="J676" s="66" t="str">
        <f>INDEX(数据元说明!A:F,MATCH(H676,数据元说明!C:C,0),5)</f>
        <v>合同号。</v>
      </c>
      <c r="K676" s="4" t="str">
        <f>INDEX(数据元说明!A:F,MATCH(H676,数据元说明!C:C,0),6)</f>
        <v>C..100</v>
      </c>
      <c r="L676" s="67" t="s">
        <v>1470</v>
      </c>
      <c r="M676" s="8"/>
      <c r="N676" s="8"/>
      <c r="O676" s="8"/>
    </row>
    <row r="677" spans="1:15" ht="30" customHeight="1" outlineLevel="1">
      <c r="A677" s="4" t="str">
        <f t="shared" si="67"/>
        <v>授信交易对手信息</v>
      </c>
      <c r="B677" s="57"/>
      <c r="C677" s="4" t="str">
        <f t="shared" si="68"/>
        <v>XDHTB</v>
      </c>
      <c r="D677" s="4" t="str">
        <f t="shared" si="69"/>
        <v>信贷合同表</v>
      </c>
      <c r="E677" s="57"/>
      <c r="F677" s="49" t="s">
        <v>2115</v>
      </c>
      <c r="G677" s="4" t="s">
        <v>2116</v>
      </c>
      <c r="H677" s="49" t="s">
        <v>433</v>
      </c>
      <c r="I677" s="4" t="str">
        <f>INDEX(数据元说明!A:F,MATCH(H677,数据元说明!C:C,0),2)</f>
        <v>003033</v>
      </c>
      <c r="J677" s="66" t="str">
        <f>INDEX(数据元说明!A:F,MATCH(H677,数据元说明!C:C,0),5)</f>
        <v>合同号。</v>
      </c>
      <c r="K677" s="4" t="str">
        <f>INDEX(数据元说明!A:F,MATCH(H677,数据元说明!C:C,0),6)</f>
        <v>C..100</v>
      </c>
      <c r="L677" s="66" t="s">
        <v>2117</v>
      </c>
      <c r="M677" s="8"/>
      <c r="N677" s="8"/>
      <c r="O677" s="8"/>
    </row>
    <row r="678" spans="1:15" ht="30" customHeight="1" outlineLevel="1">
      <c r="A678" s="71" t="str">
        <f t="shared" si="67"/>
        <v>授信交易对手信息</v>
      </c>
      <c r="B678" s="72"/>
      <c r="C678" s="71" t="str">
        <f t="shared" si="68"/>
        <v>XDHTB</v>
      </c>
      <c r="D678" s="71" t="str">
        <f t="shared" si="69"/>
        <v>信贷合同表</v>
      </c>
      <c r="E678" s="72"/>
      <c r="F678" s="49" t="s">
        <v>179</v>
      </c>
      <c r="G678" s="4" t="s">
        <v>1640</v>
      </c>
      <c r="H678" s="49" t="s">
        <v>179</v>
      </c>
      <c r="I678" s="4" t="str">
        <f>INDEX(数据元说明!A:F,MATCH(H678,数据元说明!C:C,0),2)</f>
        <v>002001</v>
      </c>
      <c r="J678" s="66" t="str">
        <f>INDEX(数据元说明!A:F,MATCH(H678,数据元说明!C:C,0),5)</f>
        <v>银行自定义的唯一识别客户的标识。供应链融资的填写供应链融资编码。</v>
      </c>
      <c r="K678" s="4" t="str">
        <f>INDEX(数据元说明!A:F,MATCH(H678,数据元说明!C:C,0),6)</f>
        <v>C..60</v>
      </c>
      <c r="L678" s="66" t="s">
        <v>1960</v>
      </c>
      <c r="M678" s="8"/>
      <c r="N678" s="8"/>
      <c r="O678" s="8"/>
    </row>
    <row r="679" spans="1:15" ht="30" customHeight="1" outlineLevel="1">
      <c r="A679" s="71" t="str">
        <f t="shared" si="67"/>
        <v>授信交易对手信息</v>
      </c>
      <c r="B679" s="72"/>
      <c r="C679" s="71" t="str">
        <f t="shared" si="68"/>
        <v>XDHTB</v>
      </c>
      <c r="D679" s="71" t="str">
        <f t="shared" si="69"/>
        <v>信贷合同表</v>
      </c>
      <c r="E679" s="57"/>
      <c r="F679" s="49" t="s">
        <v>70</v>
      </c>
      <c r="G679" s="4" t="s">
        <v>1467</v>
      </c>
      <c r="H679" s="49" t="s">
        <v>70</v>
      </c>
      <c r="I679" s="4" t="str">
        <f>INDEX(数据元说明!A:F,MATCH(H679,数据元说明!C:C,0),2)</f>
        <v>001011</v>
      </c>
      <c r="J679" s="66" t="str">
        <f>INDEX(数据元说明!A:F,MATCH(H679,数据元说明!C:C,0),5)</f>
        <v>人行支付行号</v>
      </c>
      <c r="K679" s="4" t="str">
        <f>INDEX(数据元说明!A:F,MATCH(H679,数据元说明!C:C,0),6)</f>
        <v>C..30</v>
      </c>
      <c r="L679" s="66" t="s">
        <v>1513</v>
      </c>
      <c r="M679" s="8"/>
      <c r="N679" s="8"/>
      <c r="O679" s="8"/>
    </row>
    <row r="680" spans="1:15" ht="30" customHeight="1" outlineLevel="1">
      <c r="A680" s="71" t="str">
        <f t="shared" si="67"/>
        <v>授信交易对手信息</v>
      </c>
      <c r="B680" s="72"/>
      <c r="C680" s="71" t="str">
        <f t="shared" si="68"/>
        <v>XDHTB</v>
      </c>
      <c r="D680" s="71" t="str">
        <f t="shared" si="69"/>
        <v>信贷合同表</v>
      </c>
      <c r="E680" s="57"/>
      <c r="F680" s="49" t="s">
        <v>74</v>
      </c>
      <c r="G680" s="4" t="s">
        <v>1471</v>
      </c>
      <c r="H680" s="49" t="s">
        <v>74</v>
      </c>
      <c r="I680" s="4" t="str">
        <f>INDEX(数据元说明!A:F,MATCH(H680,数据元说明!C:C,0),2)</f>
        <v>001012</v>
      </c>
      <c r="J680" s="66" t="str">
        <f>INDEX(数据元说明!A:F,MATCH(H680,数据元说明!C:C,0),5)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680" s="4" t="str">
        <f>INDEX(数据元说明!A:F,MATCH(H680,数据元说明!C:C,0),6)</f>
        <v>C..30</v>
      </c>
      <c r="L680" s="66" t="s">
        <v>1515</v>
      </c>
      <c r="M680" s="8"/>
      <c r="N680" s="8"/>
      <c r="O680" s="8"/>
    </row>
    <row r="681" spans="1:15" ht="30" customHeight="1" outlineLevel="1">
      <c r="A681" s="71" t="str">
        <f t="shared" si="67"/>
        <v>授信交易对手信息</v>
      </c>
      <c r="B681" s="72"/>
      <c r="C681" s="71" t="str">
        <f t="shared" si="68"/>
        <v>XDHTB</v>
      </c>
      <c r="D681" s="71" t="str">
        <f t="shared" si="69"/>
        <v>信贷合同表</v>
      </c>
      <c r="E681" s="57"/>
      <c r="F681" s="49" t="s">
        <v>78</v>
      </c>
      <c r="G681" s="4" t="s">
        <v>1469</v>
      </c>
      <c r="H681" s="49" t="s">
        <v>78</v>
      </c>
      <c r="I681" s="4" t="str">
        <f>INDEX(数据元说明!A:F,MATCH(H681,数据元说明!C:C,0),2)</f>
        <v>001013</v>
      </c>
      <c r="J681" s="66" t="str">
        <f>INDEX(数据元说明!A:F,MATCH(H681,数据元说明!C:C,0),5)</f>
        <v>银行内部机构号。应具有标识机构的唯一性。</v>
      </c>
      <c r="K681" s="4" t="str">
        <f>INDEX(数据元说明!A:F,MATCH(H681,数据元说明!C:C,0),6)</f>
        <v>C..30</v>
      </c>
      <c r="L681" s="66" t="s">
        <v>1642</v>
      </c>
      <c r="M681" s="8"/>
      <c r="N681" s="8"/>
      <c r="O681" s="8"/>
    </row>
    <row r="682" spans="1:15" ht="30" customHeight="1" outlineLevel="1">
      <c r="A682" s="71" t="str">
        <f t="shared" si="67"/>
        <v>授信交易对手信息</v>
      </c>
      <c r="B682" s="72"/>
      <c r="C682" s="71" t="str">
        <f t="shared" si="68"/>
        <v>XDHTB</v>
      </c>
      <c r="D682" s="71" t="str">
        <f t="shared" si="69"/>
        <v>信贷合同表</v>
      </c>
      <c r="E682" s="57"/>
      <c r="F682" s="49" t="s">
        <v>1992</v>
      </c>
      <c r="G682" s="4" t="s">
        <v>1993</v>
      </c>
      <c r="H682" s="49" t="s">
        <v>21</v>
      </c>
      <c r="I682" s="4" t="str">
        <f>INDEX(数据元说明!A:F,MATCH(H682,数据元说明!C:C,0),2)</f>
        <v>001001</v>
      </c>
      <c r="J682" s="66" t="str">
        <f>INDEX(数据元说明!A:F,MATCH(H682,数据元说明!C:C,0),5)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682" s="4" t="str">
        <f>INDEX(数据元说明!A:F,MATCH(H682,数据元说明!C:C,0),6)</f>
        <v>C..200</v>
      </c>
      <c r="L682" s="66" t="s">
        <v>1792</v>
      </c>
      <c r="M682" s="8"/>
      <c r="N682" s="8"/>
      <c r="O682" s="8"/>
    </row>
    <row r="683" spans="1:15" ht="30" customHeight="1" outlineLevel="1">
      <c r="A683" s="71" t="str">
        <f t="shared" si="67"/>
        <v>授信交易对手信息</v>
      </c>
      <c r="B683" s="72"/>
      <c r="C683" s="71" t="str">
        <f t="shared" si="68"/>
        <v>XDHTB</v>
      </c>
      <c r="D683" s="71" t="str">
        <f t="shared" si="69"/>
        <v>信贷合同表</v>
      </c>
      <c r="E683" s="57"/>
      <c r="F683" s="49" t="s">
        <v>534</v>
      </c>
      <c r="G683" s="4" t="s">
        <v>2118</v>
      </c>
      <c r="H683" s="49" t="s">
        <v>534</v>
      </c>
      <c r="I683" s="4" t="str">
        <f>INDEX(数据元说明!A:F,MATCH(H683,数据元说明!C:C,0),2)</f>
        <v>005001</v>
      </c>
      <c r="J683" s="66" t="str">
        <f>INDEX(数据元说明!A:F,MATCH(H683,数据元说明!C:C,0),5)</f>
        <v>银行内部产品中文名称，银行自定义。</v>
      </c>
      <c r="K683" s="4" t="str">
        <f>INDEX(数据元说明!A:F,MATCH(H683,数据元说明!C:C,0),6)</f>
        <v>C..200</v>
      </c>
      <c r="L683" s="78" t="s">
        <v>1546</v>
      </c>
      <c r="M683" s="13" t="s">
        <v>1465</v>
      </c>
      <c r="N683" s="13" t="s">
        <v>914</v>
      </c>
      <c r="O683" s="13" t="s">
        <v>1466</v>
      </c>
    </row>
    <row r="684" spans="1:15" ht="30" customHeight="1" outlineLevel="1">
      <c r="A684" s="71" t="str">
        <f t="shared" si="67"/>
        <v>授信交易对手信息</v>
      </c>
      <c r="B684" s="72"/>
      <c r="C684" s="71" t="str">
        <f t="shared" si="68"/>
        <v>XDHTB</v>
      </c>
      <c r="D684" s="71" t="str">
        <f t="shared" si="69"/>
        <v>信贷合同表</v>
      </c>
      <c r="E684" s="57"/>
      <c r="F684" s="49" t="s">
        <v>538</v>
      </c>
      <c r="G684" s="4" t="s">
        <v>2119</v>
      </c>
      <c r="H684" s="49" t="s">
        <v>538</v>
      </c>
      <c r="I684" s="4" t="str">
        <f>INDEX(数据元说明!A:F,MATCH(H684,数据元说明!C:C,0),2)</f>
        <v>005002</v>
      </c>
      <c r="J684" s="66" t="str">
        <f>INDEX(数据元说明!A:F,MATCH(H684,数据元说明!C:C,0),5)</f>
        <v>按三办法一指引分类，个贷，固贷和流贷。</v>
      </c>
      <c r="K684" s="4" t="str">
        <f>INDEX(数据元说明!A:F,MATCH(H684,数据元说明!C:C,0),6)</f>
        <v>C..30</v>
      </c>
      <c r="L684" s="67"/>
      <c r="M684" s="8"/>
      <c r="N684" s="8"/>
      <c r="O684" s="8"/>
    </row>
    <row r="685" spans="1:15" ht="30" customHeight="1" outlineLevel="1">
      <c r="A685" s="71" t="str">
        <f t="shared" si="67"/>
        <v>授信交易对手信息</v>
      </c>
      <c r="B685" s="72"/>
      <c r="C685" s="71" t="str">
        <f t="shared" si="68"/>
        <v>XDHTB</v>
      </c>
      <c r="D685" s="71" t="str">
        <f t="shared" si="69"/>
        <v>信贷合同表</v>
      </c>
      <c r="E685" s="57"/>
      <c r="F685" s="49" t="s">
        <v>691</v>
      </c>
      <c r="G685" s="4" t="s">
        <v>2120</v>
      </c>
      <c r="H685" s="49" t="s">
        <v>691</v>
      </c>
      <c r="I685" s="4" t="str">
        <f>INDEX(数据元说明!A:F,MATCH(H685,数据元说明!C:C,0),2)</f>
        <v>005042</v>
      </c>
      <c r="J685" s="66" t="str">
        <f>INDEX(数据元说明!A:F,MATCH(H685,数据元说明!C:C,0),5)</f>
        <v>贷款，贴现，贸易融资，垫款，法人账户透支，其他。</v>
      </c>
      <c r="K685" s="4" t="str">
        <f>INDEX(数据元说明!A:F,MATCH(H685,数据元说明!C:C,0),6)</f>
        <v>C..100</v>
      </c>
      <c r="L685" s="67"/>
      <c r="M685" s="8"/>
      <c r="N685" s="8"/>
      <c r="O685" s="8"/>
    </row>
    <row r="686" spans="1:15" ht="30" customHeight="1" outlineLevel="1">
      <c r="A686" s="71" t="str">
        <f t="shared" si="67"/>
        <v>授信交易对手信息</v>
      </c>
      <c r="B686" s="72"/>
      <c r="C686" s="71" t="str">
        <f t="shared" si="68"/>
        <v>XDHTB</v>
      </c>
      <c r="D686" s="71" t="str">
        <f t="shared" si="69"/>
        <v>信贷合同表</v>
      </c>
      <c r="E686" s="57"/>
      <c r="F686" s="49" t="s">
        <v>365</v>
      </c>
      <c r="G686" s="4" t="s">
        <v>1612</v>
      </c>
      <c r="H686" s="49" t="s">
        <v>365</v>
      </c>
      <c r="I686" s="4" t="str">
        <f>INDEX(数据元说明!A:F,MATCH(H686,数据元说明!C:C,0),2)</f>
        <v>003016</v>
      </c>
      <c r="J686" s="66" t="str">
        <f>INDEX(数据元说明!A:F,MATCH(H686,数据元说明!C:C,0),5)</f>
        <v>遵循《GB/T 12406-2008 表示货币和资金的代码》的字母代码，如CNY。</v>
      </c>
      <c r="K686" s="4" t="str">
        <f>INDEX(数据元说明!A:F,MATCH(H686,数据元说明!C:C,0),6)</f>
        <v>C3</v>
      </c>
      <c r="L686" s="67"/>
      <c r="M686" s="8"/>
      <c r="N686" s="8"/>
      <c r="O686" s="8"/>
    </row>
    <row r="687" spans="1:15" ht="30" customHeight="1" outlineLevel="1">
      <c r="A687" s="71" t="str">
        <f t="shared" si="67"/>
        <v>授信交易对手信息</v>
      </c>
      <c r="B687" s="72"/>
      <c r="C687" s="71" t="str">
        <f t="shared" si="68"/>
        <v>XDHTB</v>
      </c>
      <c r="D687" s="71" t="str">
        <f t="shared" si="69"/>
        <v>信贷合同表</v>
      </c>
      <c r="E687" s="57"/>
      <c r="F687" s="49" t="s">
        <v>347</v>
      </c>
      <c r="G687" s="4" t="s">
        <v>2121</v>
      </c>
      <c r="H687" s="49" t="s">
        <v>347</v>
      </c>
      <c r="I687" s="4" t="str">
        <f>INDEX(数据元说明!A:F,MATCH(H687,数据元说明!C:C,0),2)</f>
        <v>003011</v>
      </c>
      <c r="J687" s="66" t="str">
        <f>INDEX(数据元说明!A:F,MATCH(H687,数据元说明!C:C,0),5)</f>
        <v>元。</v>
      </c>
      <c r="K687" s="4" t="str">
        <f>INDEX(数据元说明!A:F,MATCH(H687,数据元说明!C:C,0),6)</f>
        <v>D20.2</v>
      </c>
      <c r="L687" s="67"/>
      <c r="M687" s="8"/>
      <c r="N687" s="8"/>
      <c r="O687" s="8"/>
    </row>
    <row r="688" spans="1:15" ht="30" customHeight="1" outlineLevel="1">
      <c r="A688" s="71" t="str">
        <f t="shared" si="67"/>
        <v>授信交易对手信息</v>
      </c>
      <c r="B688" s="72"/>
      <c r="C688" s="71" t="str">
        <f t="shared" si="68"/>
        <v>XDHTB</v>
      </c>
      <c r="D688" s="71" t="str">
        <f t="shared" si="69"/>
        <v>信贷合同表</v>
      </c>
      <c r="E688" s="57"/>
      <c r="F688" s="49" t="s">
        <v>2122</v>
      </c>
      <c r="G688" s="4" t="s">
        <v>2123</v>
      </c>
      <c r="H688" s="49" t="s">
        <v>41</v>
      </c>
      <c r="I688" s="4" t="str">
        <f>INDEX(数据元说明!A:F,MATCH(H688,数据元说明!C:C,0),2)</f>
        <v>001005</v>
      </c>
      <c r="J688" s="67" t="str">
        <f>INDEX(数据元说明!A:F,MATCH(H688,数据元说明!C:C,0),5)</f>
        <v>YYYYMMDD，默认值99991231。</v>
      </c>
      <c r="K688" s="4" t="str">
        <f>INDEX(数据元说明!A:F,MATCH(H688,数据元说明!C:C,0),6)</f>
        <v>C8</v>
      </c>
      <c r="L688" s="78" t="s">
        <v>2124</v>
      </c>
      <c r="M688" s="13" t="s">
        <v>1465</v>
      </c>
      <c r="N688" s="13" t="s">
        <v>914</v>
      </c>
      <c r="O688" s="13" t="s">
        <v>1466</v>
      </c>
    </row>
    <row r="689" spans="1:15" ht="30" customHeight="1" outlineLevel="1">
      <c r="A689" s="71" t="str">
        <f t="shared" si="67"/>
        <v>授信交易对手信息</v>
      </c>
      <c r="B689" s="72"/>
      <c r="C689" s="71" t="str">
        <f t="shared" si="68"/>
        <v>XDHTB</v>
      </c>
      <c r="D689" s="71" t="str">
        <f t="shared" si="69"/>
        <v>信贷合同表</v>
      </c>
      <c r="E689" s="57"/>
      <c r="F689" s="49" t="s">
        <v>2125</v>
      </c>
      <c r="G689" s="4" t="s">
        <v>2126</v>
      </c>
      <c r="H689" s="49" t="s">
        <v>41</v>
      </c>
      <c r="I689" s="4" t="str">
        <f>INDEX(数据元说明!A:F,MATCH(H689,数据元说明!C:C,0),2)</f>
        <v>001005</v>
      </c>
      <c r="J689" s="67" t="str">
        <f>INDEX(数据元说明!A:F,MATCH(H689,数据元说明!C:C,0),5)</f>
        <v>YYYYMMDD，默认值99991231。</v>
      </c>
      <c r="K689" s="4" t="str">
        <f>INDEX(数据元说明!A:F,MATCH(H689,数据元说明!C:C,0),6)</f>
        <v>C8</v>
      </c>
      <c r="L689" s="66" t="s">
        <v>2127</v>
      </c>
      <c r="M689" s="8"/>
      <c r="N689" s="8"/>
      <c r="O689" s="8"/>
    </row>
    <row r="690" spans="1:15" ht="30" customHeight="1" outlineLevel="1">
      <c r="A690" s="73" t="str">
        <f t="shared" si="67"/>
        <v>授信交易对手信息</v>
      </c>
      <c r="B690" s="74"/>
      <c r="C690" s="73" t="str">
        <f t="shared" si="68"/>
        <v>XDHTB</v>
      </c>
      <c r="D690" s="73" t="str">
        <f t="shared" si="69"/>
        <v>信贷合同表</v>
      </c>
      <c r="E690" s="56"/>
      <c r="F690" s="11" t="s">
        <v>1027</v>
      </c>
      <c r="G690" s="5" t="s">
        <v>2128</v>
      </c>
      <c r="H690" s="11" t="s">
        <v>1027</v>
      </c>
      <c r="I690" s="251" t="str">
        <f>INDEX(数据元说明!A:F,MATCH(H690,数据元说明!C:C,0),2)</f>
        <v>010010</v>
      </c>
      <c r="J690" s="13" t="str">
        <f>INDEX(数据元说明!A:F,MATCH(H690,数据元说明!C:C,0),5)</f>
        <v>固定，浮动。</v>
      </c>
      <c r="K690" s="5" t="str">
        <f>INDEX(数据元说明!A:F,MATCH(H690,数据元说明!C:C,0),6)</f>
        <v>C6</v>
      </c>
      <c r="L690" s="63" t="s">
        <v>2129</v>
      </c>
      <c r="M690" s="13" t="s">
        <v>1465</v>
      </c>
      <c r="N690" s="13" t="s">
        <v>914</v>
      </c>
      <c r="O690" s="13" t="s">
        <v>1466</v>
      </c>
    </row>
    <row r="691" spans="1:15" ht="30" customHeight="1" outlineLevel="1">
      <c r="A691" s="73" t="str">
        <f t="shared" si="67"/>
        <v>授信交易对手信息</v>
      </c>
      <c r="B691" s="74"/>
      <c r="C691" s="73" t="str">
        <f t="shared" si="68"/>
        <v>XDHTB</v>
      </c>
      <c r="D691" s="73" t="str">
        <f t="shared" si="69"/>
        <v>信贷合同表</v>
      </c>
      <c r="E691" s="56"/>
      <c r="F691" s="11" t="s">
        <v>1148</v>
      </c>
      <c r="G691" s="5" t="s">
        <v>2130</v>
      </c>
      <c r="H691" s="11" t="s">
        <v>1148</v>
      </c>
      <c r="I691" s="251" t="str">
        <f>INDEX(数据元说明!A:F,MATCH(H691,数据元说明!C:C,0),2)</f>
        <v>010041</v>
      </c>
      <c r="J691" s="13" t="str">
        <f>INDEX(数据元说明!A:F,MATCH(H691,数据元说明!C:C,0),5)</f>
        <v>百分比为单位，即1/100，一般为年利。</v>
      </c>
      <c r="K691" s="5" t="str">
        <f>INDEX(数据元说明!A:F,MATCH(H691,数据元说明!C:C,0),6)</f>
        <v>D10.6</v>
      </c>
      <c r="L691" s="12" t="s">
        <v>2131</v>
      </c>
      <c r="M691" s="13" t="s">
        <v>1465</v>
      </c>
      <c r="N691" s="13" t="s">
        <v>914</v>
      </c>
      <c r="O691" s="13" t="s">
        <v>1466</v>
      </c>
    </row>
    <row r="692" spans="1:15" ht="30" customHeight="1" outlineLevel="1">
      <c r="A692" s="73" t="str">
        <f t="shared" si="67"/>
        <v>授信交易对手信息</v>
      </c>
      <c r="B692" s="74"/>
      <c r="C692" s="73" t="str">
        <f t="shared" si="68"/>
        <v>XDHTB</v>
      </c>
      <c r="D692" s="73" t="str">
        <f t="shared" si="69"/>
        <v>信贷合同表</v>
      </c>
      <c r="E692" s="56"/>
      <c r="F692" s="11" t="s">
        <v>546</v>
      </c>
      <c r="G692" s="5" t="s">
        <v>2132</v>
      </c>
      <c r="H692" s="11" t="s">
        <v>546</v>
      </c>
      <c r="I692" s="251" t="str">
        <f>INDEX(数据元说明!A:F,MATCH(H692,数据元说明!C:C,0),2)</f>
        <v>005004</v>
      </c>
      <c r="J692" s="13" t="str">
        <f>INDEX(数据元说明!A:F,MATCH(H692,数据元说明!C:C,0),5)</f>
        <v>基准点为单位。</v>
      </c>
      <c r="K692" s="5" t="str">
        <f>INDEX(数据元说明!A:F,MATCH(H692,数据元说明!C:C,0),6)</f>
        <v>I..10</v>
      </c>
      <c r="L692" s="13" t="s">
        <v>2133</v>
      </c>
      <c r="M692" s="8"/>
      <c r="N692" s="8"/>
      <c r="O692" s="8"/>
    </row>
    <row r="693" spans="1:15" ht="30" customHeight="1" outlineLevel="1">
      <c r="A693" s="71" t="str">
        <f t="shared" si="67"/>
        <v>授信交易对手信息</v>
      </c>
      <c r="B693" s="72"/>
      <c r="C693" s="71" t="str">
        <f t="shared" si="68"/>
        <v>XDHTB</v>
      </c>
      <c r="D693" s="71" t="str">
        <f t="shared" si="69"/>
        <v>信贷合同表</v>
      </c>
      <c r="E693" s="57"/>
      <c r="F693" s="49" t="s">
        <v>550</v>
      </c>
      <c r="G693" s="4" t="s">
        <v>2134</v>
      </c>
      <c r="H693" s="49" t="s">
        <v>550</v>
      </c>
      <c r="I693" s="4" t="str">
        <f>INDEX(数据元说明!A:F,MATCH(H693,数据元说明!C:C,0),2)</f>
        <v>005005</v>
      </c>
      <c r="J693" s="66" t="str">
        <f>INDEX(数据元说明!A:F,MATCH(H693,数据元说明!C:C,0),5)</f>
        <v>质押（含保证金），抵押，保证，信用，其他。</v>
      </c>
      <c r="K693" s="4" t="str">
        <f>INDEX(数据元说明!A:F,MATCH(H693,数据元说明!C:C,0),6)</f>
        <v xml:space="preserve">C..60 </v>
      </c>
      <c r="L693" s="66" t="s">
        <v>2135</v>
      </c>
      <c r="M693" s="8"/>
      <c r="N693" s="8"/>
      <c r="O693" s="8"/>
    </row>
    <row r="694" spans="1:15" ht="30" customHeight="1" outlineLevel="1">
      <c r="A694" s="71" t="str">
        <f t="shared" si="67"/>
        <v>授信交易对手信息</v>
      </c>
      <c r="B694" s="72"/>
      <c r="C694" s="71" t="str">
        <f t="shared" si="68"/>
        <v>XDHTB</v>
      </c>
      <c r="D694" s="71" t="str">
        <f t="shared" si="69"/>
        <v>信贷合同表</v>
      </c>
      <c r="E694" s="57"/>
      <c r="F694" s="49" t="s">
        <v>2136</v>
      </c>
      <c r="G694" s="4" t="s">
        <v>2137</v>
      </c>
      <c r="H694" s="49" t="s">
        <v>99</v>
      </c>
      <c r="I694" s="4" t="str">
        <f>INDEX(数据元说明!A:F,MATCH(H694,数据元说明!C:C,0),2)</f>
        <v>001018</v>
      </c>
      <c r="J694" s="66" t="str">
        <f>INDEX(数据元说明!A:F,MATCH(H694,数据元说明!C:C,0),5)</f>
        <v>工号。</v>
      </c>
      <c r="K694" s="4" t="str">
        <f>INDEX(数据元说明!A:F,MATCH(H694,数据元说明!C:C,0),6)</f>
        <v>C..30</v>
      </c>
      <c r="L694" s="67"/>
      <c r="M694" s="8"/>
      <c r="N694" s="8"/>
      <c r="O694" s="8"/>
    </row>
    <row r="695" spans="1:15" ht="30" customHeight="1" outlineLevel="1">
      <c r="A695" s="4" t="str">
        <f t="shared" si="67"/>
        <v>授信交易对手信息</v>
      </c>
      <c r="B695" s="57"/>
      <c r="C695" s="4" t="str">
        <f t="shared" si="68"/>
        <v>XDHTB</v>
      </c>
      <c r="D695" s="4" t="str">
        <f t="shared" si="69"/>
        <v>信贷合同表</v>
      </c>
      <c r="E695" s="57"/>
      <c r="F695" s="49" t="s">
        <v>673</v>
      </c>
      <c r="G695" s="4" t="s">
        <v>1873</v>
      </c>
      <c r="H695" s="49" t="s">
        <v>673</v>
      </c>
      <c r="I695" s="4" t="str">
        <f>INDEX(数据元说明!A:F,MATCH(H695,数据元说明!C:C,0),2)</f>
        <v>005038</v>
      </c>
      <c r="J695" s="66" t="str">
        <f>INDEX(数据元说明!A:F,MATCH(H695,数据元说明!C:C,0),5)</f>
        <v>实际到期日减去起始日，按天表示。</v>
      </c>
      <c r="K695" s="4" t="str">
        <f>INDEX(数据元说明!A:F,MATCH(H695,数据元说明!C:C,0),6)</f>
        <v>I</v>
      </c>
      <c r="L695" s="66" t="s">
        <v>2138</v>
      </c>
      <c r="M695" s="8"/>
      <c r="N695" s="8"/>
      <c r="O695" s="8"/>
    </row>
    <row r="696" spans="1:15" ht="30" customHeight="1" outlineLevel="1">
      <c r="A696" s="4" t="str">
        <f t="shared" si="67"/>
        <v>授信交易对手信息</v>
      </c>
      <c r="B696" s="57"/>
      <c r="C696" s="4" t="str">
        <f t="shared" si="68"/>
        <v>XDHTB</v>
      </c>
      <c r="D696" s="4" t="str">
        <f t="shared" si="69"/>
        <v>信贷合同表</v>
      </c>
      <c r="E696" s="57"/>
      <c r="F696" s="49" t="s">
        <v>554</v>
      </c>
      <c r="G696" s="4" t="s">
        <v>2139</v>
      </c>
      <c r="H696" s="49" t="s">
        <v>554</v>
      </c>
      <c r="I696" s="4" t="str">
        <f>INDEX(数据元说明!A:F,MATCH(H696,数据元说明!C:C,0),2)</f>
        <v>005006</v>
      </c>
      <c r="J696" s="66" t="str">
        <f>INDEX(数据元说明!A:F,MATCH(H696,数据元说明!C:C,0),5)</f>
        <v>自主支付，受托支付，混合支付。</v>
      </c>
      <c r="K696" s="4" t="str">
        <f>INDEX(数据元说明!A:F,MATCH(H696,数据元说明!C:C,0),6)</f>
        <v>C12</v>
      </c>
      <c r="L696" s="63" t="s">
        <v>2140</v>
      </c>
      <c r="M696" s="13" t="s">
        <v>1465</v>
      </c>
      <c r="N696" s="13" t="s">
        <v>914</v>
      </c>
      <c r="O696" s="13" t="s">
        <v>1466</v>
      </c>
    </row>
    <row r="697" spans="1:15" ht="30" customHeight="1" outlineLevel="1">
      <c r="A697" s="106" t="str">
        <f t="shared" si="67"/>
        <v>授信交易对手信息</v>
      </c>
      <c r="B697" s="107"/>
      <c r="C697" s="106" t="str">
        <f t="shared" si="68"/>
        <v>XDHTB</v>
      </c>
      <c r="D697" s="5" t="str">
        <f t="shared" si="69"/>
        <v>信贷合同表</v>
      </c>
      <c r="E697" s="56"/>
      <c r="F697" s="108" t="s">
        <v>465</v>
      </c>
      <c r="G697" s="88" t="s">
        <v>1835</v>
      </c>
      <c r="H697" s="87" t="s">
        <v>465</v>
      </c>
      <c r="I697" s="88" t="str">
        <f>INDEX(数据元说明!A:F,MATCH(H697,数据元说明!C:C,0),2)</f>
        <v>003041</v>
      </c>
      <c r="J697" s="12" t="str">
        <f>INDEX(数据元说明!A:F,MATCH(H697,数据元说明!C:C,0),5)</f>
        <v>表内,表外</v>
      </c>
      <c r="K697" s="88" t="str">
        <f>INDEX(数据元说明!A:F,MATCH(H697,数据元说明!C:C,0),6)</f>
        <v>C..30</v>
      </c>
      <c r="L697" s="69"/>
      <c r="M697" s="13" t="s">
        <v>1474</v>
      </c>
      <c r="N697" s="13" t="s">
        <v>2141</v>
      </c>
      <c r="O697" s="8"/>
    </row>
    <row r="698" spans="1:15" ht="30" customHeight="1" outlineLevel="1">
      <c r="A698" s="4" t="str">
        <f t="shared" si="67"/>
        <v>授信交易对手信息</v>
      </c>
      <c r="B698" s="57"/>
      <c r="C698" s="4" t="str">
        <f t="shared" si="68"/>
        <v>XDHTB</v>
      </c>
      <c r="D698" s="4" t="str">
        <f t="shared" si="69"/>
        <v>信贷合同表</v>
      </c>
      <c r="E698" s="57"/>
      <c r="F698" s="49" t="s">
        <v>562</v>
      </c>
      <c r="G698" s="4" t="s">
        <v>2142</v>
      </c>
      <c r="H698" s="49" t="s">
        <v>562</v>
      </c>
      <c r="I698" s="4" t="str">
        <f>INDEX(数据元说明!A:F,MATCH(H698,数据元说明!C:C,0),2)</f>
        <v>005008</v>
      </c>
      <c r="J698" s="66" t="str">
        <f>INDEX(数据元说明!A:F,MATCH(H698,数据元说明!C:C,0),5)</f>
        <v>贷款使用的具体内容。</v>
      </c>
      <c r="K698" s="4" t="str">
        <f>INDEX(数据元说明!A:F,MATCH(H698,数据元说明!C:C,0),6)</f>
        <v>C..400</v>
      </c>
      <c r="L698" s="67"/>
      <c r="M698" s="8"/>
      <c r="N698" s="8"/>
      <c r="O698" s="8"/>
    </row>
    <row r="699" spans="1:15" s="37" customFormat="1" ht="30" customHeight="1" outlineLevel="1">
      <c r="A699" s="4" t="str">
        <f t="shared" si="67"/>
        <v>授信交易对手信息</v>
      </c>
      <c r="B699" s="57"/>
      <c r="C699" s="4" t="str">
        <f t="shared" si="68"/>
        <v>XDHTB</v>
      </c>
      <c r="D699" s="4" t="str">
        <f t="shared" si="69"/>
        <v>信贷合同表</v>
      </c>
      <c r="E699" s="57"/>
      <c r="F699" s="49" t="s">
        <v>771</v>
      </c>
      <c r="G699" s="4" t="s">
        <v>2143</v>
      </c>
      <c r="H699" s="49" t="s">
        <v>771</v>
      </c>
      <c r="I699" s="252" t="str">
        <f>INDEX(数据元说明!A:F,MATCH(H699,数据元说明!C:C,0),2)</f>
        <v>005062</v>
      </c>
      <c r="J699" s="66" t="str">
        <f>INDEX(数据元说明!A:F,MATCH(H699,数据元说明!C:C,0),5)</f>
        <v>境内地区参照《GB/T 2260 中华人民共和国行政区划代码》填写国内行政区划名称，精确到地市级；境外地区参照《GB/T 2659-2000 世界各国和地区名称》填写国名或地区名称。</v>
      </c>
      <c r="K699" s="4" t="str">
        <f>INDEX(数据元说明!A:F,MATCH(H699,数据元说明!C:C,0),6)</f>
        <v>C..200</v>
      </c>
      <c r="L699" s="66" t="s">
        <v>2144</v>
      </c>
      <c r="M699" s="8"/>
      <c r="N699" s="8"/>
      <c r="O699" s="8"/>
    </row>
    <row r="700" spans="1:15" ht="30" customHeight="1" outlineLevel="1">
      <c r="A700" s="4" t="str">
        <f t="shared" si="67"/>
        <v>授信交易对手信息</v>
      </c>
      <c r="B700" s="57"/>
      <c r="C700" s="4" t="str">
        <f t="shared" si="68"/>
        <v>XDHTB</v>
      </c>
      <c r="D700" s="4" t="str">
        <f t="shared" si="69"/>
        <v>信贷合同表</v>
      </c>
      <c r="E700" s="57"/>
      <c r="F700" s="49" t="s">
        <v>566</v>
      </c>
      <c r="G700" s="4" t="s">
        <v>2145</v>
      </c>
      <c r="H700" s="49" t="s">
        <v>566</v>
      </c>
      <c r="I700" s="4" t="str">
        <f>INDEX(数据元说明!A:F,MATCH(H700,数据元说明!C:C,0),2)</f>
        <v>005009</v>
      </c>
      <c r="J700" s="66" t="str">
        <f>INDEX(数据元说明!A:F,MATCH(H700,数据元说明!C:C,0),5)</f>
        <v>依据《GB/T 4754 国民经济行业分类》填报该笔贷款投向行业的代码。详细填报至小类。贴现、流动资金贷款、表外形成的垫款等无法确定实际投向的，按照客户主营业务所属行业填报。投向境外的贷款按“境外”填报。</v>
      </c>
      <c r="K700" s="4" t="str">
        <f>INDEX(数据元说明!A:F,MATCH(H700,数据元说明!C:C,0),6)</f>
        <v>C..100</v>
      </c>
      <c r="L700" s="67"/>
      <c r="M700" s="8"/>
      <c r="N700" s="8"/>
      <c r="O700" s="8"/>
    </row>
    <row r="701" spans="1:15" ht="30" customHeight="1" outlineLevel="1">
      <c r="A701" s="4" t="str">
        <f t="shared" si="67"/>
        <v>授信交易对手信息</v>
      </c>
      <c r="B701" s="57"/>
      <c r="C701" s="4" t="str">
        <f t="shared" si="68"/>
        <v>XDHTB</v>
      </c>
      <c r="D701" s="4" t="str">
        <f t="shared" si="69"/>
        <v>信贷合同表</v>
      </c>
      <c r="E701" s="57"/>
      <c r="F701" s="49" t="s">
        <v>767</v>
      </c>
      <c r="G701" s="4" t="s">
        <v>2146</v>
      </c>
      <c r="H701" s="49" t="s">
        <v>767</v>
      </c>
      <c r="I701" s="4" t="str">
        <f>INDEX(数据元说明!A:F,MATCH(H701,数据元说明!C:C,0),2)</f>
        <v>005061</v>
      </c>
      <c r="J701" s="66" t="str">
        <f>INDEX(数据元说明!A:F,MATCH(H701,数据元说明!C:C,0),5)</f>
        <v>根据国家发改委发布的《产业结构调整指导目录》判断该笔贷款实际投向是否属于国家限制行业。《产业结构调整指导目录》包括鼓励、限制、淘汰三个类别，属于后两类视为国家限制行业；对于流动资金贷款、贴现、垫款等无法区分实际投向的贷款，按照客户主营业务判断。银行可以通过国家发改委官方网站下载该目录的最新版本，今后如遇更新则按照新版本执行。是，否标志。</v>
      </c>
      <c r="K701" s="4" t="str">
        <f>INDEX(数据元说明!A:F,MATCH(H701,数据元说明!C:C,0),6)</f>
        <v>C..4</v>
      </c>
      <c r="L701" s="67"/>
      <c r="M701" s="8"/>
      <c r="N701" s="8"/>
      <c r="O701" s="8"/>
    </row>
    <row r="702" spans="1:15" ht="30" customHeight="1" outlineLevel="1">
      <c r="A702" s="4" t="str">
        <f t="shared" si="67"/>
        <v>授信交易对手信息</v>
      </c>
      <c r="B702" s="57"/>
      <c r="C702" s="4" t="str">
        <f t="shared" si="68"/>
        <v>XDHTB</v>
      </c>
      <c r="D702" s="4" t="str">
        <f t="shared" si="69"/>
        <v>信贷合同表</v>
      </c>
      <c r="E702" s="57"/>
      <c r="F702" s="49" t="s">
        <v>1505</v>
      </c>
      <c r="G702" s="4" t="s">
        <v>1506</v>
      </c>
      <c r="H702" s="49" t="s">
        <v>41</v>
      </c>
      <c r="I702" s="4" t="str">
        <f>INDEX(数据元说明!A:F,MATCH(H702,数据元说明!C:C,0),2)</f>
        <v>001005</v>
      </c>
      <c r="J702" s="67" t="str">
        <f>INDEX(数据元说明!A:F,MATCH(H702,数据元说明!C:C,0),5)</f>
        <v>YYYYMMDD，默认值99991231。</v>
      </c>
      <c r="K702" s="4" t="str">
        <f>INDEX(数据元说明!A:F,MATCH(H702,数据元说明!C:C,0),6)</f>
        <v>C8</v>
      </c>
      <c r="L702" s="67" t="s">
        <v>1507</v>
      </c>
      <c r="M702" s="8"/>
      <c r="N702" s="8"/>
      <c r="O702" s="8"/>
    </row>
    <row r="703" spans="1:15" ht="30" customHeight="1">
      <c r="A703" s="53" t="str">
        <f t="shared" si="67"/>
        <v>授信交易对手信息</v>
      </c>
      <c r="B703" s="54"/>
      <c r="C703" s="53" t="s">
        <v>2147</v>
      </c>
      <c r="D703" s="55" t="s">
        <v>2148</v>
      </c>
      <c r="E703" s="54" t="s">
        <v>1510</v>
      </c>
      <c r="F703" s="53"/>
      <c r="G703" s="53"/>
      <c r="H703" s="53"/>
      <c r="I703" s="53"/>
      <c r="J703" s="64"/>
      <c r="K703" s="53"/>
      <c r="L703" s="65" t="s">
        <v>2149</v>
      </c>
      <c r="M703" s="8"/>
      <c r="N703" s="8"/>
      <c r="O703" s="8"/>
    </row>
    <row r="704" spans="1:15" ht="30" customHeight="1" outlineLevel="1">
      <c r="A704" s="5" t="str">
        <f t="shared" si="67"/>
        <v>授信交易对手信息</v>
      </c>
      <c r="B704" s="56"/>
      <c r="C704" s="5" t="str">
        <f t="shared" ref="C704:C727" si="70">C703</f>
        <v>XMDKXXB</v>
      </c>
      <c r="D704" s="5" t="str">
        <f t="shared" ref="D704:D727" si="71">D703</f>
        <v>项目贷款信息表</v>
      </c>
      <c r="E704" s="56"/>
      <c r="F704" s="11" t="s">
        <v>2113</v>
      </c>
      <c r="G704" s="5" t="s">
        <v>2114</v>
      </c>
      <c r="H704" s="11" t="s">
        <v>433</v>
      </c>
      <c r="I704" s="5" t="str">
        <f>INDEX(数据元说明!A:F,MATCH(H704,数据元说明!C:C,0),2)</f>
        <v>003033</v>
      </c>
      <c r="J704" s="13" t="str">
        <f>INDEX(数据元说明!A:F,MATCH(H704,数据元说明!C:C,0),5)</f>
        <v>合同号。</v>
      </c>
      <c r="K704" s="5" t="str">
        <f>INDEX(数据元说明!A:F,MATCH(H704,数据元说明!C:C,0),6)</f>
        <v>C..100</v>
      </c>
      <c r="L704" s="8" t="s">
        <v>1470</v>
      </c>
      <c r="M704" s="8"/>
      <c r="N704" s="8"/>
      <c r="O704" s="8"/>
    </row>
    <row r="705" spans="1:15" ht="30" customHeight="1" outlineLevel="1">
      <c r="A705" s="73" t="str">
        <f t="shared" si="67"/>
        <v>授信交易对手信息</v>
      </c>
      <c r="B705" s="74"/>
      <c r="C705" s="73" t="str">
        <f t="shared" si="70"/>
        <v>XMDKXXB</v>
      </c>
      <c r="D705" s="73" t="str">
        <f t="shared" si="71"/>
        <v>项目贷款信息表</v>
      </c>
      <c r="E705" s="74"/>
      <c r="F705" s="11" t="s">
        <v>179</v>
      </c>
      <c r="G705" s="5" t="s">
        <v>1640</v>
      </c>
      <c r="H705" s="11" t="s">
        <v>179</v>
      </c>
      <c r="I705" s="5" t="str">
        <f>INDEX(数据元说明!A:F,MATCH(H705,数据元说明!C:C,0),2)</f>
        <v>002001</v>
      </c>
      <c r="J705" s="13" t="str">
        <f>INDEX(数据元说明!A:F,MATCH(H705,数据元说明!C:C,0),5)</f>
        <v>银行自定义的唯一识别客户的标识。供应链融资的填写供应链融资编码。</v>
      </c>
      <c r="K705" s="5" t="str">
        <f>INDEX(数据元说明!A:F,MATCH(H705,数据元说明!C:C,0),6)</f>
        <v>C..60</v>
      </c>
      <c r="L705" s="13" t="s">
        <v>1766</v>
      </c>
      <c r="M705" s="8"/>
      <c r="N705" s="8"/>
      <c r="O705" s="8"/>
    </row>
    <row r="706" spans="1:15" ht="30" customHeight="1" outlineLevel="1">
      <c r="A706" s="5" t="str">
        <f t="shared" si="67"/>
        <v>授信交易对手信息</v>
      </c>
      <c r="B706" s="56"/>
      <c r="C706" s="5" t="str">
        <f t="shared" si="70"/>
        <v>XMDKXXB</v>
      </c>
      <c r="D706" s="5" t="str">
        <f t="shared" si="71"/>
        <v>项目贷款信息表</v>
      </c>
      <c r="E706" s="56"/>
      <c r="F706" s="11" t="s">
        <v>70</v>
      </c>
      <c r="G706" s="5" t="s">
        <v>1467</v>
      </c>
      <c r="H706" s="11" t="s">
        <v>70</v>
      </c>
      <c r="I706" s="5" t="str">
        <f>INDEX(数据元说明!A:F,MATCH(H706,数据元说明!C:C,0),2)</f>
        <v>001011</v>
      </c>
      <c r="J706" s="13" t="str">
        <f>INDEX(数据元说明!A:F,MATCH(H706,数据元说明!C:C,0),5)</f>
        <v>人行支付行号</v>
      </c>
      <c r="K706" s="5" t="str">
        <f>INDEX(数据元说明!A:F,MATCH(H706,数据元说明!C:C,0),6)</f>
        <v>C..30</v>
      </c>
      <c r="L706" s="13" t="s">
        <v>1513</v>
      </c>
      <c r="M706" s="8"/>
      <c r="N706" s="8"/>
      <c r="O706" s="8"/>
    </row>
    <row r="707" spans="1:15" ht="30" customHeight="1" outlineLevel="1">
      <c r="A707" s="5" t="str">
        <f t="shared" si="67"/>
        <v>授信交易对手信息</v>
      </c>
      <c r="B707" s="56"/>
      <c r="C707" s="5" t="str">
        <f t="shared" si="70"/>
        <v>XMDKXXB</v>
      </c>
      <c r="D707" s="5" t="str">
        <f t="shared" si="71"/>
        <v>项目贷款信息表</v>
      </c>
      <c r="E707" s="56"/>
      <c r="F707" s="11" t="s">
        <v>74</v>
      </c>
      <c r="G707" s="5" t="s">
        <v>1471</v>
      </c>
      <c r="H707" s="11" t="s">
        <v>74</v>
      </c>
      <c r="I707" s="5" t="str">
        <f>INDEX(数据元说明!A:F,MATCH(H707,数据元说明!C:C,0),2)</f>
        <v>001012</v>
      </c>
      <c r="J707" s="13" t="str">
        <f>INDEX(数据元说明!A:F,MATCH(H707,数据元说明!C:C,0),5)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707" s="5" t="str">
        <f>INDEX(数据元说明!A:F,MATCH(H707,数据元说明!C:C,0),6)</f>
        <v>C..30</v>
      </c>
      <c r="L707" s="13" t="s">
        <v>1515</v>
      </c>
      <c r="M707" s="8"/>
      <c r="N707" s="8"/>
      <c r="O707" s="8"/>
    </row>
    <row r="708" spans="1:15" ht="30" customHeight="1" outlineLevel="1">
      <c r="A708" s="5" t="str">
        <f t="shared" si="67"/>
        <v>授信交易对手信息</v>
      </c>
      <c r="B708" s="56"/>
      <c r="C708" s="5" t="str">
        <f t="shared" si="70"/>
        <v>XMDKXXB</v>
      </c>
      <c r="D708" s="5" t="str">
        <f t="shared" si="71"/>
        <v>项目贷款信息表</v>
      </c>
      <c r="E708" s="56"/>
      <c r="F708" s="11" t="s">
        <v>78</v>
      </c>
      <c r="G708" s="5" t="s">
        <v>1469</v>
      </c>
      <c r="H708" s="11" t="s">
        <v>78</v>
      </c>
      <c r="I708" s="5" t="str">
        <f>INDEX(数据元说明!A:F,MATCH(H708,数据元说明!C:C,0),2)</f>
        <v>001013</v>
      </c>
      <c r="J708" s="13" t="str">
        <f>INDEX(数据元说明!A:F,MATCH(H708,数据元说明!C:C,0),5)</f>
        <v>银行内部机构号。应具有标识机构的唯一性。</v>
      </c>
      <c r="K708" s="5" t="str">
        <f>INDEX(数据元说明!A:F,MATCH(H708,数据元说明!C:C,0),6)</f>
        <v>C..30</v>
      </c>
      <c r="L708" s="13" t="s">
        <v>1642</v>
      </c>
      <c r="M708" s="8"/>
      <c r="N708" s="8"/>
      <c r="O708" s="8"/>
    </row>
    <row r="709" spans="1:15" ht="30" customHeight="1" outlineLevel="1">
      <c r="A709" s="5" t="str">
        <f t="shared" si="67"/>
        <v>授信交易对手信息</v>
      </c>
      <c r="B709" s="56"/>
      <c r="C709" s="5" t="str">
        <f t="shared" si="70"/>
        <v>XMDKXXB</v>
      </c>
      <c r="D709" s="5" t="str">
        <f t="shared" si="71"/>
        <v>项目贷款信息表</v>
      </c>
      <c r="E709" s="56"/>
      <c r="F709" s="11" t="s">
        <v>2150</v>
      </c>
      <c r="G709" s="5" t="s">
        <v>2151</v>
      </c>
      <c r="H709" s="11" t="s">
        <v>21</v>
      </c>
      <c r="I709" s="5" t="str">
        <f>INDEX(数据元说明!A:F,MATCH(H709,数据元说明!C:C,0),2)</f>
        <v>001001</v>
      </c>
      <c r="J709" s="13" t="str">
        <f>INDEX(数据元说明!A:F,MATCH(H709,数据元说明!C:C,0),5)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709" s="5" t="str">
        <f>INDEX(数据元说明!A:F,MATCH(H709,数据元说明!C:C,0),6)</f>
        <v>C..200</v>
      </c>
      <c r="L709" s="8"/>
      <c r="M709" s="8"/>
      <c r="N709" s="8"/>
      <c r="O709" s="8"/>
    </row>
    <row r="710" spans="1:15" ht="30" customHeight="1" outlineLevel="1">
      <c r="A710" s="5" t="str">
        <f t="shared" si="67"/>
        <v>授信交易对手信息</v>
      </c>
      <c r="B710" s="56"/>
      <c r="C710" s="5" t="str">
        <f t="shared" si="70"/>
        <v>XMDKXXB</v>
      </c>
      <c r="D710" s="5" t="str">
        <f t="shared" si="71"/>
        <v>项目贷款信息表</v>
      </c>
      <c r="E710" s="56"/>
      <c r="F710" s="11" t="s">
        <v>570</v>
      </c>
      <c r="G710" s="5" t="s">
        <v>2152</v>
      </c>
      <c r="H710" s="11" t="s">
        <v>570</v>
      </c>
      <c r="I710" s="5" t="str">
        <f>INDEX(数据元说明!A:F,MATCH(H710,数据元说明!C:C,0),2)</f>
        <v>005010</v>
      </c>
      <c r="J710" s="13" t="str">
        <f>INDEX(数据元说明!A:F,MATCH(H710,数据元说明!C:C,0),5)</f>
        <v>项目贷款名称。</v>
      </c>
      <c r="K710" s="5" t="str">
        <f>INDEX(数据元说明!A:F,MATCH(H710,数据元说明!C:C,0),6)</f>
        <v xml:space="preserve">C..100 </v>
      </c>
      <c r="L710" s="8"/>
      <c r="M710" s="8"/>
      <c r="N710" s="8"/>
      <c r="O710" s="8"/>
    </row>
    <row r="711" spans="1:15" ht="30" customHeight="1" outlineLevel="1">
      <c r="A711" s="5" t="str">
        <f t="shared" si="67"/>
        <v>授信交易对手信息</v>
      </c>
      <c r="B711" s="56"/>
      <c r="C711" s="5" t="str">
        <f t="shared" si="70"/>
        <v>XMDKXXB</v>
      </c>
      <c r="D711" s="5" t="str">
        <f t="shared" si="71"/>
        <v>项目贷款信息表</v>
      </c>
      <c r="E711" s="56"/>
      <c r="F711" s="11" t="s">
        <v>575</v>
      </c>
      <c r="G711" s="5" t="s">
        <v>2153</v>
      </c>
      <c r="H711" s="11" t="s">
        <v>575</v>
      </c>
      <c r="I711" s="5" t="str">
        <f>INDEX(数据元说明!A:F,MATCH(H711,数据元说明!C:C,0),2)</f>
        <v>005011</v>
      </c>
      <c r="J711" s="13" t="str">
        <f>INDEX(数据元说明!A:F,MATCH(H711,数据元说明!C:C,0),5)</f>
        <v>中文描述，以项目融资指引为准，建造一个或一组大型生产装置、基础设施、房地产项目或其他项目，包括对在建或已建项目的再融资。</v>
      </c>
      <c r="K711" s="5" t="str">
        <f>INDEX(数据元说明!A:F,MATCH(H711,数据元说明!C:C,0),6)</f>
        <v>C..100</v>
      </c>
      <c r="L711" s="13" t="s">
        <v>2154</v>
      </c>
      <c r="M711" s="8"/>
      <c r="N711" s="8"/>
      <c r="O711" s="8"/>
    </row>
    <row r="712" spans="1:15" ht="30" customHeight="1" outlineLevel="1">
      <c r="A712" s="5" t="str">
        <f t="shared" si="67"/>
        <v>授信交易对手信息</v>
      </c>
      <c r="B712" s="56"/>
      <c r="C712" s="5" t="str">
        <f t="shared" si="70"/>
        <v>XMDKXXB</v>
      </c>
      <c r="D712" s="5" t="str">
        <f t="shared" si="71"/>
        <v>项目贷款信息表</v>
      </c>
      <c r="E712" s="56"/>
      <c r="F712" s="11" t="s">
        <v>2155</v>
      </c>
      <c r="G712" s="5" t="s">
        <v>2156</v>
      </c>
      <c r="H712" s="11" t="s">
        <v>26</v>
      </c>
      <c r="I712" s="5" t="str">
        <f>INDEX(数据元说明!A:F,MATCH(H712,数据元说明!C:C,0),2)</f>
        <v>001002</v>
      </c>
      <c r="J712" s="13" t="str">
        <f>INDEX(数据元说明!A:F,MATCH(H712,数据元说明!C:C,0),5)</f>
        <v>是，否。</v>
      </c>
      <c r="K712" s="5" t="str">
        <f>INDEX(数据元说明!A:F,MATCH(H712,数据元说明!C:C,0),6)</f>
        <v>C..4</v>
      </c>
      <c r="L712" s="8"/>
      <c r="M712" s="8"/>
      <c r="N712" s="8"/>
      <c r="O712" s="8"/>
    </row>
    <row r="713" spans="1:15" ht="30" customHeight="1" outlineLevel="1">
      <c r="A713" s="73" t="str">
        <f t="shared" si="67"/>
        <v>授信交易对手信息</v>
      </c>
      <c r="B713" s="74"/>
      <c r="C713" s="5" t="str">
        <f t="shared" si="70"/>
        <v>XMDKXXB</v>
      </c>
      <c r="D713" s="5" t="str">
        <f t="shared" si="71"/>
        <v>项目贷款信息表</v>
      </c>
      <c r="E713" s="56"/>
      <c r="F713" s="11" t="s">
        <v>2157</v>
      </c>
      <c r="G713" s="5" t="s">
        <v>2158</v>
      </c>
      <c r="H713" s="11" t="s">
        <v>347</v>
      </c>
      <c r="I713" s="5" t="str">
        <f>INDEX(数据元说明!A:F,MATCH(H713,数据元说明!C:C,0),2)</f>
        <v>003011</v>
      </c>
      <c r="J713" s="13" t="str">
        <f>INDEX(数据元说明!A:F,MATCH(H713,数据元说明!C:C,0),5)</f>
        <v>元。</v>
      </c>
      <c r="K713" s="5" t="str">
        <f>INDEX(数据元说明!A:F,MATCH(H713,数据元说明!C:C,0),6)</f>
        <v>D20.2</v>
      </c>
      <c r="L713" s="8"/>
      <c r="M713" s="8"/>
      <c r="N713" s="8"/>
      <c r="O713" s="8"/>
    </row>
    <row r="714" spans="1:15" ht="30" customHeight="1" outlineLevel="1">
      <c r="A714" s="110" t="str">
        <f t="shared" si="67"/>
        <v>授信交易对手信息</v>
      </c>
      <c r="B714" s="111"/>
      <c r="C714" s="106" t="str">
        <f t="shared" si="70"/>
        <v>XMDKXXB</v>
      </c>
      <c r="D714" s="5" t="str">
        <f t="shared" si="71"/>
        <v>项目贷款信息表</v>
      </c>
      <c r="E714" s="56"/>
      <c r="F714" s="11" t="s">
        <v>365</v>
      </c>
      <c r="G714" s="5" t="s">
        <v>1612</v>
      </c>
      <c r="H714" s="11" t="s">
        <v>365</v>
      </c>
      <c r="I714" s="5" t="str">
        <f>INDEX(数据元说明!A:F,MATCH(H714,数据元说明!C:C,0),2)</f>
        <v>003016</v>
      </c>
      <c r="J714" s="13" t="str">
        <f>INDEX(数据元说明!A:F,MATCH(H714,数据元说明!C:C,0),5)</f>
        <v>遵循《GB/T 12406-2008 表示货币和资金的代码》的字母代码，如CNY。</v>
      </c>
      <c r="K714" s="5" t="str">
        <f>INDEX(数据元说明!A:F,MATCH(H714,数据元说明!C:C,0),6)</f>
        <v>C3</v>
      </c>
      <c r="L714" s="8"/>
      <c r="M714" s="13" t="s">
        <v>1474</v>
      </c>
      <c r="N714" s="8"/>
      <c r="O714" s="8"/>
    </row>
    <row r="715" spans="1:15" ht="30" customHeight="1" outlineLevel="1">
      <c r="A715" s="73" t="str">
        <f t="shared" si="67"/>
        <v>授信交易对手信息</v>
      </c>
      <c r="B715" s="74"/>
      <c r="C715" s="5" t="str">
        <f t="shared" si="70"/>
        <v>XMDKXXB</v>
      </c>
      <c r="D715" s="5" t="str">
        <f t="shared" si="71"/>
        <v>项目贷款信息表</v>
      </c>
      <c r="E715" s="56"/>
      <c r="F715" s="11" t="s">
        <v>2159</v>
      </c>
      <c r="G715" s="5" t="s">
        <v>2160</v>
      </c>
      <c r="H715" s="11" t="s">
        <v>347</v>
      </c>
      <c r="I715" s="5" t="str">
        <f>INDEX(数据元说明!A:F,MATCH(H715,数据元说明!C:C,0),2)</f>
        <v>003011</v>
      </c>
      <c r="J715" s="13" t="str">
        <f>INDEX(数据元说明!A:F,MATCH(H715,数据元说明!C:C,0),5)</f>
        <v>元。</v>
      </c>
      <c r="K715" s="5" t="str">
        <f>INDEX(数据元说明!A:F,MATCH(H715,数据元说明!C:C,0),6)</f>
        <v>D20.2</v>
      </c>
      <c r="L715" s="8"/>
      <c r="M715" s="8"/>
      <c r="N715" s="8"/>
      <c r="O715" s="8"/>
    </row>
    <row r="716" spans="1:15" ht="30" customHeight="1" outlineLevel="1">
      <c r="A716" s="73" t="str">
        <f t="shared" si="67"/>
        <v>授信交易对手信息</v>
      </c>
      <c r="B716" s="74"/>
      <c r="C716" s="5" t="str">
        <f t="shared" si="70"/>
        <v>XMDKXXB</v>
      </c>
      <c r="D716" s="5" t="str">
        <f t="shared" si="71"/>
        <v>项目贷款信息表</v>
      </c>
      <c r="E716" s="56"/>
      <c r="F716" s="11" t="s">
        <v>2161</v>
      </c>
      <c r="G716" s="5" t="s">
        <v>2162</v>
      </c>
      <c r="H716" s="11" t="s">
        <v>347</v>
      </c>
      <c r="I716" s="5" t="str">
        <f>INDEX(数据元说明!A:F,MATCH(H716,数据元说明!C:C,0),2)</f>
        <v>003011</v>
      </c>
      <c r="J716" s="13" t="str">
        <f>INDEX(数据元说明!A:F,MATCH(H716,数据元说明!C:C,0),5)</f>
        <v>元。</v>
      </c>
      <c r="K716" s="5" t="str">
        <f>INDEX(数据元说明!A:F,MATCH(H716,数据元说明!C:C,0),6)</f>
        <v>D20.2</v>
      </c>
      <c r="L716" s="8"/>
      <c r="M716" s="8"/>
      <c r="N716" s="8"/>
      <c r="O716" s="8"/>
    </row>
    <row r="717" spans="1:15" ht="30" customHeight="1" outlineLevel="1">
      <c r="A717" s="73" t="str">
        <f t="shared" si="67"/>
        <v>授信交易对手信息</v>
      </c>
      <c r="B717" s="74"/>
      <c r="C717" s="5" t="str">
        <f t="shared" si="70"/>
        <v>XMDKXXB</v>
      </c>
      <c r="D717" s="5" t="str">
        <f t="shared" si="71"/>
        <v>项目贷款信息表</v>
      </c>
      <c r="E717" s="56"/>
      <c r="F717" s="11" t="s">
        <v>579</v>
      </c>
      <c r="G717" s="5" t="s">
        <v>2163</v>
      </c>
      <c r="H717" s="11" t="s">
        <v>579</v>
      </c>
      <c r="I717" s="5" t="str">
        <f>INDEX(数据元说明!A:F,MATCH(H717,数据元说明!C:C,0),2)</f>
        <v>005012</v>
      </c>
      <c r="J717" s="13" t="str">
        <f>INDEX(数据元说明!A:F,MATCH(H717,数据元说明!C:C,0),5)</f>
        <v>借款合同约定起止期限。YYYYMMDD-YYYYMMDD。</v>
      </c>
      <c r="K717" s="5" t="str">
        <f>INDEX(数据元说明!A:F,MATCH(H717,数据元说明!C:C,0),6)</f>
        <v>C..30</v>
      </c>
      <c r="L717" s="8"/>
      <c r="M717" s="8"/>
      <c r="N717" s="8"/>
      <c r="O717" s="8"/>
    </row>
    <row r="718" spans="1:15" ht="30" customHeight="1" outlineLevel="1">
      <c r="A718" s="73" t="str">
        <f t="shared" si="67"/>
        <v>授信交易对手信息</v>
      </c>
      <c r="B718" s="74"/>
      <c r="C718" s="5" t="str">
        <f t="shared" si="70"/>
        <v>XMDKXXB</v>
      </c>
      <c r="D718" s="5" t="str">
        <f t="shared" si="71"/>
        <v>项目贷款信息表</v>
      </c>
      <c r="E718" s="56"/>
      <c r="F718" s="11" t="s">
        <v>583</v>
      </c>
      <c r="G718" s="5" t="s">
        <v>2164</v>
      </c>
      <c r="H718" s="11" t="s">
        <v>583</v>
      </c>
      <c r="I718" s="5" t="str">
        <f>INDEX(数据元说明!A:F,MATCH(H718,数据元说明!C:C,0),2)</f>
        <v>005013</v>
      </c>
      <c r="J718" s="13" t="str">
        <f>INDEX(数据元说明!A:F,MATCH(H718,数据元说明!C:C,0),5)</f>
        <v>银行自定义。</v>
      </c>
      <c r="K718" s="5" t="str">
        <f>INDEX(数据元说明!A:F,MATCH(H718,数据元说明!C:C,0),6)</f>
        <v xml:space="preserve">C..60 </v>
      </c>
      <c r="L718" s="8"/>
      <c r="M718" s="8"/>
      <c r="N718" s="8"/>
      <c r="O718" s="8"/>
    </row>
    <row r="719" spans="1:15" ht="30" customHeight="1" outlineLevel="1">
      <c r="A719" s="73" t="str">
        <f t="shared" si="67"/>
        <v>授信交易对手信息</v>
      </c>
      <c r="B719" s="74"/>
      <c r="C719" s="5" t="str">
        <f t="shared" si="70"/>
        <v>XMDKXXB</v>
      </c>
      <c r="D719" s="5" t="str">
        <f t="shared" si="71"/>
        <v>项目贷款信息表</v>
      </c>
      <c r="E719" s="56"/>
      <c r="F719" s="11" t="s">
        <v>586</v>
      </c>
      <c r="G719" s="5" t="s">
        <v>2165</v>
      </c>
      <c r="H719" s="11" t="s">
        <v>586</v>
      </c>
      <c r="I719" s="5" t="str">
        <f>INDEX(数据元说明!A:F,MATCH(H719,数据元说明!C:C,0),2)</f>
        <v>005014</v>
      </c>
      <c r="J719" s="13" t="str">
        <f>INDEX(数据元说明!A:F,MATCH(H719,数据元说明!C:C,0),5)</f>
        <v>批文名称，可银行自定义。</v>
      </c>
      <c r="K719" s="5" t="str">
        <f>INDEX(数据元说明!A:F,MATCH(H719,数据元说明!C:C,0),6)</f>
        <v xml:space="preserve">C..60 </v>
      </c>
      <c r="L719" s="8"/>
      <c r="M719" s="8"/>
      <c r="N719" s="8"/>
      <c r="O719" s="8"/>
    </row>
    <row r="720" spans="1:15" ht="30" customHeight="1" outlineLevel="1">
      <c r="A720" s="73" t="str">
        <f t="shared" si="67"/>
        <v>授信交易对手信息</v>
      </c>
      <c r="B720" s="74"/>
      <c r="C720" s="5" t="str">
        <f t="shared" si="70"/>
        <v>XMDKXXB</v>
      </c>
      <c r="D720" s="5" t="str">
        <f t="shared" si="71"/>
        <v>项目贷款信息表</v>
      </c>
      <c r="E720" s="56"/>
      <c r="F720" s="11" t="s">
        <v>590</v>
      </c>
      <c r="G720" s="5" t="s">
        <v>2166</v>
      </c>
      <c r="H720" s="11" t="s">
        <v>590</v>
      </c>
      <c r="I720" s="5" t="str">
        <f>INDEX(数据元说明!A:F,MATCH(H720,数据元说明!C:C,0),2)</f>
        <v>005015</v>
      </c>
      <c r="J720" s="13" t="str">
        <f>INDEX(数据元说明!A:F,MATCH(H720,数据元说明!C:C,0),5)</f>
        <v>银行自定义。</v>
      </c>
      <c r="K720" s="5" t="str">
        <f>INDEX(数据元说明!A:F,MATCH(H720,数据元说明!C:C,0),6)</f>
        <v xml:space="preserve">C..60 </v>
      </c>
      <c r="L720" s="8"/>
      <c r="M720" s="8"/>
      <c r="N720" s="8"/>
      <c r="O720" s="8"/>
    </row>
    <row r="721" spans="1:15" ht="30" customHeight="1" outlineLevel="1">
      <c r="A721" s="73" t="str">
        <f t="shared" si="67"/>
        <v>授信交易对手信息</v>
      </c>
      <c r="B721" s="74"/>
      <c r="C721" s="5" t="str">
        <f t="shared" si="70"/>
        <v>XMDKXXB</v>
      </c>
      <c r="D721" s="5" t="str">
        <f t="shared" si="71"/>
        <v>项目贷款信息表</v>
      </c>
      <c r="E721" s="56"/>
      <c r="F721" s="11" t="s">
        <v>593</v>
      </c>
      <c r="G721" s="5" t="s">
        <v>2167</v>
      </c>
      <c r="H721" s="11" t="s">
        <v>593</v>
      </c>
      <c r="I721" s="5" t="str">
        <f>INDEX(数据元说明!A:F,MATCH(H721,数据元说明!C:C,0),2)</f>
        <v>005016</v>
      </c>
      <c r="J721" s="13" t="str">
        <f>INDEX(数据元说明!A:F,MATCH(H721,数据元说明!C:C,0),5)</f>
        <v>银行自定义。</v>
      </c>
      <c r="K721" s="5" t="str">
        <f>INDEX(数据元说明!A:F,MATCH(H721,数据元说明!C:C,0),6)</f>
        <v xml:space="preserve">C..60 </v>
      </c>
      <c r="L721" s="8"/>
      <c r="M721" s="8"/>
      <c r="N721" s="8"/>
      <c r="O721" s="8"/>
    </row>
    <row r="722" spans="1:15" ht="30" customHeight="1" outlineLevel="1">
      <c r="A722" s="73" t="str">
        <f t="shared" si="67"/>
        <v>授信交易对手信息</v>
      </c>
      <c r="B722" s="74"/>
      <c r="C722" s="5" t="str">
        <f t="shared" si="70"/>
        <v>XMDKXXB</v>
      </c>
      <c r="D722" s="5" t="str">
        <f t="shared" si="71"/>
        <v>项目贷款信息表</v>
      </c>
      <c r="E722" s="56"/>
      <c r="F722" s="11" t="s">
        <v>596</v>
      </c>
      <c r="G722" s="5" t="s">
        <v>2168</v>
      </c>
      <c r="H722" s="11" t="s">
        <v>596</v>
      </c>
      <c r="I722" s="5" t="str">
        <f>INDEX(数据元说明!A:F,MATCH(H722,数据元说明!C:C,0),2)</f>
        <v>005017</v>
      </c>
      <c r="J722" s="13" t="str">
        <f>INDEX(数据元说明!A:F,MATCH(H722,数据元说明!C:C,0),5)</f>
        <v>银行自定义。</v>
      </c>
      <c r="K722" s="5" t="str">
        <f>INDEX(数据元说明!A:F,MATCH(H722,数据元说明!C:C,0),6)</f>
        <v xml:space="preserve">C..60 </v>
      </c>
      <c r="L722" s="8"/>
      <c r="M722" s="8"/>
      <c r="N722" s="8"/>
      <c r="O722" s="8"/>
    </row>
    <row r="723" spans="1:15" ht="30" customHeight="1" outlineLevel="1">
      <c r="A723" s="73" t="str">
        <f t="shared" si="67"/>
        <v>授信交易对手信息</v>
      </c>
      <c r="B723" s="74"/>
      <c r="C723" s="5" t="str">
        <f t="shared" si="70"/>
        <v>XMDKXXB</v>
      </c>
      <c r="D723" s="5" t="str">
        <f t="shared" si="71"/>
        <v>项目贷款信息表</v>
      </c>
      <c r="E723" s="56"/>
      <c r="F723" s="11" t="s">
        <v>599</v>
      </c>
      <c r="G723" s="5" t="s">
        <v>2169</v>
      </c>
      <c r="H723" s="11" t="s">
        <v>599</v>
      </c>
      <c r="I723" s="5" t="str">
        <f>INDEX(数据元说明!A:F,MATCH(H723,数据元说明!C:C,0),2)</f>
        <v>005018</v>
      </c>
      <c r="J723" s="13" t="str">
        <f>INDEX(数据元说明!A:F,MATCH(H723,数据元说明!C:C,0),5)</f>
        <v>银行自定义。</v>
      </c>
      <c r="K723" s="5" t="str">
        <f>INDEX(数据元说明!A:F,MATCH(H723,数据元说明!C:C,0),6)</f>
        <v xml:space="preserve">C..60 </v>
      </c>
      <c r="L723" s="8"/>
      <c r="M723" s="8"/>
      <c r="N723" s="8"/>
      <c r="O723" s="8"/>
    </row>
    <row r="724" spans="1:15" ht="30" customHeight="1" outlineLevel="1">
      <c r="A724" s="73" t="str">
        <f t="shared" si="67"/>
        <v>授信交易对手信息</v>
      </c>
      <c r="B724" s="74"/>
      <c r="C724" s="5" t="str">
        <f t="shared" si="70"/>
        <v>XMDKXXB</v>
      </c>
      <c r="D724" s="5" t="str">
        <f t="shared" si="71"/>
        <v>项目贷款信息表</v>
      </c>
      <c r="E724" s="56"/>
      <c r="F724" s="11" t="s">
        <v>602</v>
      </c>
      <c r="G724" s="5" t="s">
        <v>2170</v>
      </c>
      <c r="H724" s="11" t="s">
        <v>602</v>
      </c>
      <c r="I724" s="5" t="str">
        <f>INDEX(数据元说明!A:F,MATCH(H724,数据元说明!C:C,0),2)</f>
        <v>005019</v>
      </c>
      <c r="J724" s="13" t="str">
        <f>INDEX(数据元说明!A:F,MATCH(H724,数据元说明!C:C,0),5)</f>
        <v>银行自定义。</v>
      </c>
      <c r="K724" s="5" t="str">
        <f>INDEX(数据元说明!A:F,MATCH(H724,数据元说明!C:C,0),6)</f>
        <v xml:space="preserve">C..60 </v>
      </c>
      <c r="L724" s="8"/>
      <c r="M724" s="8"/>
      <c r="N724" s="8"/>
      <c r="O724" s="8"/>
    </row>
    <row r="725" spans="1:15" ht="30" customHeight="1" outlineLevel="1">
      <c r="A725" s="73" t="str">
        <f t="shared" si="67"/>
        <v>授信交易对手信息</v>
      </c>
      <c r="B725" s="74"/>
      <c r="C725" s="5" t="str">
        <f t="shared" si="70"/>
        <v>XMDKXXB</v>
      </c>
      <c r="D725" s="5" t="str">
        <f t="shared" si="71"/>
        <v>项目贷款信息表</v>
      </c>
      <c r="E725" s="56"/>
      <c r="F725" s="11" t="s">
        <v>605</v>
      </c>
      <c r="G725" s="5" t="s">
        <v>2171</v>
      </c>
      <c r="H725" s="11" t="s">
        <v>602</v>
      </c>
      <c r="I725" s="5" t="str">
        <f>INDEX(数据元说明!A:F,MATCH(H725,数据元说明!C:C,0),2)</f>
        <v>005019</v>
      </c>
      <c r="J725" s="13" t="str">
        <f>INDEX(数据元说明!A:F,MATCH(H725,数据元说明!C:C,0),5)</f>
        <v>银行自定义。</v>
      </c>
      <c r="K725" s="5" t="str">
        <f>INDEX(数据元说明!A:F,MATCH(H725,数据元说明!C:C,0),6)</f>
        <v xml:space="preserve">C..60 </v>
      </c>
      <c r="L725" s="8"/>
      <c r="M725" s="8"/>
      <c r="N725" s="8"/>
      <c r="O725" s="8"/>
    </row>
    <row r="726" spans="1:15" ht="30" customHeight="1" outlineLevel="1">
      <c r="A726" s="73" t="str">
        <f t="shared" si="67"/>
        <v>授信交易对手信息</v>
      </c>
      <c r="B726" s="74"/>
      <c r="C726" s="5" t="str">
        <f t="shared" si="70"/>
        <v>XMDKXXB</v>
      </c>
      <c r="D726" s="5" t="str">
        <f t="shared" si="71"/>
        <v>项目贷款信息表</v>
      </c>
      <c r="E726" s="56"/>
      <c r="F726" s="11" t="s">
        <v>2172</v>
      </c>
      <c r="G726" s="5" t="s">
        <v>2173</v>
      </c>
      <c r="H726" s="11" t="s">
        <v>41</v>
      </c>
      <c r="I726" s="5" t="str">
        <f>INDEX(数据元说明!A:F,MATCH(H726,数据元说明!C:C,0),2)</f>
        <v>001005</v>
      </c>
      <c r="J726" s="8" t="str">
        <f>INDEX(数据元说明!A:F,MATCH(H726,数据元说明!C:C,0),5)</f>
        <v>YYYYMMDD，默认值99991231。</v>
      </c>
      <c r="K726" s="5" t="str">
        <f>INDEX(数据元说明!A:F,MATCH(H726,数据元说明!C:C,0),6)</f>
        <v>C8</v>
      </c>
      <c r="L726" s="8"/>
      <c r="M726" s="8"/>
      <c r="N726" s="8"/>
      <c r="O726" s="8"/>
    </row>
    <row r="727" spans="1:15" ht="30" customHeight="1" outlineLevel="1">
      <c r="A727" s="5" t="str">
        <f t="shared" si="67"/>
        <v>授信交易对手信息</v>
      </c>
      <c r="B727" s="56"/>
      <c r="C727" s="5" t="str">
        <f t="shared" si="70"/>
        <v>XMDKXXB</v>
      </c>
      <c r="D727" s="5" t="str">
        <f t="shared" si="71"/>
        <v>项目贷款信息表</v>
      </c>
      <c r="E727" s="56"/>
      <c r="F727" s="11" t="s">
        <v>1505</v>
      </c>
      <c r="G727" s="5" t="s">
        <v>1506</v>
      </c>
      <c r="H727" s="11" t="s">
        <v>41</v>
      </c>
      <c r="I727" s="5" t="str">
        <f>INDEX(数据元说明!A:F,MATCH(H727,数据元说明!C:C,0),2)</f>
        <v>001005</v>
      </c>
      <c r="J727" s="8" t="str">
        <f>INDEX(数据元说明!A:F,MATCH(H727,数据元说明!C:C,0),5)</f>
        <v>YYYYMMDD，默认值99991231。</v>
      </c>
      <c r="K727" s="5" t="str">
        <f>INDEX(数据元说明!A:F,MATCH(H727,数据元说明!C:C,0),6)</f>
        <v>C8</v>
      </c>
      <c r="L727" s="8" t="s">
        <v>1507</v>
      </c>
      <c r="M727" s="8"/>
      <c r="N727" s="8"/>
      <c r="O727" s="8"/>
    </row>
    <row r="728" spans="1:15" ht="30" customHeight="1">
      <c r="A728" s="81" t="str">
        <f t="shared" si="67"/>
        <v>授信交易对手信息</v>
      </c>
      <c r="B728" s="82"/>
      <c r="C728" s="53" t="s">
        <v>2174</v>
      </c>
      <c r="D728" s="55" t="s">
        <v>2175</v>
      </c>
      <c r="E728" s="54" t="s">
        <v>1531</v>
      </c>
      <c r="F728" s="53"/>
      <c r="G728" s="53"/>
      <c r="H728" s="53"/>
      <c r="I728" s="53"/>
      <c r="J728" s="64"/>
      <c r="K728" s="53"/>
      <c r="L728" s="65" t="s">
        <v>2176</v>
      </c>
      <c r="M728" s="8"/>
      <c r="N728" s="8"/>
      <c r="O728" s="8"/>
    </row>
    <row r="729" spans="1:15" ht="30" customHeight="1" outlineLevel="1">
      <c r="A729" s="71" t="str">
        <f t="shared" si="67"/>
        <v>授信交易对手信息</v>
      </c>
      <c r="B729" s="72"/>
      <c r="C729" s="4" t="str">
        <f t="shared" ref="C729:C750" si="72">C728</f>
        <v>PJPMXXB</v>
      </c>
      <c r="D729" s="4" t="str">
        <f t="shared" ref="D729:D750" si="73">D728</f>
        <v>票据票面信息表</v>
      </c>
      <c r="E729" s="57"/>
      <c r="F729" s="49" t="s">
        <v>608</v>
      </c>
      <c r="G729" s="4" t="s">
        <v>2177</v>
      </c>
      <c r="H729" s="49" t="s">
        <v>608</v>
      </c>
      <c r="I729" s="4" t="str">
        <f>INDEX(数据元说明!A:F,MATCH(H729,数据元说明!C:C,0),2)</f>
        <v>005021</v>
      </c>
      <c r="J729" s="66" t="str">
        <f>INDEX(数据元说明!A:F,MATCH(H729,数据元说明!C:C,0),5)</f>
        <v>票据号码。</v>
      </c>
      <c r="K729" s="4" t="str">
        <f>INDEX(数据元说明!A:F,MATCH(H729,数据元说明!C:C,0),6)</f>
        <v>C..60</v>
      </c>
      <c r="L729" s="67" t="s">
        <v>1470</v>
      </c>
      <c r="M729" s="8"/>
      <c r="N729" s="8"/>
      <c r="O729" s="8"/>
    </row>
    <row r="730" spans="1:15" ht="30" customHeight="1" outlineLevel="1">
      <c r="A730" s="71" t="str">
        <f t="shared" si="67"/>
        <v>授信交易对手信息</v>
      </c>
      <c r="B730" s="72"/>
      <c r="C730" s="4" t="str">
        <f t="shared" si="72"/>
        <v>PJPMXXB</v>
      </c>
      <c r="D730" s="4" t="str">
        <f t="shared" si="73"/>
        <v>票据票面信息表</v>
      </c>
      <c r="E730" s="57"/>
      <c r="F730" s="49" t="s">
        <v>612</v>
      </c>
      <c r="G730" s="4" t="s">
        <v>2178</v>
      </c>
      <c r="H730" s="49" t="s">
        <v>612</v>
      </c>
      <c r="I730" s="4" t="str">
        <f>INDEX(数据元说明!A:F,MATCH(H730,数据元说明!C:C,0),2)</f>
        <v>005022</v>
      </c>
      <c r="J730" s="66" t="str">
        <f>INDEX(数据元说明!A:F,MATCH(H730,数据元说明!C:C,0),5)</f>
        <v>出票人客户编号。</v>
      </c>
      <c r="K730" s="4" t="str">
        <f>INDEX(数据元说明!A:F,MATCH(H730,数据元说明!C:C,0),6)</f>
        <v xml:space="preserve">C..60 </v>
      </c>
      <c r="L730" s="66" t="s">
        <v>1960</v>
      </c>
      <c r="M730" s="8"/>
      <c r="N730" s="8"/>
      <c r="O730" s="8"/>
    </row>
    <row r="731" spans="1:15" ht="30" customHeight="1" outlineLevel="1">
      <c r="A731" s="71" t="str">
        <f t="shared" si="67"/>
        <v>授信交易对手信息</v>
      </c>
      <c r="B731" s="72"/>
      <c r="C731" s="4" t="str">
        <f t="shared" si="72"/>
        <v>PJPMXXB</v>
      </c>
      <c r="D731" s="4" t="str">
        <f t="shared" si="73"/>
        <v>票据票面信息表</v>
      </c>
      <c r="E731" s="57"/>
      <c r="F731" s="49" t="s">
        <v>616</v>
      </c>
      <c r="G731" s="4" t="s">
        <v>2179</v>
      </c>
      <c r="H731" s="49" t="s">
        <v>70</v>
      </c>
      <c r="I731" s="4" t="str">
        <f>INDEX(数据元说明!A:F,MATCH(H731,数据元说明!C:C,0),2)</f>
        <v>001011</v>
      </c>
      <c r="J731" s="66" t="str">
        <f>INDEX(数据元说明!A:F,MATCH(H731,数据元说明!C:C,0),5)</f>
        <v>人行支付行号</v>
      </c>
      <c r="K731" s="4" t="str">
        <f>INDEX(数据元说明!A:F,MATCH(H731,数据元说明!C:C,0),6)</f>
        <v>C..30</v>
      </c>
      <c r="L731" s="66" t="s">
        <v>2180</v>
      </c>
      <c r="M731" s="8"/>
      <c r="N731" s="8"/>
      <c r="O731" s="8"/>
    </row>
    <row r="732" spans="1:15" ht="30" customHeight="1" outlineLevel="1">
      <c r="A732" s="71" t="str">
        <f t="shared" si="67"/>
        <v>授信交易对手信息</v>
      </c>
      <c r="B732" s="72"/>
      <c r="C732" s="4" t="str">
        <f t="shared" si="72"/>
        <v>PJPMXXB</v>
      </c>
      <c r="D732" s="4" t="str">
        <f t="shared" si="73"/>
        <v>票据票面信息表</v>
      </c>
      <c r="E732" s="57"/>
      <c r="F732" s="49" t="s">
        <v>70</v>
      </c>
      <c r="G732" s="4" t="s">
        <v>1467</v>
      </c>
      <c r="H732" s="49" t="s">
        <v>70</v>
      </c>
      <c r="I732" s="4" t="str">
        <f>INDEX(数据元说明!A:F,MATCH(H732,数据元说明!C:C,0),2)</f>
        <v>001011</v>
      </c>
      <c r="J732" s="66" t="str">
        <f>INDEX(数据元说明!A:F,MATCH(H732,数据元说明!C:C,0),5)</f>
        <v>人行支付行号</v>
      </c>
      <c r="K732" s="4" t="str">
        <f>INDEX(数据元说明!A:F,MATCH(H732,数据元说明!C:C,0),6)</f>
        <v>C..30</v>
      </c>
      <c r="L732" s="66" t="s">
        <v>1513</v>
      </c>
      <c r="M732" s="8"/>
      <c r="N732" s="8"/>
      <c r="O732" s="8"/>
    </row>
    <row r="733" spans="1:15" ht="30" customHeight="1" outlineLevel="1">
      <c r="A733" s="71" t="str">
        <f t="shared" si="67"/>
        <v>授信交易对手信息</v>
      </c>
      <c r="B733" s="72"/>
      <c r="C733" s="4" t="str">
        <f t="shared" si="72"/>
        <v>PJPMXXB</v>
      </c>
      <c r="D733" s="4" t="str">
        <f t="shared" si="73"/>
        <v>票据票面信息表</v>
      </c>
      <c r="E733" s="57"/>
      <c r="F733" s="49" t="s">
        <v>74</v>
      </c>
      <c r="G733" s="4" t="s">
        <v>1471</v>
      </c>
      <c r="H733" s="49" t="s">
        <v>74</v>
      </c>
      <c r="I733" s="4" t="str">
        <f>INDEX(数据元说明!A:F,MATCH(H733,数据元说明!C:C,0),2)</f>
        <v>001012</v>
      </c>
      <c r="J733" s="66" t="str">
        <f>INDEX(数据元说明!A:F,MATCH(H733,数据元说明!C:C,0),5)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733" s="4" t="str">
        <f>INDEX(数据元说明!A:F,MATCH(H733,数据元说明!C:C,0),6)</f>
        <v>C..30</v>
      </c>
      <c r="L733" s="66" t="s">
        <v>1515</v>
      </c>
      <c r="M733" s="8"/>
      <c r="N733" s="8"/>
      <c r="O733" s="8"/>
    </row>
    <row r="734" spans="1:15" ht="30" customHeight="1" outlineLevel="1">
      <c r="A734" s="71" t="str">
        <f t="shared" si="67"/>
        <v>授信交易对手信息</v>
      </c>
      <c r="B734" s="72"/>
      <c r="C734" s="4" t="str">
        <f t="shared" si="72"/>
        <v>PJPMXXB</v>
      </c>
      <c r="D734" s="4" t="str">
        <f t="shared" si="73"/>
        <v>票据票面信息表</v>
      </c>
      <c r="E734" s="57"/>
      <c r="F734" s="49" t="s">
        <v>78</v>
      </c>
      <c r="G734" s="4" t="s">
        <v>1469</v>
      </c>
      <c r="H734" s="49" t="s">
        <v>78</v>
      </c>
      <c r="I734" s="4" t="str">
        <f>INDEX(数据元说明!A:F,MATCH(H734,数据元说明!C:C,0),2)</f>
        <v>001013</v>
      </c>
      <c r="J734" s="66" t="str">
        <f>INDEX(数据元说明!A:F,MATCH(H734,数据元说明!C:C,0),5)</f>
        <v>银行内部机构号。应具有标识机构的唯一性。</v>
      </c>
      <c r="K734" s="4" t="str">
        <f>INDEX(数据元说明!A:F,MATCH(H734,数据元说明!C:C,0),6)</f>
        <v>C..30</v>
      </c>
      <c r="L734" s="66" t="s">
        <v>1642</v>
      </c>
      <c r="M734" s="8"/>
      <c r="N734" s="8"/>
      <c r="O734" s="8"/>
    </row>
    <row r="735" spans="1:15" ht="30" customHeight="1" outlineLevel="1">
      <c r="A735" s="71" t="str">
        <f t="shared" si="67"/>
        <v>授信交易对手信息</v>
      </c>
      <c r="B735" s="72"/>
      <c r="C735" s="4" t="str">
        <f t="shared" si="72"/>
        <v>PJPMXXB</v>
      </c>
      <c r="D735" s="4" t="str">
        <f t="shared" si="73"/>
        <v>票据票面信息表</v>
      </c>
      <c r="E735" s="57"/>
      <c r="F735" s="49" t="s">
        <v>621</v>
      </c>
      <c r="G735" s="4" t="s">
        <v>2181</v>
      </c>
      <c r="H735" s="49" t="s">
        <v>621</v>
      </c>
      <c r="I735" s="4" t="str">
        <f>INDEX(数据元说明!A:F,MATCH(H735,数据元说明!C:C,0),2)</f>
        <v>005024</v>
      </c>
      <c r="J735" s="66" t="str">
        <f>INDEX(数据元说明!A:F,MATCH(H735,数据元说明!C:C,0),5)</f>
        <v>银行承兑汇票，商业承兑汇票。</v>
      </c>
      <c r="K735" s="4" t="str">
        <f>INDEX(数据元说明!A:F,MATCH(H735,数据元说明!C:C,0),6)</f>
        <v>C..30</v>
      </c>
      <c r="L735" s="67"/>
      <c r="M735" s="8"/>
      <c r="N735" s="8"/>
      <c r="O735" s="8"/>
    </row>
    <row r="736" spans="1:15" ht="30" customHeight="1" outlineLevel="1">
      <c r="A736" s="71" t="str">
        <f t="shared" si="67"/>
        <v>授信交易对手信息</v>
      </c>
      <c r="B736" s="72"/>
      <c r="C736" s="4" t="str">
        <f t="shared" si="72"/>
        <v>PJPMXXB</v>
      </c>
      <c r="D736" s="4" t="str">
        <f t="shared" si="73"/>
        <v>票据票面信息表</v>
      </c>
      <c r="E736" s="57"/>
      <c r="F736" s="49" t="s">
        <v>2182</v>
      </c>
      <c r="G736" s="4" t="s">
        <v>2183</v>
      </c>
      <c r="H736" s="49" t="s">
        <v>21</v>
      </c>
      <c r="I736" s="4" t="str">
        <f>INDEX(数据元说明!A:F,MATCH(H736,数据元说明!C:C,0),2)</f>
        <v>001001</v>
      </c>
      <c r="J736" s="66" t="str">
        <f>INDEX(数据元说明!A:F,MATCH(H736,数据元说明!C:C,0),5)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736" s="4" t="str">
        <f>INDEX(数据元说明!A:F,MATCH(H736,数据元说明!C:C,0),6)</f>
        <v>C..200</v>
      </c>
      <c r="L736" s="66" t="s">
        <v>1792</v>
      </c>
      <c r="M736" s="8"/>
      <c r="N736" s="8"/>
      <c r="O736" s="8"/>
    </row>
    <row r="737" spans="1:15" ht="30" customHeight="1" outlineLevel="1">
      <c r="A737" s="71" t="str">
        <f t="shared" si="67"/>
        <v>授信交易对手信息</v>
      </c>
      <c r="B737" s="72"/>
      <c r="C737" s="4" t="str">
        <f t="shared" si="72"/>
        <v>PJPMXXB</v>
      </c>
      <c r="D737" s="4" t="str">
        <f t="shared" si="73"/>
        <v>票据票面信息表</v>
      </c>
      <c r="E737" s="57"/>
      <c r="F737" s="49" t="s">
        <v>625</v>
      </c>
      <c r="G737" s="4" t="s">
        <v>2184</v>
      </c>
      <c r="H737" s="49" t="s">
        <v>303</v>
      </c>
      <c r="I737" s="4" t="str">
        <f>INDEX(数据元说明!A:F,MATCH(H737,数据元说明!C:C,0),2)</f>
        <v>003001</v>
      </c>
      <c r="J737" s="66" t="str">
        <f>INDEX(数据元说明!A:F,MATCH(H737,数据元说明!C:C,0),5)</f>
        <v>系统内最细一级的账号，无唯一性约束，不需要和序号、子序号等做拼接。</v>
      </c>
      <c r="K737" s="4" t="str">
        <f>INDEX(数据元说明!A:F,MATCH(H737,数据元说明!C:C,0),6)</f>
        <v>C..60</v>
      </c>
      <c r="L737" s="67"/>
      <c r="M737" s="8"/>
      <c r="N737" s="8"/>
      <c r="O737" s="8"/>
    </row>
    <row r="738" spans="1:15" ht="30" customHeight="1" outlineLevel="1">
      <c r="A738" s="71" t="str">
        <f t="shared" si="67"/>
        <v>授信交易对手信息</v>
      </c>
      <c r="B738" s="72"/>
      <c r="C738" s="4" t="str">
        <f t="shared" si="72"/>
        <v>PJPMXXB</v>
      </c>
      <c r="D738" s="4" t="str">
        <f t="shared" si="73"/>
        <v>票据票面信息表</v>
      </c>
      <c r="E738" s="57"/>
      <c r="F738" s="49" t="s">
        <v>2185</v>
      </c>
      <c r="G738" s="4" t="s">
        <v>2186</v>
      </c>
      <c r="H738" s="49" t="s">
        <v>21</v>
      </c>
      <c r="I738" s="4" t="str">
        <f>INDEX(数据元说明!A:F,MATCH(H738,数据元说明!C:C,0),2)</f>
        <v>001001</v>
      </c>
      <c r="J738" s="66" t="str">
        <f>INDEX(数据元说明!A:F,MATCH(H738,数据元说明!C:C,0),5)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738" s="4" t="str">
        <f>INDEX(数据元说明!A:F,MATCH(H738,数据元说明!C:C,0),6)</f>
        <v>C..200</v>
      </c>
      <c r="L738" s="66" t="s">
        <v>2187</v>
      </c>
      <c r="M738" s="8"/>
      <c r="N738" s="8"/>
      <c r="O738" s="8"/>
    </row>
    <row r="739" spans="1:15" ht="30" customHeight="1" outlineLevel="1">
      <c r="A739" s="71" t="str">
        <f t="shared" ref="A739:A802" si="74">A738</f>
        <v>授信交易对手信息</v>
      </c>
      <c r="B739" s="72"/>
      <c r="C739" s="4" t="str">
        <f t="shared" si="72"/>
        <v>PJPMXXB</v>
      </c>
      <c r="D739" s="4" t="str">
        <f t="shared" si="73"/>
        <v>票据票面信息表</v>
      </c>
      <c r="E739" s="57"/>
      <c r="F739" s="49" t="s">
        <v>365</v>
      </c>
      <c r="G739" s="4" t="s">
        <v>1612</v>
      </c>
      <c r="H739" s="49" t="s">
        <v>365</v>
      </c>
      <c r="I739" s="4" t="str">
        <f>INDEX(数据元说明!A:F,MATCH(H739,数据元说明!C:C,0),2)</f>
        <v>003016</v>
      </c>
      <c r="J739" s="66" t="str">
        <f>INDEX(数据元说明!A:F,MATCH(H739,数据元说明!C:C,0),5)</f>
        <v>遵循《GB/T 12406-2008 表示货币和资金的代码》的字母代码，如CNY。</v>
      </c>
      <c r="K739" s="4" t="str">
        <f>INDEX(数据元说明!A:F,MATCH(H739,数据元说明!C:C,0),6)</f>
        <v>C3</v>
      </c>
      <c r="L739" s="67"/>
      <c r="M739" s="8"/>
      <c r="N739" s="8"/>
      <c r="O739" s="8"/>
    </row>
    <row r="740" spans="1:15" ht="30" customHeight="1" outlineLevel="1">
      <c r="A740" s="71" t="str">
        <f t="shared" si="74"/>
        <v>授信交易对手信息</v>
      </c>
      <c r="B740" s="72"/>
      <c r="C740" s="4" t="str">
        <f t="shared" si="72"/>
        <v>PJPMXXB</v>
      </c>
      <c r="D740" s="4" t="str">
        <f t="shared" si="73"/>
        <v>票据票面信息表</v>
      </c>
      <c r="E740" s="57"/>
      <c r="F740" s="49" t="s">
        <v>2188</v>
      </c>
      <c r="G740" s="4" t="s">
        <v>2189</v>
      </c>
      <c r="H740" s="49" t="s">
        <v>347</v>
      </c>
      <c r="I740" s="4" t="str">
        <f>INDEX(数据元说明!A:F,MATCH(H740,数据元说明!C:C,0),2)</f>
        <v>003011</v>
      </c>
      <c r="J740" s="66" t="str">
        <f>INDEX(数据元说明!A:F,MATCH(H740,数据元说明!C:C,0),5)</f>
        <v>元。</v>
      </c>
      <c r="K740" s="4" t="str">
        <f>INDEX(数据元说明!A:F,MATCH(H740,数据元说明!C:C,0),6)</f>
        <v>D20.2</v>
      </c>
      <c r="L740" s="67"/>
      <c r="M740" s="8"/>
      <c r="N740" s="8"/>
      <c r="O740" s="8"/>
    </row>
    <row r="741" spans="1:15" ht="30" customHeight="1" outlineLevel="1">
      <c r="A741" s="71" t="str">
        <f t="shared" si="74"/>
        <v>授信交易对手信息</v>
      </c>
      <c r="B741" s="72"/>
      <c r="C741" s="4" t="str">
        <f t="shared" si="72"/>
        <v>PJPMXXB</v>
      </c>
      <c r="D741" s="4" t="str">
        <f t="shared" si="73"/>
        <v>票据票面信息表</v>
      </c>
      <c r="E741" s="57"/>
      <c r="F741" s="49" t="s">
        <v>2190</v>
      </c>
      <c r="G741" s="4" t="s">
        <v>2191</v>
      </c>
      <c r="H741" s="49" t="s">
        <v>41</v>
      </c>
      <c r="I741" s="4" t="str">
        <f>INDEX(数据元说明!A:F,MATCH(H741,数据元说明!C:C,0),2)</f>
        <v>001005</v>
      </c>
      <c r="J741" s="67" t="str">
        <f>INDEX(数据元说明!A:F,MATCH(H741,数据元说明!C:C,0),5)</f>
        <v>YYYYMMDD，默认值99991231。</v>
      </c>
      <c r="K741" s="4" t="str">
        <f>INDEX(数据元说明!A:F,MATCH(H741,数据元说明!C:C,0),6)</f>
        <v>C8</v>
      </c>
      <c r="L741" s="67"/>
      <c r="M741" s="8"/>
      <c r="N741" s="8"/>
      <c r="O741" s="8"/>
    </row>
    <row r="742" spans="1:15" ht="30" customHeight="1" outlineLevel="1">
      <c r="A742" s="71" t="str">
        <f t="shared" si="74"/>
        <v>授信交易对手信息</v>
      </c>
      <c r="B742" s="72"/>
      <c r="C742" s="4" t="str">
        <f t="shared" si="72"/>
        <v>PJPMXXB</v>
      </c>
      <c r="D742" s="4" t="str">
        <f t="shared" si="73"/>
        <v>票据票面信息表</v>
      </c>
      <c r="E742" s="57"/>
      <c r="F742" s="49" t="s">
        <v>2192</v>
      </c>
      <c r="G742" s="4" t="s">
        <v>2193</v>
      </c>
      <c r="H742" s="49" t="s">
        <v>41</v>
      </c>
      <c r="I742" s="4" t="str">
        <f>INDEX(数据元说明!A:F,MATCH(H742,数据元说明!C:C,0),2)</f>
        <v>001005</v>
      </c>
      <c r="J742" s="67" t="str">
        <f>INDEX(数据元说明!A:F,MATCH(H742,数据元说明!C:C,0),5)</f>
        <v>YYYYMMDD，默认值99991231。</v>
      </c>
      <c r="K742" s="4" t="str">
        <f>INDEX(数据元说明!A:F,MATCH(H742,数据元说明!C:C,0),6)</f>
        <v>C8</v>
      </c>
      <c r="L742" s="67"/>
      <c r="M742" s="8"/>
      <c r="N742" s="8"/>
      <c r="O742" s="8"/>
    </row>
    <row r="743" spans="1:15" ht="30" customHeight="1" outlineLevel="1">
      <c r="A743" s="71" t="str">
        <f t="shared" si="74"/>
        <v>授信交易对手信息</v>
      </c>
      <c r="B743" s="72"/>
      <c r="C743" s="4" t="str">
        <f t="shared" si="72"/>
        <v>PJPMXXB</v>
      </c>
      <c r="D743" s="4" t="str">
        <f t="shared" si="73"/>
        <v>票据票面信息表</v>
      </c>
      <c r="E743" s="57"/>
      <c r="F743" s="49" t="s">
        <v>2194</v>
      </c>
      <c r="G743" s="4" t="s">
        <v>2195</v>
      </c>
      <c r="H743" s="49" t="s">
        <v>21</v>
      </c>
      <c r="I743" s="4" t="str">
        <f>INDEX(数据元说明!A:F,MATCH(H743,数据元说明!C:C,0),2)</f>
        <v>001001</v>
      </c>
      <c r="J743" s="66" t="str">
        <f>INDEX(数据元说明!A:F,MATCH(H743,数据元说明!C:C,0),5)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743" s="4" t="str">
        <f>INDEX(数据元说明!A:F,MATCH(H743,数据元说明!C:C,0),6)</f>
        <v>C..200</v>
      </c>
      <c r="L743" s="66" t="s">
        <v>2196</v>
      </c>
      <c r="M743" s="8"/>
      <c r="N743" s="8"/>
      <c r="O743" s="8"/>
    </row>
    <row r="744" spans="1:15" ht="30" customHeight="1" outlineLevel="1">
      <c r="A744" s="71" t="str">
        <f t="shared" si="74"/>
        <v>授信交易对手信息</v>
      </c>
      <c r="B744" s="72"/>
      <c r="C744" s="4" t="str">
        <f t="shared" si="72"/>
        <v>PJPMXXB</v>
      </c>
      <c r="D744" s="4" t="str">
        <f t="shared" si="73"/>
        <v>票据票面信息表</v>
      </c>
      <c r="E744" s="57"/>
      <c r="F744" s="49" t="s">
        <v>2197</v>
      </c>
      <c r="G744" s="4" t="s">
        <v>2198</v>
      </c>
      <c r="H744" s="49" t="s">
        <v>303</v>
      </c>
      <c r="I744" s="4" t="str">
        <f>INDEX(数据元说明!A:F,MATCH(H744,数据元说明!C:C,0),2)</f>
        <v>003001</v>
      </c>
      <c r="J744" s="66" t="str">
        <f>INDEX(数据元说明!A:F,MATCH(H744,数据元说明!C:C,0),5)</f>
        <v>系统内最细一级的账号，无唯一性约束，不需要和序号、子序号等做拼接。</v>
      </c>
      <c r="K744" s="4" t="str">
        <f>INDEX(数据元说明!A:F,MATCH(H744,数据元说明!C:C,0),6)</f>
        <v>C..60</v>
      </c>
      <c r="L744" s="67"/>
      <c r="M744" s="8"/>
      <c r="N744" s="8"/>
      <c r="O744" s="8"/>
    </row>
    <row r="745" spans="1:15" ht="30" customHeight="1" outlineLevel="1">
      <c r="A745" s="71" t="str">
        <f t="shared" si="74"/>
        <v>授信交易对手信息</v>
      </c>
      <c r="B745" s="72"/>
      <c r="C745" s="4" t="str">
        <f t="shared" si="72"/>
        <v>PJPMXXB</v>
      </c>
      <c r="D745" s="4" t="str">
        <f t="shared" si="73"/>
        <v>票据票面信息表</v>
      </c>
      <c r="E745" s="57"/>
      <c r="F745" s="49" t="s">
        <v>2199</v>
      </c>
      <c r="G745" s="4" t="s">
        <v>2200</v>
      </c>
      <c r="H745" s="49" t="s">
        <v>70</v>
      </c>
      <c r="I745" s="4" t="str">
        <f>INDEX(数据元说明!A:F,MATCH(H745,数据元说明!C:C,0),2)</f>
        <v>001011</v>
      </c>
      <c r="J745" s="66" t="str">
        <f>INDEX(数据元说明!A:F,MATCH(H745,数据元说明!C:C,0),5)</f>
        <v>人行支付行号</v>
      </c>
      <c r="K745" s="4" t="str">
        <f>INDEX(数据元说明!A:F,MATCH(H745,数据元说明!C:C,0),6)</f>
        <v>C..30</v>
      </c>
      <c r="L745" s="67"/>
      <c r="M745" s="8"/>
      <c r="N745" s="8"/>
      <c r="O745" s="8"/>
    </row>
    <row r="746" spans="1:15" s="37" customFormat="1" ht="30" customHeight="1" outlineLevel="1">
      <c r="A746" s="71" t="str">
        <f t="shared" si="74"/>
        <v>授信交易对手信息</v>
      </c>
      <c r="B746" s="72"/>
      <c r="C746" s="4" t="str">
        <f t="shared" si="72"/>
        <v>PJPMXXB</v>
      </c>
      <c r="D746" s="4" t="str">
        <f t="shared" si="73"/>
        <v>票据票面信息表</v>
      </c>
      <c r="E746" s="57"/>
      <c r="F746" s="49" t="s">
        <v>641</v>
      </c>
      <c r="G746" s="4" t="s">
        <v>2201</v>
      </c>
      <c r="H746" s="49" t="s">
        <v>641</v>
      </c>
      <c r="I746" s="4" t="str">
        <f>INDEX(数据元说明!A:F,MATCH(H746,数据元说明!C:C,0),2)</f>
        <v>005029</v>
      </c>
      <c r="J746" s="66" t="str">
        <f>INDEX(数据元说明!A:F,MATCH(H746,数据元说明!C:C,0),5)</f>
        <v>业务对应的保函信用证等的号码。</v>
      </c>
      <c r="K746" s="4" t="str">
        <f>INDEX(数据元说明!A:F,MATCH(H746,数据元说明!C:C,0),6)</f>
        <v>C..200</v>
      </c>
      <c r="L746" s="67"/>
      <c r="M746" s="8"/>
      <c r="N746" s="8"/>
      <c r="O746" s="8"/>
    </row>
    <row r="747" spans="1:15" s="37" customFormat="1" ht="30" customHeight="1" outlineLevel="1">
      <c r="A747" s="71" t="str">
        <f t="shared" si="74"/>
        <v>授信交易对手信息</v>
      </c>
      <c r="B747" s="72"/>
      <c r="C747" s="4" t="str">
        <f t="shared" si="72"/>
        <v>PJPMXXB</v>
      </c>
      <c r="D747" s="4" t="str">
        <f t="shared" si="73"/>
        <v>票据票面信息表</v>
      </c>
      <c r="E747" s="57"/>
      <c r="F747" s="49" t="s">
        <v>2202</v>
      </c>
      <c r="G747" s="4" t="s">
        <v>2203</v>
      </c>
      <c r="H747" s="49" t="s">
        <v>365</v>
      </c>
      <c r="I747" s="4" t="str">
        <f>INDEX(数据元说明!A:F,MATCH(H747,数据元说明!C:C,0),2)</f>
        <v>003016</v>
      </c>
      <c r="J747" s="66" t="str">
        <f>INDEX(数据元说明!A:F,MATCH(H747,数据元说明!C:C,0),5)</f>
        <v>遵循《GB/T 12406-2008 表示货币和资金的代码》的字母代码，如CNY。</v>
      </c>
      <c r="K747" s="4" t="str">
        <f>INDEX(数据元说明!A:F,MATCH(H747,数据元说明!C:C,0),6)</f>
        <v>C3</v>
      </c>
      <c r="L747" s="67"/>
      <c r="M747" s="8"/>
      <c r="N747" s="8"/>
      <c r="O747" s="8"/>
    </row>
    <row r="748" spans="1:15" s="37" customFormat="1" ht="30" customHeight="1" outlineLevel="1">
      <c r="A748" s="71" t="str">
        <f t="shared" si="74"/>
        <v>授信交易对手信息</v>
      </c>
      <c r="B748" s="72"/>
      <c r="C748" s="4" t="str">
        <f t="shared" si="72"/>
        <v>PJPMXXB</v>
      </c>
      <c r="D748" s="4" t="str">
        <f t="shared" si="73"/>
        <v>票据票面信息表</v>
      </c>
      <c r="E748" s="57"/>
      <c r="F748" s="49" t="s">
        <v>2204</v>
      </c>
      <c r="G748" s="4" t="s">
        <v>2205</v>
      </c>
      <c r="H748" s="49" t="s">
        <v>347</v>
      </c>
      <c r="I748" s="4" t="str">
        <f>INDEX(数据元说明!A:F,MATCH(H748,数据元说明!C:C,0),2)</f>
        <v>003011</v>
      </c>
      <c r="J748" s="66" t="str">
        <f>INDEX(数据元说明!A:F,MATCH(H748,数据元说明!C:C,0),5)</f>
        <v>元。</v>
      </c>
      <c r="K748" s="4" t="str">
        <f>INDEX(数据元说明!A:F,MATCH(H748,数据元说明!C:C,0),6)</f>
        <v>D20.2</v>
      </c>
      <c r="L748" s="66" t="s">
        <v>2206</v>
      </c>
      <c r="M748" s="8"/>
      <c r="N748" s="8"/>
      <c r="O748" s="8"/>
    </row>
    <row r="749" spans="1:15" s="37" customFormat="1" ht="30" customHeight="1" outlineLevel="1">
      <c r="A749" s="71" t="str">
        <f t="shared" si="74"/>
        <v>授信交易对手信息</v>
      </c>
      <c r="B749" s="72"/>
      <c r="C749" s="4" t="str">
        <f t="shared" si="72"/>
        <v>PJPMXXB</v>
      </c>
      <c r="D749" s="4" t="str">
        <f t="shared" si="73"/>
        <v>票据票面信息表</v>
      </c>
      <c r="E749" s="57"/>
      <c r="F749" s="49" t="s">
        <v>645</v>
      </c>
      <c r="G749" s="4" t="s">
        <v>2207</v>
      </c>
      <c r="H749" s="49" t="s">
        <v>645</v>
      </c>
      <c r="I749" s="252" t="str">
        <f>INDEX(数据元说明!A:F,MATCH(H749,数据元说明!C:C,0),2)</f>
        <v>005030</v>
      </c>
      <c r="J749" s="66" t="str">
        <f>INDEX(数据元说明!A:F,MATCH(H749,数据元说明!C:C,0),5)</f>
        <v>银行自定义，例如：商业发票，详细发票，证实发票，收妥发票，厂商发票，形式发票，样品发票，领事发票，寄售发票，海关发票</v>
      </c>
      <c r="K749" s="4" t="str">
        <f>INDEX(数据元说明!A:F,MATCH(H749,数据元说明!C:C,0),6)</f>
        <v>C..60</v>
      </c>
      <c r="L749" s="67"/>
      <c r="M749" s="8"/>
      <c r="N749" s="8"/>
      <c r="O749" s="8"/>
    </row>
    <row r="750" spans="1:15" ht="30" customHeight="1" outlineLevel="1">
      <c r="A750" s="4" t="str">
        <f t="shared" si="74"/>
        <v>授信交易对手信息</v>
      </c>
      <c r="B750" s="57"/>
      <c r="C750" s="4" t="str">
        <f t="shared" si="72"/>
        <v>PJPMXXB</v>
      </c>
      <c r="D750" s="4" t="str">
        <f t="shared" si="73"/>
        <v>票据票面信息表</v>
      </c>
      <c r="E750" s="57"/>
      <c r="F750" s="49" t="s">
        <v>1505</v>
      </c>
      <c r="G750" s="4" t="s">
        <v>1506</v>
      </c>
      <c r="H750" s="49" t="s">
        <v>41</v>
      </c>
      <c r="I750" s="4" t="str">
        <f>INDEX(数据元说明!A:F,MATCH(H750,数据元说明!C:C,0),2)</f>
        <v>001005</v>
      </c>
      <c r="J750" s="67" t="str">
        <f>INDEX(数据元说明!A:F,MATCH(H750,数据元说明!C:C,0),5)</f>
        <v>YYYYMMDD，默认值99991231。</v>
      </c>
      <c r="K750" s="4" t="str">
        <f>INDEX(数据元说明!A:F,MATCH(H750,数据元说明!C:C,0),6)</f>
        <v>C8</v>
      </c>
      <c r="L750" s="67" t="s">
        <v>1507</v>
      </c>
      <c r="M750" s="8"/>
      <c r="N750" s="8"/>
      <c r="O750" s="8"/>
    </row>
    <row r="751" spans="1:15" ht="30" customHeight="1">
      <c r="A751" s="81" t="str">
        <f t="shared" si="74"/>
        <v>授信交易对手信息</v>
      </c>
      <c r="B751" s="82"/>
      <c r="C751" s="53" t="s">
        <v>2208</v>
      </c>
      <c r="D751" s="55" t="s">
        <v>2209</v>
      </c>
      <c r="E751" s="54" t="s">
        <v>1560</v>
      </c>
      <c r="F751" s="53"/>
      <c r="G751" s="53"/>
      <c r="H751" s="53"/>
      <c r="I751" s="53"/>
      <c r="J751" s="64"/>
      <c r="K751" s="53"/>
      <c r="L751" s="62" t="s">
        <v>2210</v>
      </c>
      <c r="M751" s="13" t="s">
        <v>1465</v>
      </c>
      <c r="N751" s="13" t="s">
        <v>914</v>
      </c>
      <c r="O751" s="13" t="s">
        <v>1466</v>
      </c>
    </row>
    <row r="752" spans="1:15" ht="30" customHeight="1" outlineLevel="1">
      <c r="A752" s="71" t="str">
        <f t="shared" si="74"/>
        <v>授信交易对手信息</v>
      </c>
      <c r="B752" s="72"/>
      <c r="C752" s="4" t="str">
        <f t="shared" ref="C752:C785" si="75">C751</f>
        <v>DGBWSXYW</v>
      </c>
      <c r="D752" s="4" t="str">
        <f t="shared" ref="D752:D785" si="76">D751</f>
        <v>表外授信业务</v>
      </c>
      <c r="E752" s="57"/>
      <c r="F752" s="49" t="s">
        <v>1831</v>
      </c>
      <c r="G752" s="4" t="s">
        <v>1832</v>
      </c>
      <c r="H752" s="49" t="s">
        <v>429</v>
      </c>
      <c r="I752" s="4" t="str">
        <f>INDEX(数据元说明!A:F,MATCH(H752,数据元说明!C:C,0),2)</f>
        <v>003032</v>
      </c>
      <c r="J752" s="66" t="str">
        <f>INDEX(数据元说明!A:F,MATCH(H752,数据元说明!C:C,0),5)</f>
        <v>借据统一编号。</v>
      </c>
      <c r="K752" s="4" t="str">
        <f>INDEX(数据元说明!A:F,MATCH(H752,数据元说明!C:C,0),6)</f>
        <v>C..100</v>
      </c>
      <c r="L752" s="92" t="s">
        <v>2211</v>
      </c>
      <c r="M752" s="13" t="s">
        <v>1465</v>
      </c>
      <c r="N752" s="13" t="s">
        <v>914</v>
      </c>
      <c r="O752" s="13" t="s">
        <v>2212</v>
      </c>
    </row>
    <row r="753" spans="1:15" ht="30" customHeight="1" outlineLevel="1">
      <c r="A753" s="71" t="str">
        <f t="shared" si="74"/>
        <v>授信交易对手信息</v>
      </c>
      <c r="B753" s="72"/>
      <c r="C753" s="4" t="str">
        <f t="shared" si="75"/>
        <v>DGBWSXYW</v>
      </c>
      <c r="D753" s="4" t="str">
        <f t="shared" si="76"/>
        <v>表外授信业务</v>
      </c>
      <c r="E753" s="57"/>
      <c r="F753" s="49" t="s">
        <v>70</v>
      </c>
      <c r="G753" s="4" t="s">
        <v>1467</v>
      </c>
      <c r="H753" s="49" t="s">
        <v>70</v>
      </c>
      <c r="I753" s="4" t="str">
        <f>INDEX(数据元说明!A:F,MATCH(H753,数据元说明!C:C,0),2)</f>
        <v>001011</v>
      </c>
      <c r="J753" s="66" t="str">
        <f>INDEX(数据元说明!A:F,MATCH(H753,数据元说明!C:C,0),5)</f>
        <v>人行支付行号</v>
      </c>
      <c r="K753" s="4" t="str">
        <f>INDEX(数据元说明!A:F,MATCH(H753,数据元说明!C:C,0),6)</f>
        <v>C..30</v>
      </c>
      <c r="L753" s="66" t="s">
        <v>1513</v>
      </c>
      <c r="M753" s="8"/>
      <c r="N753" s="8"/>
      <c r="O753" s="8"/>
    </row>
    <row r="754" spans="1:15" ht="30" customHeight="1" outlineLevel="1">
      <c r="A754" s="71" t="str">
        <f t="shared" si="74"/>
        <v>授信交易对手信息</v>
      </c>
      <c r="B754" s="72"/>
      <c r="C754" s="4" t="str">
        <f t="shared" si="75"/>
        <v>DGBWSXYW</v>
      </c>
      <c r="D754" s="4" t="str">
        <f t="shared" si="76"/>
        <v>表外授信业务</v>
      </c>
      <c r="E754" s="57"/>
      <c r="F754" s="49" t="s">
        <v>74</v>
      </c>
      <c r="G754" s="4" t="s">
        <v>1471</v>
      </c>
      <c r="H754" s="49" t="s">
        <v>74</v>
      </c>
      <c r="I754" s="4" t="str">
        <f>INDEX(数据元说明!A:F,MATCH(H754,数据元说明!C:C,0),2)</f>
        <v>001012</v>
      </c>
      <c r="J754" s="66" t="str">
        <f>INDEX(数据元说明!A:F,MATCH(H754,数据元说明!C:C,0),5)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754" s="4" t="str">
        <f>INDEX(数据元说明!A:F,MATCH(H754,数据元说明!C:C,0),6)</f>
        <v>C..30</v>
      </c>
      <c r="L754" s="66" t="s">
        <v>1515</v>
      </c>
      <c r="M754" s="8"/>
      <c r="N754" s="8"/>
      <c r="O754" s="8"/>
    </row>
    <row r="755" spans="1:15" ht="30" customHeight="1" outlineLevel="1">
      <c r="A755" s="71" t="str">
        <f t="shared" si="74"/>
        <v>授信交易对手信息</v>
      </c>
      <c r="B755" s="72"/>
      <c r="C755" s="71" t="str">
        <f t="shared" si="75"/>
        <v>DGBWSXYW</v>
      </c>
      <c r="D755" s="71" t="str">
        <f t="shared" si="76"/>
        <v>表外授信业务</v>
      </c>
      <c r="E755" s="72"/>
      <c r="F755" s="49" t="s">
        <v>78</v>
      </c>
      <c r="G755" s="4" t="s">
        <v>1469</v>
      </c>
      <c r="H755" s="49" t="s">
        <v>78</v>
      </c>
      <c r="I755" s="4" t="str">
        <f>INDEX(数据元说明!A:F,MATCH(H755,数据元说明!C:C,0),2)</f>
        <v>001013</v>
      </c>
      <c r="J755" s="66" t="str">
        <f>INDEX(数据元说明!A:F,MATCH(H755,数据元说明!C:C,0),5)</f>
        <v>银行内部机构号。应具有标识机构的唯一性。</v>
      </c>
      <c r="K755" s="4" t="str">
        <f>INDEX(数据元说明!A:F,MATCH(H755,数据元说明!C:C,0),6)</f>
        <v>C..30</v>
      </c>
      <c r="L755" s="66" t="s">
        <v>1642</v>
      </c>
      <c r="M755" s="8"/>
      <c r="N755" s="8"/>
      <c r="O755" s="8"/>
    </row>
    <row r="756" spans="1:15" ht="30" customHeight="1" outlineLevel="1">
      <c r="A756" s="71" t="str">
        <f t="shared" si="74"/>
        <v>授信交易对手信息</v>
      </c>
      <c r="B756" s="72"/>
      <c r="C756" s="71" t="str">
        <f t="shared" si="75"/>
        <v>DGBWSXYW</v>
      </c>
      <c r="D756" s="71" t="str">
        <f t="shared" si="76"/>
        <v>表外授信业务</v>
      </c>
      <c r="E756" s="72"/>
      <c r="F756" s="49" t="s">
        <v>179</v>
      </c>
      <c r="G756" s="4" t="s">
        <v>1640</v>
      </c>
      <c r="H756" s="49" t="s">
        <v>179</v>
      </c>
      <c r="I756" s="4" t="str">
        <f>INDEX(数据元说明!A:F,MATCH(H756,数据元说明!C:C,0),2)</f>
        <v>002001</v>
      </c>
      <c r="J756" s="66" t="str">
        <f>INDEX(数据元说明!A:F,MATCH(H756,数据元说明!C:C,0),5)</f>
        <v>银行自定义的唯一识别客户的标识。供应链融资的填写供应链融资编码。</v>
      </c>
      <c r="K756" s="4" t="str">
        <f>INDEX(数据元说明!A:F,MATCH(H756,数据元说明!C:C,0),6)</f>
        <v>C..60</v>
      </c>
      <c r="L756" s="66" t="s">
        <v>1960</v>
      </c>
      <c r="M756" s="8"/>
      <c r="N756" s="8"/>
      <c r="O756" s="8"/>
    </row>
    <row r="757" spans="1:15" ht="30" customHeight="1" outlineLevel="1">
      <c r="A757" s="4" t="str">
        <f t="shared" si="74"/>
        <v>授信交易对手信息</v>
      </c>
      <c r="B757" s="57"/>
      <c r="C757" s="4" t="str">
        <f t="shared" si="75"/>
        <v>DGBWSXYW</v>
      </c>
      <c r="D757" s="4" t="str">
        <f t="shared" si="76"/>
        <v>表外授信业务</v>
      </c>
      <c r="E757" s="57"/>
      <c r="F757" s="49" t="s">
        <v>1992</v>
      </c>
      <c r="G757" s="4" t="s">
        <v>1993</v>
      </c>
      <c r="H757" s="49" t="s">
        <v>21</v>
      </c>
      <c r="I757" s="4" t="str">
        <f>INDEX(数据元说明!A:F,MATCH(H757,数据元说明!C:C,0),2)</f>
        <v>001001</v>
      </c>
      <c r="J757" s="66" t="str">
        <f>INDEX(数据元说明!A:F,MATCH(H757,数据元说明!C:C,0),5)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757" s="4" t="str">
        <f>INDEX(数据元说明!A:F,MATCH(H757,数据元说明!C:C,0),6)</f>
        <v>C..200</v>
      </c>
      <c r="L757" s="66" t="s">
        <v>2213</v>
      </c>
      <c r="M757" s="8"/>
      <c r="N757" s="8"/>
      <c r="O757" s="8"/>
    </row>
    <row r="758" spans="1:15" ht="30" customHeight="1" outlineLevel="1">
      <c r="A758" s="71" t="str">
        <f t="shared" si="74"/>
        <v>授信交易对手信息</v>
      </c>
      <c r="B758" s="72"/>
      <c r="C758" s="71" t="str">
        <f t="shared" si="75"/>
        <v>DGBWSXYW</v>
      </c>
      <c r="D758" s="71" t="str">
        <f t="shared" si="76"/>
        <v>表外授信业务</v>
      </c>
      <c r="E758" s="72"/>
      <c r="F758" s="49" t="s">
        <v>2113</v>
      </c>
      <c r="G758" s="4" t="s">
        <v>2114</v>
      </c>
      <c r="H758" s="49" t="s">
        <v>433</v>
      </c>
      <c r="I758" s="4" t="str">
        <f>INDEX(数据元说明!A:F,MATCH(H758,数据元说明!C:C,0),2)</f>
        <v>003033</v>
      </c>
      <c r="J758" s="66" t="str">
        <f>INDEX(数据元说明!A:F,MATCH(H758,数据元说明!C:C,0),5)</f>
        <v>合同号。</v>
      </c>
      <c r="K758" s="4" t="str">
        <f>INDEX(数据元说明!A:F,MATCH(H758,数据元说明!C:C,0),6)</f>
        <v>C..100</v>
      </c>
      <c r="L758" s="66" t="s">
        <v>1841</v>
      </c>
      <c r="M758" s="8"/>
      <c r="N758" s="8"/>
      <c r="O758" s="8"/>
    </row>
    <row r="759" spans="1:15" ht="30" customHeight="1" outlineLevel="1">
      <c r="A759" s="71" t="str">
        <f t="shared" si="74"/>
        <v>授信交易对手信息</v>
      </c>
      <c r="B759" s="72"/>
      <c r="C759" s="71" t="str">
        <f t="shared" si="75"/>
        <v>DGBWSXYW</v>
      </c>
      <c r="D759" s="71" t="str">
        <f t="shared" si="76"/>
        <v>表外授信业务</v>
      </c>
      <c r="E759" s="72"/>
      <c r="F759" s="49" t="s">
        <v>1475</v>
      </c>
      <c r="G759" s="4" t="s">
        <v>1476</v>
      </c>
      <c r="H759" s="49" t="s">
        <v>21</v>
      </c>
      <c r="I759" s="4" t="str">
        <f>INDEX(数据元说明!A:F,MATCH(H759,数据元说明!C:C,0),2)</f>
        <v>001001</v>
      </c>
      <c r="J759" s="66" t="str">
        <f>INDEX(数据元说明!A:F,MATCH(H759,数据元说明!C:C,0),5)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759" s="4" t="str">
        <f>INDEX(数据元说明!A:F,MATCH(H759,数据元说明!C:C,0),6)</f>
        <v>C..200</v>
      </c>
      <c r="L759" s="66" t="s">
        <v>1516</v>
      </c>
      <c r="M759" s="8"/>
      <c r="N759" s="8"/>
      <c r="O759" s="8"/>
    </row>
    <row r="760" spans="1:15" ht="30" customHeight="1" outlineLevel="1">
      <c r="A760" s="71" t="str">
        <f t="shared" si="74"/>
        <v>授信交易对手信息</v>
      </c>
      <c r="B760" s="72"/>
      <c r="C760" s="71" t="str">
        <f t="shared" si="75"/>
        <v>DGBWSXYW</v>
      </c>
      <c r="D760" s="71" t="str">
        <f t="shared" si="76"/>
        <v>表外授信业务</v>
      </c>
      <c r="E760" s="72"/>
      <c r="F760" s="49" t="s">
        <v>325</v>
      </c>
      <c r="G760" s="4" t="s">
        <v>1643</v>
      </c>
      <c r="H760" s="49" t="s">
        <v>325</v>
      </c>
      <c r="I760" s="4" t="str">
        <f>INDEX(数据元说明!A:F,MATCH(H760,数据元说明!C:C,0),2)</f>
        <v>003006</v>
      </c>
      <c r="J760" s="66" t="str">
        <f>INDEX(数据元说明!A:F,MATCH(H760,数据元说明!C:C,0),5)</f>
        <v>机构实际使用的明细科目编号。</v>
      </c>
      <c r="K760" s="4" t="str">
        <f>INDEX(数据元说明!A:F,MATCH(H760,数据元说明!C:C,0),6)</f>
        <v>C..60</v>
      </c>
      <c r="L760" s="66" t="s">
        <v>1644</v>
      </c>
      <c r="M760" s="8"/>
      <c r="N760" s="8"/>
      <c r="O760" s="8"/>
    </row>
    <row r="761" spans="1:15" ht="30" customHeight="1" outlineLevel="1">
      <c r="A761" s="71" t="str">
        <f t="shared" si="74"/>
        <v>授信交易对手信息</v>
      </c>
      <c r="B761" s="72"/>
      <c r="C761" s="71" t="str">
        <f t="shared" si="75"/>
        <v>DGBWSXYW</v>
      </c>
      <c r="D761" s="71" t="str">
        <f t="shared" si="76"/>
        <v>表外授信业务</v>
      </c>
      <c r="E761" s="72"/>
      <c r="F761" s="49" t="s">
        <v>329</v>
      </c>
      <c r="G761" s="4" t="s">
        <v>1645</v>
      </c>
      <c r="H761" s="49" t="s">
        <v>329</v>
      </c>
      <c r="I761" s="4" t="str">
        <f>INDEX(数据元说明!A:F,MATCH(H761,数据元说明!C:C,0),2)</f>
        <v>003007</v>
      </c>
      <c r="J761" s="66" t="str">
        <f>INDEX(数据元说明!A:F,MATCH(H761,数据元说明!C:C,0),5)</f>
        <v>机构实际使用的明细科目名称。</v>
      </c>
      <c r="K761" s="4" t="str">
        <f>INDEX(数据元说明!A:F,MATCH(H761,数据元说明!C:C,0),6)</f>
        <v>C..300</v>
      </c>
      <c r="L761" s="66" t="s">
        <v>1646</v>
      </c>
      <c r="M761" s="8"/>
      <c r="N761" s="8"/>
      <c r="O761" s="8"/>
    </row>
    <row r="762" spans="1:15" ht="30" customHeight="1" outlineLevel="1">
      <c r="A762" s="71" t="str">
        <f t="shared" si="74"/>
        <v>授信交易对手信息</v>
      </c>
      <c r="B762" s="72"/>
      <c r="C762" s="71" t="str">
        <f t="shared" si="75"/>
        <v>DGBWSXYW</v>
      </c>
      <c r="D762" s="71" t="str">
        <f t="shared" si="76"/>
        <v>表外授信业务</v>
      </c>
      <c r="E762" s="72"/>
      <c r="F762" s="49" t="s">
        <v>775</v>
      </c>
      <c r="G762" s="4" t="s">
        <v>2214</v>
      </c>
      <c r="H762" s="49" t="s">
        <v>775</v>
      </c>
      <c r="I762" s="252" t="str">
        <f>INDEX(数据元说明!A:F,MATCH(H762,数据元说明!C:C,0),2)</f>
        <v>005063</v>
      </c>
      <c r="J762" s="66" t="str">
        <f>INDEX(数据元说明!A:F,MATCH(H762,数据元说明!C:C,0),5)</f>
        <v>银行自定义。例如：信用证，承兑汇票，保函，承诺，委托贷款，他行代办等等。</v>
      </c>
      <c r="K762" s="4" t="str">
        <f>INDEX(数据元说明!A:F,MATCH(H762,数据元说明!C:C,0),6)</f>
        <v>C..60</v>
      </c>
      <c r="L762" s="67"/>
      <c r="M762" s="8"/>
      <c r="N762" s="8"/>
      <c r="O762" s="8"/>
    </row>
    <row r="763" spans="1:15" ht="30" customHeight="1" outlineLevel="1">
      <c r="A763" s="71" t="str">
        <f t="shared" si="74"/>
        <v>授信交易对手信息</v>
      </c>
      <c r="B763" s="72"/>
      <c r="C763" s="71" t="str">
        <f t="shared" si="75"/>
        <v>DGBWSXYW</v>
      </c>
      <c r="D763" s="71" t="str">
        <f t="shared" si="76"/>
        <v>表外授信业务</v>
      </c>
      <c r="E763" s="72"/>
      <c r="F763" s="49" t="s">
        <v>365</v>
      </c>
      <c r="G763" s="4" t="s">
        <v>1612</v>
      </c>
      <c r="H763" s="49" t="s">
        <v>365</v>
      </c>
      <c r="I763" s="4" t="str">
        <f>INDEX(数据元说明!A:F,MATCH(H763,数据元说明!C:C,0),2)</f>
        <v>003016</v>
      </c>
      <c r="J763" s="66" t="str">
        <f>INDEX(数据元说明!A:F,MATCH(H763,数据元说明!C:C,0),5)</f>
        <v>遵循《GB/T 12406-2008 表示货币和资金的代码》的字母代码，如CNY。</v>
      </c>
      <c r="K763" s="4" t="str">
        <f>INDEX(数据元说明!A:F,MATCH(H763,数据元说明!C:C,0),6)</f>
        <v>C3</v>
      </c>
      <c r="L763" s="67"/>
      <c r="M763" s="8"/>
      <c r="N763" s="8"/>
      <c r="O763" s="8"/>
    </row>
    <row r="764" spans="1:15" ht="30" customHeight="1" outlineLevel="1">
      <c r="A764" s="71" t="str">
        <f t="shared" si="74"/>
        <v>授信交易对手信息</v>
      </c>
      <c r="B764" s="72"/>
      <c r="C764" s="71" t="str">
        <f t="shared" si="75"/>
        <v>DGBWSXYW</v>
      </c>
      <c r="D764" s="71" t="str">
        <f t="shared" si="76"/>
        <v>表外授信业务</v>
      </c>
      <c r="E764" s="72"/>
      <c r="F764" s="49" t="s">
        <v>347</v>
      </c>
      <c r="G764" s="4" t="s">
        <v>2121</v>
      </c>
      <c r="H764" s="49" t="s">
        <v>347</v>
      </c>
      <c r="I764" s="4" t="str">
        <f>INDEX(数据元说明!A:F,MATCH(H764,数据元说明!C:C,0),2)</f>
        <v>003011</v>
      </c>
      <c r="J764" s="66" t="str">
        <f>INDEX(数据元说明!A:F,MATCH(H764,数据元说明!C:C,0),5)</f>
        <v>元。</v>
      </c>
      <c r="K764" s="4" t="str">
        <f>INDEX(数据元说明!A:F,MATCH(H764,数据元说明!C:C,0),6)</f>
        <v>D20.2</v>
      </c>
      <c r="L764" s="67"/>
      <c r="M764" s="8"/>
      <c r="N764" s="8"/>
      <c r="O764" s="8"/>
    </row>
    <row r="765" spans="1:15" ht="30" customHeight="1" outlineLevel="1">
      <c r="A765" s="71" t="str">
        <f t="shared" si="74"/>
        <v>授信交易对手信息</v>
      </c>
      <c r="B765" s="72"/>
      <c r="C765" s="71" t="str">
        <f t="shared" si="75"/>
        <v>DGBWSXYW</v>
      </c>
      <c r="D765" s="71" t="str">
        <f t="shared" si="76"/>
        <v>表外授信业务</v>
      </c>
      <c r="E765" s="72"/>
      <c r="F765" s="49" t="s">
        <v>351</v>
      </c>
      <c r="G765" s="4" t="s">
        <v>2215</v>
      </c>
      <c r="H765" s="49" t="s">
        <v>351</v>
      </c>
      <c r="I765" s="4" t="str">
        <f>INDEX(数据元说明!A:F,MATCH(H765,数据元说明!C:C,0),2)</f>
        <v>003012</v>
      </c>
      <c r="J765" s="66" t="str">
        <f>INDEX(数据元说明!A:F,MATCH(H765,数据元说明!C:C,0),5)</f>
        <v>元。</v>
      </c>
      <c r="K765" s="4" t="str">
        <f>INDEX(数据元说明!A:F,MATCH(H765,数据元说明!C:C,0),6)</f>
        <v>D20.2</v>
      </c>
      <c r="L765" s="70" t="s">
        <v>2216</v>
      </c>
      <c r="M765" s="13" t="s">
        <v>1465</v>
      </c>
      <c r="N765" s="13" t="s">
        <v>914</v>
      </c>
      <c r="O765" s="112" t="s">
        <v>2217</v>
      </c>
    </row>
    <row r="766" spans="1:15" ht="30" customHeight="1" outlineLevel="1">
      <c r="A766" s="73" t="str">
        <f t="shared" si="74"/>
        <v>授信交易对手信息</v>
      </c>
      <c r="B766" s="74"/>
      <c r="C766" s="73" t="str">
        <f t="shared" si="75"/>
        <v>DGBWSXYW</v>
      </c>
      <c r="D766" s="73" t="str">
        <f t="shared" si="76"/>
        <v>表外授信业务</v>
      </c>
      <c r="E766" s="74"/>
      <c r="F766" s="11" t="s">
        <v>2218</v>
      </c>
      <c r="G766" s="5" t="s">
        <v>1873</v>
      </c>
      <c r="H766" s="11" t="s">
        <v>673</v>
      </c>
      <c r="I766" s="5" t="str">
        <f>INDEX(数据元说明!A:F,MATCH(H766,数据元说明!C:C,0),2)</f>
        <v>005038</v>
      </c>
      <c r="J766" s="13" t="str">
        <f>INDEX(数据元说明!A:F,MATCH(H766,数据元说明!C:C,0),5)</f>
        <v>实际到期日减去起始日，按天表示。</v>
      </c>
      <c r="K766" s="5" t="str">
        <f>INDEX(数据元说明!A:F,MATCH(H766,数据元说明!C:C,0),6)</f>
        <v>I</v>
      </c>
      <c r="L766" s="8"/>
      <c r="M766" s="8"/>
      <c r="N766" s="8"/>
      <c r="O766" s="8"/>
    </row>
    <row r="767" spans="1:15" ht="30" customHeight="1" outlineLevel="1">
      <c r="A767" s="71" t="str">
        <f t="shared" si="74"/>
        <v>授信交易对手信息</v>
      </c>
      <c r="B767" s="72"/>
      <c r="C767" s="71" t="str">
        <f t="shared" si="75"/>
        <v>DGBWSXYW</v>
      </c>
      <c r="D767" s="71" t="str">
        <f t="shared" si="76"/>
        <v>表外授信业务</v>
      </c>
      <c r="E767" s="72"/>
      <c r="F767" s="49" t="s">
        <v>2219</v>
      </c>
      <c r="G767" s="4" t="s">
        <v>2220</v>
      </c>
      <c r="H767" s="49" t="s">
        <v>26</v>
      </c>
      <c r="I767" s="4" t="str">
        <f>INDEX(数据元说明!A:F,MATCH(H767,数据元说明!C:C,0),2)</f>
        <v>001002</v>
      </c>
      <c r="J767" s="66" t="str">
        <f>INDEX(数据元说明!A:F,MATCH(H767,数据元说明!C:C,0),5)</f>
        <v>是，否。</v>
      </c>
      <c r="K767" s="4" t="str">
        <f>INDEX(数据元说明!A:F,MATCH(H767,数据元说明!C:C,0),6)</f>
        <v>C..4</v>
      </c>
      <c r="L767" s="94" t="s">
        <v>2221</v>
      </c>
      <c r="M767" s="13" t="s">
        <v>1465</v>
      </c>
      <c r="N767" s="13" t="s">
        <v>914</v>
      </c>
      <c r="O767" s="8"/>
    </row>
    <row r="768" spans="1:15" ht="30" customHeight="1" outlineLevel="1">
      <c r="A768" s="73" t="str">
        <f t="shared" si="74"/>
        <v>授信交易对手信息</v>
      </c>
      <c r="B768" s="74"/>
      <c r="C768" s="73" t="str">
        <f t="shared" si="75"/>
        <v>DGBWSXYW</v>
      </c>
      <c r="D768" s="73" t="str">
        <f t="shared" si="76"/>
        <v>表外授信业务</v>
      </c>
      <c r="E768" s="74"/>
      <c r="F768" s="11" t="s">
        <v>2222</v>
      </c>
      <c r="G768" s="5" t="s">
        <v>2223</v>
      </c>
      <c r="H768" s="11" t="s">
        <v>41</v>
      </c>
      <c r="I768" s="5" t="str">
        <f>INDEX(数据元说明!A:F,MATCH(H768,数据元说明!C:C,0),2)</f>
        <v>001005</v>
      </c>
      <c r="J768" s="8" t="str">
        <f>INDEX(数据元说明!A:F,MATCH(H768,数据元说明!C:C,0),5)</f>
        <v>YYYYMMDD，默认值99991231。</v>
      </c>
      <c r="K768" s="5" t="str">
        <f>INDEX(数据元说明!A:F,MATCH(H768,数据元说明!C:C,0),6)</f>
        <v>C8</v>
      </c>
      <c r="L768" s="13"/>
      <c r="M768" s="8"/>
      <c r="N768" s="8"/>
      <c r="O768" s="8"/>
    </row>
    <row r="769" spans="1:15" ht="30" customHeight="1" outlineLevel="1">
      <c r="A769" s="73" t="str">
        <f t="shared" si="74"/>
        <v>授信交易对手信息</v>
      </c>
      <c r="B769" s="74"/>
      <c r="C769" s="73" t="str">
        <f t="shared" si="75"/>
        <v>DGBWSXYW</v>
      </c>
      <c r="D769" s="73" t="str">
        <f t="shared" si="76"/>
        <v>表外授信业务</v>
      </c>
      <c r="E769" s="74"/>
      <c r="F769" s="11" t="s">
        <v>2224</v>
      </c>
      <c r="G769" s="5" t="s">
        <v>2225</v>
      </c>
      <c r="H769" s="11" t="s">
        <v>41</v>
      </c>
      <c r="I769" s="5" t="str">
        <f>INDEX(数据元说明!A:F,MATCH(H769,数据元说明!C:C,0),2)</f>
        <v>001005</v>
      </c>
      <c r="J769" s="8" t="str">
        <f>INDEX(数据元说明!A:F,MATCH(H769,数据元说明!C:C,0),5)</f>
        <v>YYYYMMDD，默认值99991231。</v>
      </c>
      <c r="K769" s="5" t="str">
        <f>INDEX(数据元说明!A:F,MATCH(H769,数据元说明!C:C,0),6)</f>
        <v>C8</v>
      </c>
      <c r="L769" s="13"/>
      <c r="M769" s="8"/>
      <c r="N769" s="8"/>
      <c r="O769" s="8"/>
    </row>
    <row r="770" spans="1:15" ht="30" customHeight="1" outlineLevel="1">
      <c r="A770" s="73" t="str">
        <f t="shared" si="74"/>
        <v>授信交易对手信息</v>
      </c>
      <c r="B770" s="74"/>
      <c r="C770" s="73" t="str">
        <f t="shared" si="75"/>
        <v>DGBWSXYW</v>
      </c>
      <c r="D770" s="73" t="str">
        <f t="shared" si="76"/>
        <v>表外授信业务</v>
      </c>
      <c r="E770" s="74"/>
      <c r="F770" s="11" t="s">
        <v>2226</v>
      </c>
      <c r="G770" s="5" t="s">
        <v>2227</v>
      </c>
      <c r="H770" s="11" t="s">
        <v>41</v>
      </c>
      <c r="I770" s="5" t="str">
        <f>INDEX(数据元说明!A:F,MATCH(H770,数据元说明!C:C,0),2)</f>
        <v>001005</v>
      </c>
      <c r="J770" s="8" t="str">
        <f>INDEX(数据元说明!A:F,MATCH(H770,数据元说明!C:C,0),5)</f>
        <v>YYYYMMDD，默认值99991231。</v>
      </c>
      <c r="K770" s="5" t="str">
        <f>INDEX(数据元说明!A:F,MATCH(H770,数据元说明!C:C,0),6)</f>
        <v>C8</v>
      </c>
      <c r="L770" s="8"/>
      <c r="M770" s="8"/>
      <c r="N770" s="8"/>
      <c r="O770" s="8"/>
    </row>
    <row r="771" spans="1:15" ht="30" customHeight="1" outlineLevel="1">
      <c r="A771" s="71" t="str">
        <f t="shared" si="74"/>
        <v>授信交易对手信息</v>
      </c>
      <c r="B771" s="72"/>
      <c r="C771" s="71" t="str">
        <f t="shared" si="75"/>
        <v>DGBWSXYW</v>
      </c>
      <c r="D771" s="71" t="str">
        <f t="shared" si="76"/>
        <v>表外授信业务</v>
      </c>
      <c r="E771" s="72"/>
      <c r="F771" s="49" t="s">
        <v>2228</v>
      </c>
      <c r="G771" s="4" t="s">
        <v>2229</v>
      </c>
      <c r="H771" s="49" t="s">
        <v>41</v>
      </c>
      <c r="I771" s="4" t="str">
        <f>INDEX(数据元说明!A:F,MATCH(H771,数据元说明!C:C,0),2)</f>
        <v>001005</v>
      </c>
      <c r="J771" s="67" t="str">
        <f>INDEX(数据元说明!A:F,MATCH(H771,数据元说明!C:C,0),5)</f>
        <v>YYYYMMDD，默认值99991231。</v>
      </c>
      <c r="K771" s="4" t="str">
        <f>INDEX(数据元说明!A:F,MATCH(H771,数据元说明!C:C,0),6)</f>
        <v>C8</v>
      </c>
      <c r="L771" s="12" t="s">
        <v>2230</v>
      </c>
      <c r="M771" s="13" t="s">
        <v>1465</v>
      </c>
      <c r="N771" s="13" t="s">
        <v>2231</v>
      </c>
      <c r="O771" s="13" t="s">
        <v>2232</v>
      </c>
    </row>
    <row r="772" spans="1:15" ht="30" customHeight="1" outlineLevel="1">
      <c r="A772" s="71" t="str">
        <f t="shared" si="74"/>
        <v>授信交易对手信息</v>
      </c>
      <c r="B772" s="72"/>
      <c r="C772" s="4" t="str">
        <f t="shared" si="75"/>
        <v>DGBWSXYW</v>
      </c>
      <c r="D772" s="4" t="str">
        <f t="shared" si="76"/>
        <v>表外授信业务</v>
      </c>
      <c r="E772" s="57"/>
      <c r="F772" s="49" t="s">
        <v>437</v>
      </c>
      <c r="G772" s="4" t="s">
        <v>1845</v>
      </c>
      <c r="H772" s="49" t="s">
        <v>437</v>
      </c>
      <c r="I772" s="4" t="str">
        <f>INDEX(数据元说明!A:F,MATCH(H772,数据元说明!C:C,0),2)</f>
        <v>003034</v>
      </c>
      <c r="J772" s="66" t="str">
        <f>INDEX(数据元说明!A:F,MATCH(H772,数据元说明!C:C,0),5)</f>
        <v>正常，关注，次级，可疑，损失。</v>
      </c>
      <c r="K772" s="4" t="str">
        <f>INDEX(数据元说明!A:F,MATCH(H772,数据元说明!C:C,0),6)</f>
        <v>C6</v>
      </c>
      <c r="L772" s="67"/>
      <c r="M772" s="8"/>
      <c r="N772" s="8"/>
      <c r="O772" s="8"/>
    </row>
    <row r="773" spans="1:15" ht="30" customHeight="1" outlineLevel="1">
      <c r="A773" s="71" t="str">
        <f t="shared" si="74"/>
        <v>授信交易对手信息</v>
      </c>
      <c r="B773" s="72"/>
      <c r="C773" s="4" t="str">
        <f t="shared" si="75"/>
        <v>DGBWSXYW</v>
      </c>
      <c r="D773" s="4" t="str">
        <f t="shared" si="76"/>
        <v>表外授信业务</v>
      </c>
      <c r="E773" s="57"/>
      <c r="F773" s="49" t="s">
        <v>2233</v>
      </c>
      <c r="G773" s="4" t="s">
        <v>2234</v>
      </c>
      <c r="H773" s="49" t="s">
        <v>357</v>
      </c>
      <c r="I773" s="4" t="str">
        <f>INDEX(数据元说明!A:F,MATCH(H773,数据元说明!C:C,0),2)</f>
        <v>003014</v>
      </c>
      <c r="J773" s="66" t="str">
        <f>INDEX(数据元说明!A:F,MATCH(H773,数据元说明!C:C,0),5)</f>
        <v>元。</v>
      </c>
      <c r="K773" s="4" t="str">
        <f>INDEX(数据元说明!A:F,MATCH(H773,数据元说明!C:C,0),6)</f>
        <v>D20.2</v>
      </c>
      <c r="L773" s="67"/>
      <c r="M773" s="8"/>
      <c r="N773" s="8"/>
      <c r="O773" s="8"/>
    </row>
    <row r="774" spans="1:15" ht="30" customHeight="1" outlineLevel="1">
      <c r="A774" s="71" t="str">
        <f t="shared" si="74"/>
        <v>授信交易对手信息</v>
      </c>
      <c r="B774" s="72"/>
      <c r="C774" s="4" t="str">
        <f t="shared" si="75"/>
        <v>DGBWSXYW</v>
      </c>
      <c r="D774" s="4" t="str">
        <f t="shared" si="76"/>
        <v>表外授信业务</v>
      </c>
      <c r="E774" s="57"/>
      <c r="F774" s="49" t="s">
        <v>2235</v>
      </c>
      <c r="G774" s="4" t="s">
        <v>2236</v>
      </c>
      <c r="H774" s="49" t="s">
        <v>31</v>
      </c>
      <c r="I774" s="4" t="str">
        <f>INDEX(数据元说明!A:F,MATCH(H774,数据元说明!C:C,0),2)</f>
        <v>001003</v>
      </c>
      <c r="J774" s="66" t="str">
        <f>INDEX(数据元说明!A:F,MATCH(H774,数据元说明!C:C,0),5)</f>
        <v>百分比为单位，即1/100，保留两位小数。</v>
      </c>
      <c r="K774" s="4" t="str">
        <f>INDEX(数据元说明!A:F,MATCH(H774,数据元说明!C:C,0),6)</f>
        <v>D10.2</v>
      </c>
      <c r="L774" s="67"/>
      <c r="M774" s="8"/>
      <c r="N774" s="8"/>
      <c r="O774" s="8"/>
    </row>
    <row r="775" spans="1:15" ht="30" customHeight="1" outlineLevel="1">
      <c r="A775" s="73" t="str">
        <f t="shared" si="74"/>
        <v>授信交易对手信息</v>
      </c>
      <c r="B775" s="74"/>
      <c r="C775" s="5" t="str">
        <f t="shared" si="75"/>
        <v>DGBWSXYW</v>
      </c>
      <c r="D775" s="5" t="str">
        <f t="shared" si="76"/>
        <v>表外授信业务</v>
      </c>
      <c r="E775" s="56"/>
      <c r="F775" s="11" t="s">
        <v>2237</v>
      </c>
      <c r="G775" s="5" t="s">
        <v>2238</v>
      </c>
      <c r="H775" s="11" t="s">
        <v>365</v>
      </c>
      <c r="I775" s="5" t="str">
        <f>INDEX(数据元说明!A:F,MATCH(H775,数据元说明!C:C,0),2)</f>
        <v>003016</v>
      </c>
      <c r="J775" s="13" t="str">
        <f>INDEX(数据元说明!A:F,MATCH(H775,数据元说明!C:C,0),5)</f>
        <v>遵循《GB/T 12406-2008 表示货币和资金的代码》的字母代码，如CNY。</v>
      </c>
      <c r="K775" s="5" t="str">
        <f>INDEX(数据元说明!A:F,MATCH(H775,数据元说明!C:C,0),6)</f>
        <v>C3</v>
      </c>
      <c r="L775" s="8"/>
      <c r="M775" s="8"/>
      <c r="N775" s="8"/>
      <c r="O775" s="8"/>
    </row>
    <row r="776" spans="1:15" ht="30" customHeight="1" outlineLevel="1">
      <c r="A776" s="71" t="str">
        <f t="shared" si="74"/>
        <v>授信交易对手信息</v>
      </c>
      <c r="B776" s="72"/>
      <c r="C776" s="4" t="str">
        <f t="shared" si="75"/>
        <v>DGBWSXYW</v>
      </c>
      <c r="D776" s="4" t="str">
        <f t="shared" si="76"/>
        <v>表外授信业务</v>
      </c>
      <c r="E776" s="57"/>
      <c r="F776" s="49" t="s">
        <v>2239</v>
      </c>
      <c r="G776" s="4" t="s">
        <v>2240</v>
      </c>
      <c r="H776" s="49" t="s">
        <v>347</v>
      </c>
      <c r="I776" s="4" t="str">
        <f>INDEX(数据元说明!A:F,MATCH(H776,数据元说明!C:C,0),2)</f>
        <v>003011</v>
      </c>
      <c r="J776" s="66" t="str">
        <f>INDEX(数据元说明!A:F,MATCH(H776,数据元说明!C:C,0),5)</f>
        <v>元。</v>
      </c>
      <c r="K776" s="4" t="str">
        <f>INDEX(数据元说明!A:F,MATCH(H776,数据元说明!C:C,0),6)</f>
        <v>D20.2</v>
      </c>
      <c r="L776" s="67"/>
      <c r="M776" s="8"/>
      <c r="N776" s="8"/>
      <c r="O776" s="8"/>
    </row>
    <row r="777" spans="1:15" ht="30" customHeight="1" outlineLevel="1">
      <c r="A777" s="71" t="str">
        <f t="shared" si="74"/>
        <v>授信交易对手信息</v>
      </c>
      <c r="B777" s="72"/>
      <c r="C777" s="4" t="str">
        <f t="shared" si="75"/>
        <v>DGBWSXYW</v>
      </c>
      <c r="D777" s="4" t="str">
        <f t="shared" si="76"/>
        <v>表外授信业务</v>
      </c>
      <c r="E777" s="57"/>
      <c r="F777" s="49" t="s">
        <v>2241</v>
      </c>
      <c r="G777" s="4" t="s">
        <v>2242</v>
      </c>
      <c r="H777" s="49" t="s">
        <v>303</v>
      </c>
      <c r="I777" s="4" t="str">
        <f>INDEX(数据元说明!A:F,MATCH(H777,数据元说明!C:C,0),2)</f>
        <v>003001</v>
      </c>
      <c r="J777" s="66" t="str">
        <f>INDEX(数据元说明!A:F,MATCH(H777,数据元说明!C:C,0),5)</f>
        <v>系统内最细一级的账号，无唯一性约束，不需要和序号、子序号等做拼接。</v>
      </c>
      <c r="K777" s="4" t="str">
        <f>INDEX(数据元说明!A:F,MATCH(H777,数据元说明!C:C,0),6)</f>
        <v>C..60</v>
      </c>
      <c r="L777" s="67"/>
      <c r="M777" s="8"/>
      <c r="N777" s="8"/>
      <c r="O777" s="8"/>
    </row>
    <row r="778" spans="1:15" ht="30" customHeight="1" outlineLevel="1">
      <c r="A778" s="71" t="str">
        <f t="shared" si="74"/>
        <v>授信交易对手信息</v>
      </c>
      <c r="B778" s="72"/>
      <c r="C778" s="4" t="str">
        <f t="shared" si="75"/>
        <v>DGBWSXYW</v>
      </c>
      <c r="D778" s="4" t="str">
        <f t="shared" si="76"/>
        <v>表外授信业务</v>
      </c>
      <c r="E778" s="57"/>
      <c r="F778" s="49" t="s">
        <v>608</v>
      </c>
      <c r="G778" s="4" t="s">
        <v>2177</v>
      </c>
      <c r="H778" s="49" t="s">
        <v>608</v>
      </c>
      <c r="I778" s="4" t="str">
        <f>INDEX(数据元说明!A:F,MATCH(H778,数据元说明!C:C,0),2)</f>
        <v>005021</v>
      </c>
      <c r="J778" s="66" t="str">
        <f>INDEX(数据元说明!A:F,MATCH(H778,数据元说明!C:C,0),5)</f>
        <v>票据号码。</v>
      </c>
      <c r="K778" s="4" t="str">
        <f>INDEX(数据元说明!A:F,MATCH(H778,数据元说明!C:C,0),6)</f>
        <v>C..60</v>
      </c>
      <c r="L778" s="67"/>
      <c r="M778" s="8"/>
      <c r="N778" s="8"/>
      <c r="O778" s="8"/>
    </row>
    <row r="779" spans="1:15" ht="30" customHeight="1" outlineLevel="1">
      <c r="A779" s="71" t="str">
        <f t="shared" si="74"/>
        <v>授信交易对手信息</v>
      </c>
      <c r="B779" s="72"/>
      <c r="C779" s="4" t="str">
        <f t="shared" si="75"/>
        <v>DGBWSXYW</v>
      </c>
      <c r="D779" s="4" t="str">
        <f t="shared" si="76"/>
        <v>表外授信业务</v>
      </c>
      <c r="E779" s="57"/>
      <c r="F779" s="49" t="s">
        <v>2188</v>
      </c>
      <c r="G779" s="4" t="s">
        <v>2189</v>
      </c>
      <c r="H779" s="49" t="s">
        <v>347</v>
      </c>
      <c r="I779" s="4" t="str">
        <f>INDEX(数据元说明!A:F,MATCH(H779,数据元说明!C:C,0),2)</f>
        <v>003011</v>
      </c>
      <c r="J779" s="66" t="str">
        <f>INDEX(数据元说明!A:F,MATCH(H779,数据元说明!C:C,0),5)</f>
        <v>元。</v>
      </c>
      <c r="K779" s="4" t="str">
        <f>INDEX(数据元说明!A:F,MATCH(H779,数据元说明!C:C,0),6)</f>
        <v>D20.2</v>
      </c>
      <c r="L779" s="67"/>
      <c r="M779" s="8"/>
      <c r="N779" s="8"/>
      <c r="O779" s="8"/>
    </row>
    <row r="780" spans="1:15" ht="30" customHeight="1" outlineLevel="1">
      <c r="A780" s="71" t="str">
        <f t="shared" si="74"/>
        <v>授信交易对手信息</v>
      </c>
      <c r="B780" s="72"/>
      <c r="C780" s="4" t="str">
        <f t="shared" si="75"/>
        <v>DGBWSXYW</v>
      </c>
      <c r="D780" s="4" t="str">
        <f t="shared" si="76"/>
        <v>表外授信业务</v>
      </c>
      <c r="E780" s="57"/>
      <c r="F780" s="49" t="s">
        <v>641</v>
      </c>
      <c r="G780" s="4" t="s">
        <v>2201</v>
      </c>
      <c r="H780" s="49" t="s">
        <v>641</v>
      </c>
      <c r="I780" s="4" t="str">
        <f>INDEX(数据元说明!A:F,MATCH(H780,数据元说明!C:C,0),2)</f>
        <v>005029</v>
      </c>
      <c r="J780" s="66" t="str">
        <f>INDEX(数据元说明!A:F,MATCH(H780,数据元说明!C:C,0),5)</f>
        <v>业务对应的保函信用证等的号码。</v>
      </c>
      <c r="K780" s="4" t="str">
        <f>INDEX(数据元说明!A:F,MATCH(H780,数据元说明!C:C,0),6)</f>
        <v>C..200</v>
      </c>
      <c r="L780" s="67"/>
      <c r="M780" s="8"/>
      <c r="N780" s="8"/>
      <c r="O780" s="8"/>
    </row>
    <row r="781" spans="1:15" ht="30" customHeight="1" outlineLevel="1">
      <c r="A781" s="71" t="str">
        <f t="shared" si="74"/>
        <v>授信交易对手信息</v>
      </c>
      <c r="B781" s="72"/>
      <c r="C781" s="4" t="str">
        <f t="shared" si="75"/>
        <v>DGBWSXYW</v>
      </c>
      <c r="D781" s="4" t="str">
        <f t="shared" si="76"/>
        <v>表外授信业务</v>
      </c>
      <c r="E781" s="57"/>
      <c r="F781" s="49" t="s">
        <v>2202</v>
      </c>
      <c r="G781" s="4" t="s">
        <v>2203</v>
      </c>
      <c r="H781" s="49" t="s">
        <v>365</v>
      </c>
      <c r="I781" s="4" t="str">
        <f>INDEX(数据元说明!A:F,MATCH(H781,数据元说明!C:C,0),2)</f>
        <v>003016</v>
      </c>
      <c r="J781" s="66" t="str">
        <f>INDEX(数据元说明!A:F,MATCH(H781,数据元说明!C:C,0),5)</f>
        <v>遵循《GB/T 12406-2008 表示货币和资金的代码》的字母代码，如CNY。</v>
      </c>
      <c r="K781" s="4" t="str">
        <f>INDEX(数据元说明!A:F,MATCH(H781,数据元说明!C:C,0),6)</f>
        <v>C3</v>
      </c>
      <c r="L781" s="67"/>
      <c r="M781" s="8"/>
      <c r="N781" s="8"/>
      <c r="O781" s="8"/>
    </row>
    <row r="782" spans="1:15" ht="30" customHeight="1" outlineLevel="1">
      <c r="A782" s="71" t="str">
        <f t="shared" si="74"/>
        <v>授信交易对手信息</v>
      </c>
      <c r="B782" s="72"/>
      <c r="C782" s="4" t="str">
        <f t="shared" si="75"/>
        <v>DGBWSXYW</v>
      </c>
      <c r="D782" s="4" t="str">
        <f t="shared" si="76"/>
        <v>表外授信业务</v>
      </c>
      <c r="E782" s="57"/>
      <c r="F782" s="49" t="s">
        <v>2204</v>
      </c>
      <c r="G782" s="4" t="s">
        <v>2205</v>
      </c>
      <c r="H782" s="49" t="s">
        <v>347</v>
      </c>
      <c r="I782" s="4" t="str">
        <f>INDEX(数据元说明!A:F,MATCH(H782,数据元说明!C:C,0),2)</f>
        <v>003011</v>
      </c>
      <c r="J782" s="66" t="str">
        <f>INDEX(数据元说明!A:F,MATCH(H782,数据元说明!C:C,0),5)</f>
        <v>元。</v>
      </c>
      <c r="K782" s="4" t="str">
        <f>INDEX(数据元说明!A:F,MATCH(H782,数据元说明!C:C,0),6)</f>
        <v>D20.2</v>
      </c>
      <c r="L782" s="66" t="s">
        <v>2206</v>
      </c>
      <c r="M782" s="8"/>
      <c r="N782" s="8"/>
      <c r="O782" s="8"/>
    </row>
    <row r="783" spans="1:15" ht="30" customHeight="1" outlineLevel="1">
      <c r="A783" s="71" t="str">
        <f t="shared" si="74"/>
        <v>授信交易对手信息</v>
      </c>
      <c r="B783" s="72"/>
      <c r="C783" s="4" t="str">
        <f t="shared" si="75"/>
        <v>DGBWSXYW</v>
      </c>
      <c r="D783" s="4" t="str">
        <f t="shared" si="76"/>
        <v>表外授信业务</v>
      </c>
      <c r="E783" s="57"/>
      <c r="F783" s="49" t="s">
        <v>645</v>
      </c>
      <c r="G783" s="4" t="s">
        <v>2207</v>
      </c>
      <c r="H783" s="49" t="s">
        <v>645</v>
      </c>
      <c r="I783" s="252" t="str">
        <f>INDEX(数据元说明!A:F,MATCH(H783,数据元说明!C:C,0),2)</f>
        <v>005030</v>
      </c>
      <c r="J783" s="66" t="str">
        <f>INDEX(数据元说明!A:F,MATCH(H783,数据元说明!C:C,0),5)</f>
        <v>银行自定义，例如：商业发票，详细发票，证实发票，收妥发票，厂商发票，形式发票，样品发票，领事发票，寄售发票，海关发票</v>
      </c>
      <c r="K783" s="4" t="str">
        <f>INDEX(数据元说明!A:F,MATCH(H783,数据元说明!C:C,0),6)</f>
        <v>C..60</v>
      </c>
      <c r="L783" s="67"/>
      <c r="M783" s="8"/>
      <c r="N783" s="8"/>
      <c r="O783" s="8"/>
    </row>
    <row r="784" spans="1:15" ht="30" customHeight="1" outlineLevel="1">
      <c r="A784" s="71" t="str">
        <f t="shared" si="74"/>
        <v>授信交易对手信息</v>
      </c>
      <c r="B784" s="72"/>
      <c r="C784" s="4" t="str">
        <f t="shared" si="75"/>
        <v>DGBWSXYW</v>
      </c>
      <c r="D784" s="4" t="str">
        <f t="shared" si="76"/>
        <v>表外授信业务</v>
      </c>
      <c r="E784" s="57"/>
      <c r="F784" s="49" t="s">
        <v>2243</v>
      </c>
      <c r="G784" s="4" t="s">
        <v>2244</v>
      </c>
      <c r="H784" s="49" t="s">
        <v>99</v>
      </c>
      <c r="I784" s="4" t="str">
        <f>INDEX(数据元说明!A:F,MATCH(H784,数据元说明!C:C,0),2)</f>
        <v>001018</v>
      </c>
      <c r="J784" s="66" t="str">
        <f>INDEX(数据元说明!A:F,MATCH(H784,数据元说明!C:C,0),5)</f>
        <v>工号。</v>
      </c>
      <c r="K784" s="4" t="str">
        <f>INDEX(数据元说明!A:F,MATCH(H784,数据元说明!C:C,0),6)</f>
        <v>C..30</v>
      </c>
      <c r="L784" s="67"/>
      <c r="M784" s="8"/>
      <c r="N784" s="8"/>
      <c r="O784" s="8"/>
    </row>
    <row r="785" spans="1:15" ht="30" customHeight="1" outlineLevel="1">
      <c r="A785" s="4" t="str">
        <f t="shared" si="74"/>
        <v>授信交易对手信息</v>
      </c>
      <c r="B785" s="57"/>
      <c r="C785" s="4" t="str">
        <f t="shared" si="75"/>
        <v>DGBWSXYW</v>
      </c>
      <c r="D785" s="4" t="str">
        <f t="shared" si="76"/>
        <v>表外授信业务</v>
      </c>
      <c r="E785" s="57"/>
      <c r="F785" s="49" t="s">
        <v>1505</v>
      </c>
      <c r="G785" s="4" t="s">
        <v>1506</v>
      </c>
      <c r="H785" s="49" t="s">
        <v>41</v>
      </c>
      <c r="I785" s="4" t="str">
        <f>INDEX(数据元说明!A:F,MATCH(H785,数据元说明!C:C,0),2)</f>
        <v>001005</v>
      </c>
      <c r="J785" s="67" t="str">
        <f>INDEX(数据元说明!A:F,MATCH(H785,数据元说明!C:C,0),5)</f>
        <v>YYYYMMDD，默认值99991231。</v>
      </c>
      <c r="K785" s="4" t="str">
        <f>INDEX(数据元说明!A:F,MATCH(H785,数据元说明!C:C,0),6)</f>
        <v>C8</v>
      </c>
      <c r="L785" s="67" t="s">
        <v>1507</v>
      </c>
      <c r="M785" s="8"/>
      <c r="N785" s="8"/>
      <c r="O785" s="8"/>
    </row>
    <row r="786" spans="1:15" ht="71.25" customHeight="1">
      <c r="A786" s="81" t="str">
        <f t="shared" si="74"/>
        <v>授信交易对手信息</v>
      </c>
      <c r="B786" s="82"/>
      <c r="C786" s="53" t="s">
        <v>2245</v>
      </c>
      <c r="D786" s="55" t="s">
        <v>2246</v>
      </c>
      <c r="E786" s="54" t="s">
        <v>1568</v>
      </c>
      <c r="F786" s="53"/>
      <c r="G786" s="53"/>
      <c r="H786" s="53"/>
      <c r="I786" s="53"/>
      <c r="J786" s="64"/>
      <c r="K786" s="53"/>
      <c r="L786" s="62" t="s">
        <v>2247</v>
      </c>
      <c r="M786" s="13" t="s">
        <v>1465</v>
      </c>
      <c r="N786" s="13" t="s">
        <v>914</v>
      </c>
      <c r="O786" s="13" t="s">
        <v>1466</v>
      </c>
    </row>
    <row r="787" spans="1:15" ht="30" customHeight="1" outlineLevel="1">
      <c r="A787" s="71" t="str">
        <f t="shared" si="74"/>
        <v>授信交易对手信息</v>
      </c>
      <c r="B787" s="72"/>
      <c r="C787" s="4" t="str">
        <f t="shared" ref="C787:C814" si="77">C786</f>
        <v>MYRZYWXXB</v>
      </c>
      <c r="D787" s="4" t="str">
        <f t="shared" ref="D787:D814" si="78">D786</f>
        <v>贸易融资业务信息表</v>
      </c>
      <c r="E787" s="57"/>
      <c r="F787" s="49" t="s">
        <v>429</v>
      </c>
      <c r="G787" s="4" t="s">
        <v>2248</v>
      </c>
      <c r="H787" s="49" t="s">
        <v>429</v>
      </c>
      <c r="I787" s="4" t="str">
        <f>INDEX(数据元说明!A:F,MATCH(H787,数据元说明!C:C,0),2)</f>
        <v>003032</v>
      </c>
      <c r="J787" s="66" t="str">
        <f>INDEX(数据元说明!A:F,MATCH(H787,数据元说明!C:C,0),5)</f>
        <v>借据统一编号。</v>
      </c>
      <c r="K787" s="4" t="str">
        <f>INDEX(数据元说明!A:F,MATCH(H787,数据元说明!C:C,0),6)</f>
        <v>C..100</v>
      </c>
      <c r="L787" s="67" t="s">
        <v>2249</v>
      </c>
      <c r="M787" s="8"/>
      <c r="N787" s="8"/>
      <c r="O787" s="8"/>
    </row>
    <row r="788" spans="1:15" ht="30" customHeight="1" outlineLevel="1">
      <c r="A788" s="71" t="str">
        <f t="shared" si="74"/>
        <v>授信交易对手信息</v>
      </c>
      <c r="B788" s="72"/>
      <c r="C788" s="4" t="str">
        <f t="shared" si="77"/>
        <v>MYRZYWXXB</v>
      </c>
      <c r="D788" s="4" t="str">
        <f t="shared" si="78"/>
        <v>贸易融资业务信息表</v>
      </c>
      <c r="E788" s="57"/>
      <c r="F788" s="49" t="s">
        <v>433</v>
      </c>
      <c r="G788" s="4" t="s">
        <v>2114</v>
      </c>
      <c r="H788" s="49" t="s">
        <v>433</v>
      </c>
      <c r="I788" s="4" t="str">
        <f>INDEX(数据元说明!A:F,MATCH(H788,数据元说明!C:C,0),2)</f>
        <v>003033</v>
      </c>
      <c r="J788" s="66" t="str">
        <f>INDEX(数据元说明!A:F,MATCH(H788,数据元说明!C:C,0),5)</f>
        <v>合同号。</v>
      </c>
      <c r="K788" s="4" t="str">
        <f>INDEX(数据元说明!A:F,MATCH(H788,数据元说明!C:C,0),6)</f>
        <v>C..100</v>
      </c>
      <c r="L788" s="66" t="s">
        <v>1841</v>
      </c>
      <c r="M788" s="8"/>
      <c r="N788" s="8"/>
      <c r="O788" s="8"/>
    </row>
    <row r="789" spans="1:15" ht="30" customHeight="1" outlineLevel="1">
      <c r="A789" s="71" t="str">
        <f t="shared" si="74"/>
        <v>授信交易对手信息</v>
      </c>
      <c r="B789" s="72"/>
      <c r="C789" s="71" t="str">
        <f t="shared" si="77"/>
        <v>MYRZYWXXB</v>
      </c>
      <c r="D789" s="71" t="str">
        <f t="shared" si="78"/>
        <v>贸易融资业务信息表</v>
      </c>
      <c r="E789" s="72"/>
      <c r="F789" s="49" t="s">
        <v>179</v>
      </c>
      <c r="G789" s="4" t="s">
        <v>1640</v>
      </c>
      <c r="H789" s="49" t="s">
        <v>179</v>
      </c>
      <c r="I789" s="4" t="str">
        <f>INDEX(数据元说明!A:F,MATCH(H789,数据元说明!C:C,0),2)</f>
        <v>002001</v>
      </c>
      <c r="J789" s="66" t="str">
        <f>INDEX(数据元说明!A:F,MATCH(H789,数据元说明!C:C,0),5)</f>
        <v>银行自定义的唯一识别客户的标识。供应链融资的填写供应链融资编码。</v>
      </c>
      <c r="K789" s="4" t="str">
        <f>INDEX(数据元说明!A:F,MATCH(H789,数据元说明!C:C,0),6)</f>
        <v>C..60</v>
      </c>
      <c r="L789" s="66" t="s">
        <v>1960</v>
      </c>
      <c r="M789" s="8"/>
      <c r="N789" s="8"/>
      <c r="O789" s="8"/>
    </row>
    <row r="790" spans="1:15" ht="30" customHeight="1" outlineLevel="1">
      <c r="A790" s="71" t="str">
        <f t="shared" si="74"/>
        <v>授信交易对手信息</v>
      </c>
      <c r="B790" s="72"/>
      <c r="C790" s="4" t="str">
        <f t="shared" si="77"/>
        <v>MYRZYWXXB</v>
      </c>
      <c r="D790" s="4" t="str">
        <f t="shared" si="78"/>
        <v>贸易融资业务信息表</v>
      </c>
      <c r="E790" s="57"/>
      <c r="F790" s="49" t="s">
        <v>70</v>
      </c>
      <c r="G790" s="4" t="s">
        <v>1467</v>
      </c>
      <c r="H790" s="49" t="s">
        <v>70</v>
      </c>
      <c r="I790" s="4" t="str">
        <f>INDEX(数据元说明!A:F,MATCH(H790,数据元说明!C:C,0),2)</f>
        <v>001011</v>
      </c>
      <c r="J790" s="66" t="str">
        <f>INDEX(数据元说明!A:F,MATCH(H790,数据元说明!C:C,0),5)</f>
        <v>人行支付行号</v>
      </c>
      <c r="K790" s="4" t="str">
        <f>INDEX(数据元说明!A:F,MATCH(H790,数据元说明!C:C,0),6)</f>
        <v>C..30</v>
      </c>
      <c r="L790" s="66" t="s">
        <v>1513</v>
      </c>
      <c r="M790" s="8"/>
      <c r="N790" s="8"/>
      <c r="O790" s="8"/>
    </row>
    <row r="791" spans="1:15" ht="30" customHeight="1" outlineLevel="1">
      <c r="A791" s="71" t="str">
        <f t="shared" si="74"/>
        <v>授信交易对手信息</v>
      </c>
      <c r="B791" s="72"/>
      <c r="C791" s="4" t="str">
        <f t="shared" si="77"/>
        <v>MYRZYWXXB</v>
      </c>
      <c r="D791" s="4" t="str">
        <f t="shared" si="78"/>
        <v>贸易融资业务信息表</v>
      </c>
      <c r="E791" s="57"/>
      <c r="F791" s="49" t="s">
        <v>74</v>
      </c>
      <c r="G791" s="4" t="s">
        <v>1471</v>
      </c>
      <c r="H791" s="49" t="s">
        <v>74</v>
      </c>
      <c r="I791" s="4" t="str">
        <f>INDEX(数据元说明!A:F,MATCH(H791,数据元说明!C:C,0),2)</f>
        <v>001012</v>
      </c>
      <c r="J791" s="66" t="str">
        <f>INDEX(数据元说明!A:F,MATCH(H791,数据元说明!C:C,0),5)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791" s="4" t="str">
        <f>INDEX(数据元说明!A:F,MATCH(H791,数据元说明!C:C,0),6)</f>
        <v>C..30</v>
      </c>
      <c r="L791" s="66" t="s">
        <v>1515</v>
      </c>
      <c r="M791" s="8"/>
      <c r="N791" s="8"/>
      <c r="O791" s="8"/>
    </row>
    <row r="792" spans="1:15" ht="30" customHeight="1" outlineLevel="1">
      <c r="A792" s="71" t="str">
        <f t="shared" si="74"/>
        <v>授信交易对手信息</v>
      </c>
      <c r="B792" s="72"/>
      <c r="C792" s="4" t="str">
        <f t="shared" si="77"/>
        <v>MYRZYWXXB</v>
      </c>
      <c r="D792" s="4" t="str">
        <f t="shared" si="78"/>
        <v>贸易融资业务信息表</v>
      </c>
      <c r="E792" s="57"/>
      <c r="F792" s="49" t="s">
        <v>78</v>
      </c>
      <c r="G792" s="4" t="s">
        <v>1469</v>
      </c>
      <c r="H792" s="49" t="s">
        <v>78</v>
      </c>
      <c r="I792" s="4" t="str">
        <f>INDEX(数据元说明!A:F,MATCH(H792,数据元说明!C:C,0),2)</f>
        <v>001013</v>
      </c>
      <c r="J792" s="66" t="str">
        <f>INDEX(数据元说明!A:F,MATCH(H792,数据元说明!C:C,0),5)</f>
        <v>银行内部机构号。应具有标识机构的唯一性。</v>
      </c>
      <c r="K792" s="4" t="str">
        <f>INDEX(数据元说明!A:F,MATCH(H792,数据元说明!C:C,0),6)</f>
        <v>C..30</v>
      </c>
      <c r="L792" s="66" t="s">
        <v>1642</v>
      </c>
      <c r="M792" s="8"/>
      <c r="N792" s="8"/>
      <c r="O792" s="8"/>
    </row>
    <row r="793" spans="1:15" ht="30" customHeight="1" outlineLevel="1">
      <c r="A793" s="71" t="str">
        <f t="shared" si="74"/>
        <v>授信交易对手信息</v>
      </c>
      <c r="B793" s="72"/>
      <c r="C793" s="71" t="str">
        <f t="shared" si="77"/>
        <v>MYRZYWXXB</v>
      </c>
      <c r="D793" s="71" t="str">
        <f t="shared" si="78"/>
        <v>贸易融资业务信息表</v>
      </c>
      <c r="E793" s="72"/>
      <c r="F793" s="49" t="s">
        <v>2150</v>
      </c>
      <c r="G793" s="4" t="s">
        <v>2151</v>
      </c>
      <c r="H793" s="49" t="s">
        <v>21</v>
      </c>
      <c r="I793" s="4" t="str">
        <f>INDEX(数据元说明!A:F,MATCH(H793,数据元说明!C:C,0),2)</f>
        <v>001001</v>
      </c>
      <c r="J793" s="66" t="str">
        <f>INDEX(数据元说明!A:F,MATCH(H793,数据元说明!C:C,0),5)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793" s="4" t="str">
        <f>INDEX(数据元说明!A:F,MATCH(H793,数据元说明!C:C,0),6)</f>
        <v>C..200</v>
      </c>
      <c r="L793" s="66" t="s">
        <v>1792</v>
      </c>
      <c r="M793" s="8"/>
      <c r="N793" s="8"/>
      <c r="O793" s="8"/>
    </row>
    <row r="794" spans="1:15" ht="30" customHeight="1" outlineLevel="1">
      <c r="A794" s="71" t="str">
        <f t="shared" si="74"/>
        <v>授信交易对手信息</v>
      </c>
      <c r="B794" s="72"/>
      <c r="C794" s="71" t="str">
        <f t="shared" si="77"/>
        <v>MYRZYWXXB</v>
      </c>
      <c r="D794" s="71" t="str">
        <f t="shared" si="78"/>
        <v>贸易融资业务信息表</v>
      </c>
      <c r="E794" s="72"/>
      <c r="F794" s="49" t="s">
        <v>283</v>
      </c>
      <c r="G794" s="4" t="s">
        <v>1990</v>
      </c>
      <c r="H794" s="49" t="s">
        <v>283</v>
      </c>
      <c r="I794" s="4" t="str">
        <f>INDEX(数据元说明!A:F,MATCH(H794,数据元说明!C:C,0),2)</f>
        <v>002027</v>
      </c>
      <c r="J794" s="66" t="str">
        <f>INDEX(数据元说明!A:F,MATCH(H794,数据元说明!C:C,0),5)</f>
        <v>已登记统一社会信用代码的，填18位统一社会信用代码；未登记统一社会信用代码的，填组织机构代码。境外金融机构、临时验资户类客户填写默认值0。</v>
      </c>
      <c r="K794" s="4" t="str">
        <f>INDEX(数据元说明!A:F,MATCH(H794,数据元说明!C:C,0),6)</f>
        <v>C..40</v>
      </c>
      <c r="L794" s="66" t="s">
        <v>2250</v>
      </c>
      <c r="M794" s="8"/>
      <c r="N794" s="8"/>
      <c r="O794" s="8"/>
    </row>
    <row r="795" spans="1:15" ht="30" customHeight="1" outlineLevel="1">
      <c r="A795" s="71" t="str">
        <f t="shared" si="74"/>
        <v>授信交易对手信息</v>
      </c>
      <c r="B795" s="72"/>
      <c r="C795" s="71" t="str">
        <f t="shared" si="77"/>
        <v>MYRZYWXXB</v>
      </c>
      <c r="D795" s="71" t="str">
        <f t="shared" si="78"/>
        <v>贸易融资业务信息表</v>
      </c>
      <c r="E795" s="72"/>
      <c r="F795" s="49" t="s">
        <v>633</v>
      </c>
      <c r="G795" s="4" t="s">
        <v>2251</v>
      </c>
      <c r="H795" s="49" t="s">
        <v>633</v>
      </c>
      <c r="I795" s="4" t="str">
        <f>INDEX(数据元说明!A:F,MATCH(H795,数据元说明!C:C,0),2)</f>
        <v>005027</v>
      </c>
      <c r="J795" s="94" t="str">
        <f>INDEX(数据元说明!A:F,MATCH(H795,数据元说明!C:C,0),5)</f>
        <v>出口合同打包贷款，出口信用证打包贷款，出口信用证押汇，出口信用证押汇（离岸），出口信用证贴现，出口信用证贴现（离岸），出口托收押汇，出口托收押汇（OTS），出口托收贴现，出口托收贴现（OTS），出口商业发票融资，福费廷，福费廷（离岸），货到付款押汇，进口信用证押汇，进口代收押汇，提货担保，提货担保（OTS），备用信用证，备用信用证（OTS），进口信用证，进口信用证（OTS），保理，保兑仓，进口代付，打包贷款，议付/卖方融资，买方融资，国内保理，发票融资，商品融资，保函，其他。</v>
      </c>
      <c r="K795" s="4" t="str">
        <f>INDEX(数据元说明!A:F,MATCH(H795,数据元说明!C:C,0),6)</f>
        <v xml:space="preserve">C..60 </v>
      </c>
      <c r="L795" s="78" t="s">
        <v>2252</v>
      </c>
      <c r="M795" s="13" t="s">
        <v>1465</v>
      </c>
      <c r="N795" s="13" t="s">
        <v>1709</v>
      </c>
      <c r="O795" s="8"/>
    </row>
    <row r="796" spans="1:15" ht="30" customHeight="1" outlineLevel="1">
      <c r="A796" s="71" t="str">
        <f t="shared" si="74"/>
        <v>授信交易对手信息</v>
      </c>
      <c r="B796" s="72"/>
      <c r="C796" s="71" t="str">
        <f t="shared" si="77"/>
        <v>MYRZYWXXB</v>
      </c>
      <c r="D796" s="71" t="str">
        <f t="shared" si="78"/>
        <v>贸易融资业务信息表</v>
      </c>
      <c r="E796" s="72"/>
      <c r="F796" s="49" t="s">
        <v>2253</v>
      </c>
      <c r="G796" s="4" t="s">
        <v>2254</v>
      </c>
      <c r="H796" s="49" t="s">
        <v>433</v>
      </c>
      <c r="I796" s="4" t="str">
        <f>INDEX(数据元说明!A:F,MATCH(H796,数据元说明!C:C,0),2)</f>
        <v>003033</v>
      </c>
      <c r="J796" s="66" t="str">
        <f>INDEX(数据元说明!A:F,MATCH(H796,数据元说明!C:C,0),5)</f>
        <v>合同号。</v>
      </c>
      <c r="K796" s="4" t="str">
        <f>INDEX(数据元说明!A:F,MATCH(H796,数据元说明!C:C,0),6)</f>
        <v>C..100</v>
      </c>
      <c r="L796" s="78" t="s">
        <v>2255</v>
      </c>
      <c r="M796" s="13" t="s">
        <v>1465</v>
      </c>
      <c r="N796" s="13" t="s">
        <v>914</v>
      </c>
      <c r="O796" s="13" t="s">
        <v>1466</v>
      </c>
    </row>
    <row r="797" spans="1:15" ht="30" customHeight="1" outlineLevel="1">
      <c r="A797" s="71" t="str">
        <f t="shared" si="74"/>
        <v>授信交易对手信息</v>
      </c>
      <c r="B797" s="72"/>
      <c r="C797" s="71" t="str">
        <f t="shared" si="77"/>
        <v>MYRZYWXXB</v>
      </c>
      <c r="D797" s="71" t="str">
        <f t="shared" si="78"/>
        <v>贸易融资业务信息表</v>
      </c>
      <c r="E797" s="72"/>
      <c r="F797" s="49" t="s">
        <v>365</v>
      </c>
      <c r="G797" s="4" t="s">
        <v>1612</v>
      </c>
      <c r="H797" s="49" t="s">
        <v>365</v>
      </c>
      <c r="I797" s="4" t="str">
        <f>INDEX(数据元说明!A:F,MATCH(H797,数据元说明!C:C,0),2)</f>
        <v>003016</v>
      </c>
      <c r="J797" s="66" t="str">
        <f>INDEX(数据元说明!A:F,MATCH(H797,数据元说明!C:C,0),5)</f>
        <v>遵循《GB/T 12406-2008 表示货币和资金的代码》的字母代码，如CNY。</v>
      </c>
      <c r="K797" s="4" t="str">
        <f>INDEX(数据元说明!A:F,MATCH(H797,数据元说明!C:C,0),6)</f>
        <v>C3</v>
      </c>
      <c r="L797" s="67"/>
      <c r="M797" s="8"/>
      <c r="N797" s="8"/>
      <c r="O797" s="8"/>
    </row>
    <row r="798" spans="1:15" ht="30" customHeight="1" outlineLevel="1">
      <c r="A798" s="71" t="str">
        <f t="shared" si="74"/>
        <v>授信交易对手信息</v>
      </c>
      <c r="B798" s="72"/>
      <c r="C798" s="71" t="str">
        <f t="shared" si="77"/>
        <v>MYRZYWXXB</v>
      </c>
      <c r="D798" s="71" t="str">
        <f t="shared" si="78"/>
        <v>贸易融资业务信息表</v>
      </c>
      <c r="E798" s="72"/>
      <c r="F798" s="49" t="s">
        <v>2256</v>
      </c>
      <c r="G798" s="4" t="s">
        <v>2257</v>
      </c>
      <c r="H798" s="49" t="s">
        <v>347</v>
      </c>
      <c r="I798" s="4" t="str">
        <f>INDEX(数据元说明!A:F,MATCH(H798,数据元说明!C:C,0),2)</f>
        <v>003011</v>
      </c>
      <c r="J798" s="66" t="str">
        <f>INDEX(数据元说明!A:F,MATCH(H798,数据元说明!C:C,0),5)</f>
        <v>元。</v>
      </c>
      <c r="K798" s="4" t="str">
        <f>INDEX(数据元说明!A:F,MATCH(H798,数据元说明!C:C,0),6)</f>
        <v>D20.2</v>
      </c>
      <c r="L798" s="67"/>
      <c r="M798" s="8"/>
      <c r="N798" s="8"/>
      <c r="O798" s="8"/>
    </row>
    <row r="799" spans="1:15" ht="30" customHeight="1" outlineLevel="1">
      <c r="A799" s="4" t="str">
        <f t="shared" si="74"/>
        <v>授信交易对手信息</v>
      </c>
      <c r="B799" s="57"/>
      <c r="C799" s="4" t="str">
        <f t="shared" si="77"/>
        <v>MYRZYWXXB</v>
      </c>
      <c r="D799" s="4" t="str">
        <f t="shared" si="78"/>
        <v>贸易融资业务信息表</v>
      </c>
      <c r="E799" s="57"/>
      <c r="F799" s="49" t="s">
        <v>2258</v>
      </c>
      <c r="G799" s="4" t="s">
        <v>2259</v>
      </c>
      <c r="H799" s="49" t="s">
        <v>351</v>
      </c>
      <c r="I799" s="4" t="str">
        <f>INDEX(数据元说明!A:F,MATCH(H799,数据元说明!C:C,0),2)</f>
        <v>003012</v>
      </c>
      <c r="J799" s="66" t="str">
        <f>INDEX(数据元说明!A:F,MATCH(H799,数据元说明!C:C,0),5)</f>
        <v>元。</v>
      </c>
      <c r="K799" s="4" t="str">
        <f>INDEX(数据元说明!A:F,MATCH(H799,数据元说明!C:C,0),6)</f>
        <v>D20.2</v>
      </c>
      <c r="L799" s="67"/>
      <c r="M799" s="8"/>
      <c r="N799" s="8"/>
      <c r="O799" s="8"/>
    </row>
    <row r="800" spans="1:15" ht="30" customHeight="1" outlineLevel="1">
      <c r="A800" s="4" t="str">
        <f t="shared" si="74"/>
        <v>授信交易对手信息</v>
      </c>
      <c r="B800" s="57"/>
      <c r="C800" s="4" t="str">
        <f t="shared" si="77"/>
        <v>MYRZYWXXB</v>
      </c>
      <c r="D800" s="4" t="str">
        <f t="shared" si="78"/>
        <v>贸易融资业务信息表</v>
      </c>
      <c r="E800" s="57"/>
      <c r="F800" s="49" t="s">
        <v>2260</v>
      </c>
      <c r="G800" s="4" t="s">
        <v>2261</v>
      </c>
      <c r="H800" s="49" t="s">
        <v>351</v>
      </c>
      <c r="I800" s="4" t="str">
        <f>INDEX(数据元说明!A:F,MATCH(H800,数据元说明!C:C,0),2)</f>
        <v>003012</v>
      </c>
      <c r="J800" s="66" t="str">
        <f>INDEX(数据元说明!A:F,MATCH(H800,数据元说明!C:C,0),5)</f>
        <v>元。</v>
      </c>
      <c r="K800" s="4" t="str">
        <f>INDEX(数据元说明!A:F,MATCH(H800,数据元说明!C:C,0),6)</f>
        <v>D20.2</v>
      </c>
      <c r="L800" s="67"/>
      <c r="M800" s="8"/>
      <c r="N800" s="8"/>
      <c r="O800" s="8"/>
    </row>
    <row r="801" spans="1:15" ht="30" customHeight="1" outlineLevel="1">
      <c r="A801" s="71" t="str">
        <f t="shared" si="74"/>
        <v>授信交易对手信息</v>
      </c>
      <c r="B801" s="72"/>
      <c r="C801" s="71" t="str">
        <f t="shared" si="77"/>
        <v>MYRZYWXXB</v>
      </c>
      <c r="D801" s="71" t="str">
        <f t="shared" si="78"/>
        <v>贸易融资业务信息表</v>
      </c>
      <c r="E801" s="72"/>
      <c r="F801" s="49" t="s">
        <v>637</v>
      </c>
      <c r="G801" s="4" t="s">
        <v>2262</v>
      </c>
      <c r="H801" s="49" t="s">
        <v>637</v>
      </c>
      <c r="I801" s="4" t="str">
        <f>INDEX(数据元说明!A:F,MATCH(H801,数据元说明!C:C,0),2)</f>
        <v>005028</v>
      </c>
      <c r="J801" s="66" t="str">
        <f>INDEX(数据元说明!A:F,MATCH(H801,数据元说明!C:C,0),5)</f>
        <v>国结系统产生或根据一定的含义手工编写的业务编号。</v>
      </c>
      <c r="K801" s="4" t="str">
        <f>INDEX(数据元说明!A:F,MATCH(H801,数据元说明!C:C,0),6)</f>
        <v>C..30</v>
      </c>
      <c r="L801" s="67"/>
      <c r="M801" s="8"/>
      <c r="N801" s="8"/>
      <c r="O801" s="8"/>
    </row>
    <row r="802" spans="1:15" ht="30" customHeight="1" outlineLevel="1">
      <c r="A802" s="71" t="str">
        <f t="shared" si="74"/>
        <v>授信交易对手信息</v>
      </c>
      <c r="B802" s="72"/>
      <c r="C802" s="71" t="str">
        <f t="shared" si="77"/>
        <v>MYRZYWXXB</v>
      </c>
      <c r="D802" s="71" t="str">
        <f t="shared" si="78"/>
        <v>贸易融资业务信息表</v>
      </c>
      <c r="E802" s="72"/>
      <c r="F802" s="49" t="s">
        <v>641</v>
      </c>
      <c r="G802" s="4" t="s">
        <v>2201</v>
      </c>
      <c r="H802" s="49" t="s">
        <v>641</v>
      </c>
      <c r="I802" s="4" t="str">
        <f>INDEX(数据元说明!A:F,MATCH(H802,数据元说明!C:C,0),2)</f>
        <v>005029</v>
      </c>
      <c r="J802" s="66" t="str">
        <f>INDEX(数据元说明!A:F,MATCH(H802,数据元说明!C:C,0),5)</f>
        <v>业务对应的保函信用证等的号码。</v>
      </c>
      <c r="K802" s="4" t="str">
        <f>INDEX(数据元说明!A:F,MATCH(H802,数据元说明!C:C,0),6)</f>
        <v>C..200</v>
      </c>
      <c r="L802" s="67"/>
      <c r="M802" s="8"/>
      <c r="N802" s="8"/>
      <c r="O802" s="8"/>
    </row>
    <row r="803" spans="1:15" ht="30" customHeight="1" outlineLevel="1">
      <c r="A803" s="71" t="str">
        <f t="shared" ref="A803:A866" si="79">A802</f>
        <v>授信交易对手信息</v>
      </c>
      <c r="B803" s="72"/>
      <c r="C803" s="71" t="str">
        <f t="shared" si="77"/>
        <v>MYRZYWXXB</v>
      </c>
      <c r="D803" s="71" t="str">
        <f t="shared" si="78"/>
        <v>贸易融资业务信息表</v>
      </c>
      <c r="E803" s="72"/>
      <c r="F803" s="49" t="s">
        <v>2202</v>
      </c>
      <c r="G803" s="4" t="s">
        <v>2203</v>
      </c>
      <c r="H803" s="49" t="s">
        <v>365</v>
      </c>
      <c r="I803" s="4" t="str">
        <f>INDEX(数据元说明!A:F,MATCH(H803,数据元说明!C:C,0),2)</f>
        <v>003016</v>
      </c>
      <c r="J803" s="66" t="str">
        <f>INDEX(数据元说明!A:F,MATCH(H803,数据元说明!C:C,0),5)</f>
        <v>遵循《GB/T 12406-2008 表示货币和资金的代码》的字母代码，如CNY。</v>
      </c>
      <c r="K803" s="4" t="str">
        <f>INDEX(数据元说明!A:F,MATCH(H803,数据元说明!C:C,0),6)</f>
        <v>C3</v>
      </c>
      <c r="L803" s="67"/>
      <c r="M803" s="8"/>
      <c r="N803" s="8"/>
      <c r="O803" s="8"/>
    </row>
    <row r="804" spans="1:15" ht="30" customHeight="1" outlineLevel="1">
      <c r="A804" s="71" t="str">
        <f t="shared" si="79"/>
        <v>授信交易对手信息</v>
      </c>
      <c r="B804" s="72"/>
      <c r="C804" s="71" t="str">
        <f t="shared" si="77"/>
        <v>MYRZYWXXB</v>
      </c>
      <c r="D804" s="71" t="str">
        <f t="shared" si="78"/>
        <v>贸易融资业务信息表</v>
      </c>
      <c r="E804" s="72"/>
      <c r="F804" s="49" t="s">
        <v>2204</v>
      </c>
      <c r="G804" s="4" t="s">
        <v>2205</v>
      </c>
      <c r="H804" s="49" t="s">
        <v>347</v>
      </c>
      <c r="I804" s="4" t="str">
        <f>INDEX(数据元说明!A:F,MATCH(H804,数据元说明!C:C,0),2)</f>
        <v>003011</v>
      </c>
      <c r="J804" s="66" t="str">
        <f>INDEX(数据元说明!A:F,MATCH(H804,数据元说明!C:C,0),5)</f>
        <v>元。</v>
      </c>
      <c r="K804" s="4" t="str">
        <f>INDEX(数据元说明!A:F,MATCH(H804,数据元说明!C:C,0),6)</f>
        <v>D20.2</v>
      </c>
      <c r="L804" s="66" t="s">
        <v>2206</v>
      </c>
      <c r="M804" s="8"/>
      <c r="N804" s="8"/>
      <c r="O804" s="8"/>
    </row>
    <row r="805" spans="1:15" ht="30" customHeight="1" outlineLevel="1">
      <c r="A805" s="71" t="str">
        <f t="shared" si="79"/>
        <v>授信交易对手信息</v>
      </c>
      <c r="B805" s="72"/>
      <c r="C805" s="71" t="str">
        <f t="shared" si="77"/>
        <v>MYRZYWXXB</v>
      </c>
      <c r="D805" s="71" t="str">
        <f t="shared" si="78"/>
        <v>贸易融资业务信息表</v>
      </c>
      <c r="E805" s="72"/>
      <c r="F805" s="49" t="s">
        <v>645</v>
      </c>
      <c r="G805" s="4" t="s">
        <v>2207</v>
      </c>
      <c r="H805" s="49" t="s">
        <v>645</v>
      </c>
      <c r="I805" s="252" t="str">
        <f>INDEX(数据元说明!A:F,MATCH(H805,数据元说明!C:C,0),2)</f>
        <v>005030</v>
      </c>
      <c r="J805" s="66" t="str">
        <f>INDEX(数据元说明!A:F,MATCH(H805,数据元说明!C:C,0),5)</f>
        <v>银行自定义，例如：商业发票，详细发票，证实发票，收妥发票，厂商发票，形式发票，样品发票，领事发票，寄售发票，海关发票</v>
      </c>
      <c r="K805" s="4" t="str">
        <f>INDEX(数据元说明!A:F,MATCH(H805,数据元说明!C:C,0),6)</f>
        <v>C..60</v>
      </c>
      <c r="L805" s="67"/>
      <c r="M805" s="8"/>
      <c r="N805" s="8"/>
      <c r="O805" s="8"/>
    </row>
    <row r="806" spans="1:15" ht="30" customHeight="1" outlineLevel="1">
      <c r="A806" s="71" t="str">
        <f t="shared" si="79"/>
        <v>授信交易对手信息</v>
      </c>
      <c r="B806" s="72"/>
      <c r="C806" s="71" t="str">
        <f t="shared" si="77"/>
        <v>MYRZYWXXB</v>
      </c>
      <c r="D806" s="71" t="str">
        <f t="shared" si="78"/>
        <v>贸易融资业务信息表</v>
      </c>
      <c r="E806" s="72"/>
      <c r="F806" s="66" t="s">
        <v>2263</v>
      </c>
      <c r="G806" s="4" t="s">
        <v>2264</v>
      </c>
      <c r="H806" s="49" t="s">
        <v>21</v>
      </c>
      <c r="I806" s="4" t="str">
        <f>INDEX(数据元说明!A:F,MATCH(H806,数据元说明!C:C,0),2)</f>
        <v>001001</v>
      </c>
      <c r="J806" s="66" t="str">
        <f>INDEX(数据元说明!A:F,MATCH(H806,数据元说明!C:C,0),5)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806" s="4" t="str">
        <f>INDEX(数据元说明!A:F,MATCH(H806,数据元说明!C:C,0),6)</f>
        <v>C..200</v>
      </c>
      <c r="L806" s="67"/>
      <c r="M806" s="8"/>
      <c r="N806" s="8"/>
      <c r="O806" s="8"/>
    </row>
    <row r="807" spans="1:15" ht="30" customHeight="1" outlineLevel="1">
      <c r="A807" s="71" t="str">
        <f t="shared" si="79"/>
        <v>授信交易对手信息</v>
      </c>
      <c r="B807" s="72"/>
      <c r="C807" s="71" t="str">
        <f t="shared" si="77"/>
        <v>MYRZYWXXB</v>
      </c>
      <c r="D807" s="71" t="str">
        <f t="shared" si="78"/>
        <v>贸易融资业务信息表</v>
      </c>
      <c r="E807" s="72"/>
      <c r="F807" s="11" t="s">
        <v>649</v>
      </c>
      <c r="G807" s="4" t="s">
        <v>2265</v>
      </c>
      <c r="H807" s="49" t="s">
        <v>649</v>
      </c>
      <c r="I807" s="4" t="str">
        <f>INDEX(数据元说明!A:F,MATCH(H807,数据元说明!C:C,0),2)</f>
        <v>005031</v>
      </c>
      <c r="J807" s="94" t="str">
        <f>INDEX(数据元说明!A:F,MATCH(H807,数据元说明!C:C,0),5)</f>
        <v>自营，转卖，其他。</v>
      </c>
      <c r="K807" s="4" t="str">
        <f>INDEX(数据元说明!A:F,MATCH(H807,数据元说明!C:C,0),6)</f>
        <v>C..30</v>
      </c>
      <c r="L807" s="92" t="s">
        <v>2266</v>
      </c>
      <c r="M807" s="13" t="s">
        <v>1465</v>
      </c>
      <c r="N807" s="13" t="s">
        <v>1709</v>
      </c>
      <c r="O807" s="8"/>
    </row>
    <row r="808" spans="1:15" ht="30" customHeight="1" outlineLevel="1">
      <c r="A808" s="71" t="str">
        <f t="shared" si="79"/>
        <v>授信交易对手信息</v>
      </c>
      <c r="B808" s="72"/>
      <c r="C808" s="71" t="str">
        <f t="shared" si="77"/>
        <v>MYRZYWXXB</v>
      </c>
      <c r="D808" s="71" t="str">
        <f t="shared" si="78"/>
        <v>贸易融资业务信息表</v>
      </c>
      <c r="E808" s="72"/>
      <c r="F808" s="49" t="s">
        <v>653</v>
      </c>
      <c r="G808" s="4" t="s">
        <v>2267</v>
      </c>
      <c r="H808" s="49" t="s">
        <v>653</v>
      </c>
      <c r="I808" s="4" t="str">
        <f>INDEX(数据元说明!A:F,MATCH(H808,数据元说明!C:C,0),2)</f>
        <v>005032</v>
      </c>
      <c r="J808" s="66" t="str">
        <f>INDEX(数据元说明!A:F,MATCH(H808,数据元说明!C:C,0),5)</f>
        <v>信用证编号。</v>
      </c>
      <c r="K808" s="4" t="str">
        <f>INDEX(数据元说明!A:F,MATCH(H808,数据元说明!C:C,0),6)</f>
        <v>C..30</v>
      </c>
      <c r="L808" s="67"/>
      <c r="M808" s="8"/>
      <c r="N808" s="8"/>
      <c r="O808" s="8"/>
    </row>
    <row r="809" spans="1:15" ht="30" customHeight="1" outlineLevel="1">
      <c r="A809" s="71" t="str">
        <f t="shared" si="79"/>
        <v>授信交易对手信息</v>
      </c>
      <c r="B809" s="72"/>
      <c r="C809" s="71" t="str">
        <f t="shared" si="77"/>
        <v>MYRZYWXXB</v>
      </c>
      <c r="D809" s="71" t="str">
        <f t="shared" si="78"/>
        <v>贸易融资业务信息表</v>
      </c>
      <c r="E809" s="72"/>
      <c r="F809" s="49" t="s">
        <v>2268</v>
      </c>
      <c r="G809" s="4" t="s">
        <v>2269</v>
      </c>
      <c r="H809" s="49" t="s">
        <v>365</v>
      </c>
      <c r="I809" s="4" t="str">
        <f>INDEX(数据元说明!A:F,MATCH(H809,数据元说明!C:C,0),2)</f>
        <v>003016</v>
      </c>
      <c r="J809" s="66" t="str">
        <f>INDEX(数据元说明!A:F,MATCH(H809,数据元说明!C:C,0),5)</f>
        <v>遵循《GB/T 12406-2008 表示货币和资金的代码》的字母代码，如CNY。</v>
      </c>
      <c r="K809" s="4" t="str">
        <f>INDEX(数据元说明!A:F,MATCH(H809,数据元说明!C:C,0),6)</f>
        <v>C3</v>
      </c>
      <c r="L809" s="67"/>
      <c r="M809" s="8"/>
      <c r="N809" s="8"/>
      <c r="O809" s="8"/>
    </row>
    <row r="810" spans="1:15" ht="30" customHeight="1" outlineLevel="1">
      <c r="A810" s="71" t="str">
        <f t="shared" si="79"/>
        <v>授信交易对手信息</v>
      </c>
      <c r="B810" s="72"/>
      <c r="C810" s="71" t="str">
        <f t="shared" si="77"/>
        <v>MYRZYWXXB</v>
      </c>
      <c r="D810" s="71" t="str">
        <f t="shared" si="78"/>
        <v>贸易融资业务信息表</v>
      </c>
      <c r="E810" s="72"/>
      <c r="F810" s="49" t="s">
        <v>2270</v>
      </c>
      <c r="G810" s="4" t="s">
        <v>2271</v>
      </c>
      <c r="H810" s="49" t="s">
        <v>347</v>
      </c>
      <c r="I810" s="4" t="str">
        <f>INDEX(数据元说明!A:F,MATCH(H810,数据元说明!C:C,0),2)</f>
        <v>003011</v>
      </c>
      <c r="J810" s="66" t="str">
        <f>INDEX(数据元说明!A:F,MATCH(H810,数据元说明!C:C,0),5)</f>
        <v>元。</v>
      </c>
      <c r="K810" s="4" t="str">
        <f>INDEX(数据元说明!A:F,MATCH(H810,数据元说明!C:C,0),6)</f>
        <v>D20.2</v>
      </c>
      <c r="L810" s="67"/>
      <c r="M810" s="8"/>
      <c r="N810" s="8"/>
      <c r="O810" s="8"/>
    </row>
    <row r="811" spans="1:15" ht="30" customHeight="1" outlineLevel="1">
      <c r="A811" s="71" t="str">
        <f t="shared" si="79"/>
        <v>授信交易对手信息</v>
      </c>
      <c r="B811" s="72"/>
      <c r="C811" s="71" t="str">
        <f t="shared" si="77"/>
        <v>MYRZYWXXB</v>
      </c>
      <c r="D811" s="71" t="str">
        <f t="shared" si="78"/>
        <v>贸易融资业务信息表</v>
      </c>
      <c r="E811" s="72"/>
      <c r="F811" s="49" t="s">
        <v>2272</v>
      </c>
      <c r="G811" s="4" t="s">
        <v>2273</v>
      </c>
      <c r="H811" s="49" t="s">
        <v>41</v>
      </c>
      <c r="I811" s="4" t="str">
        <f>INDEX(数据元说明!A:F,MATCH(H811,数据元说明!C:C,0),2)</f>
        <v>001005</v>
      </c>
      <c r="J811" s="67" t="str">
        <f>INDEX(数据元说明!A:F,MATCH(H811,数据元说明!C:C,0),5)</f>
        <v>YYYYMMDD，默认值99991231。</v>
      </c>
      <c r="K811" s="4" t="str">
        <f>INDEX(数据元说明!A:F,MATCH(H811,数据元说明!C:C,0),6)</f>
        <v>C8</v>
      </c>
      <c r="L811" s="67"/>
      <c r="M811" s="8"/>
      <c r="N811" s="8"/>
      <c r="O811" s="8"/>
    </row>
    <row r="812" spans="1:15" ht="30" customHeight="1" outlineLevel="1">
      <c r="A812" s="71" t="str">
        <f t="shared" si="79"/>
        <v>授信交易对手信息</v>
      </c>
      <c r="B812" s="72"/>
      <c r="C812" s="71" t="str">
        <f t="shared" si="77"/>
        <v>MYRZYWXXB</v>
      </c>
      <c r="D812" s="71" t="str">
        <f t="shared" si="78"/>
        <v>贸易融资业务信息表</v>
      </c>
      <c r="E812" s="72"/>
      <c r="F812" s="49" t="s">
        <v>657</v>
      </c>
      <c r="G812" s="4" t="s">
        <v>2274</v>
      </c>
      <c r="H812" s="49" t="s">
        <v>657</v>
      </c>
      <c r="I812" s="4" t="str">
        <f>INDEX(数据元说明!A:F,MATCH(H812,数据元说明!C:C,0),2)</f>
        <v>005033</v>
      </c>
      <c r="J812" s="66" t="str">
        <f>INDEX(数据元说明!A:F,MATCH(H812,数据元说明!C:C,0),5)</f>
        <v>即期信用证，远期信用证，假远期信用证。</v>
      </c>
      <c r="K812" s="4" t="str">
        <f>INDEX(数据元说明!A:F,MATCH(H812,数据元说明!C:C,0),6)</f>
        <v>C..30</v>
      </c>
      <c r="L812" s="67"/>
      <c r="M812" s="8"/>
      <c r="N812" s="8"/>
      <c r="O812" s="8"/>
    </row>
    <row r="813" spans="1:15" ht="30" customHeight="1" outlineLevel="1">
      <c r="A813" s="71" t="str">
        <f t="shared" si="79"/>
        <v>授信交易对手信息</v>
      </c>
      <c r="B813" s="72"/>
      <c r="C813" s="4" t="str">
        <f t="shared" si="77"/>
        <v>MYRZYWXXB</v>
      </c>
      <c r="D813" s="4" t="str">
        <f t="shared" si="78"/>
        <v>贸易融资业务信息表</v>
      </c>
      <c r="E813" s="57"/>
      <c r="F813" s="49" t="s">
        <v>2275</v>
      </c>
      <c r="G813" s="4" t="s">
        <v>2276</v>
      </c>
      <c r="H813" s="49" t="s">
        <v>41</v>
      </c>
      <c r="I813" s="4" t="str">
        <f>INDEX(数据元说明!A:F,MATCH(H813,数据元说明!C:C,0),2)</f>
        <v>001005</v>
      </c>
      <c r="J813" s="67" t="str">
        <f>INDEX(数据元说明!A:F,MATCH(H813,数据元说明!C:C,0),5)</f>
        <v>YYYYMMDD，默认值99991231。</v>
      </c>
      <c r="K813" s="4" t="str">
        <f>INDEX(数据元说明!A:F,MATCH(H813,数据元说明!C:C,0),6)</f>
        <v>C8</v>
      </c>
      <c r="L813" s="66" t="s">
        <v>2277</v>
      </c>
      <c r="M813" s="8"/>
      <c r="N813" s="8"/>
      <c r="O813" s="8"/>
    </row>
    <row r="814" spans="1:15" ht="30" customHeight="1" outlineLevel="1">
      <c r="A814" s="4" t="str">
        <f t="shared" si="79"/>
        <v>授信交易对手信息</v>
      </c>
      <c r="B814" s="57"/>
      <c r="C814" s="4" t="str">
        <f t="shared" si="77"/>
        <v>MYRZYWXXB</v>
      </c>
      <c r="D814" s="4" t="str">
        <f t="shared" si="78"/>
        <v>贸易融资业务信息表</v>
      </c>
      <c r="E814" s="57"/>
      <c r="F814" s="49" t="s">
        <v>1505</v>
      </c>
      <c r="G814" s="4" t="s">
        <v>1506</v>
      </c>
      <c r="H814" s="49" t="s">
        <v>41</v>
      </c>
      <c r="I814" s="4" t="str">
        <f>INDEX(数据元说明!A:F,MATCH(H814,数据元说明!C:C,0),2)</f>
        <v>001005</v>
      </c>
      <c r="J814" s="67" t="str">
        <f>INDEX(数据元说明!A:F,MATCH(H814,数据元说明!C:C,0),5)</f>
        <v>YYYYMMDD，默认值99991231。</v>
      </c>
      <c r="K814" s="4" t="str">
        <f>INDEX(数据元说明!A:F,MATCH(H814,数据元说明!C:C,0),6)</f>
        <v>C8</v>
      </c>
      <c r="L814" s="67" t="s">
        <v>1507</v>
      </c>
      <c r="M814" s="8"/>
      <c r="N814" s="8"/>
      <c r="O814" s="8"/>
    </row>
    <row r="815" spans="1:15" ht="30" customHeight="1">
      <c r="A815" s="81" t="str">
        <f t="shared" si="79"/>
        <v>授信交易对手信息</v>
      </c>
      <c r="B815" s="82"/>
      <c r="C815" s="53" t="s">
        <v>2278</v>
      </c>
      <c r="D815" s="55" t="s">
        <v>2279</v>
      </c>
      <c r="E815" s="54" t="s">
        <v>1752</v>
      </c>
      <c r="F815" s="53"/>
      <c r="G815" s="53"/>
      <c r="H815" s="53"/>
      <c r="I815" s="53"/>
      <c r="J815" s="64"/>
      <c r="K815" s="53"/>
      <c r="L815" s="98" t="s">
        <v>2280</v>
      </c>
      <c r="M815" s="13" t="s">
        <v>1465</v>
      </c>
      <c r="N815" s="13" t="s">
        <v>914</v>
      </c>
      <c r="O815" s="13" t="s">
        <v>1466</v>
      </c>
    </row>
    <row r="816" spans="1:15" ht="30" customHeight="1" outlineLevel="1">
      <c r="A816" s="71" t="str">
        <f t="shared" si="79"/>
        <v>授信交易对手信息</v>
      </c>
      <c r="B816" s="72"/>
      <c r="C816" s="4" t="str">
        <f t="shared" ref="C816:C841" si="80">C815</f>
        <v>YTDK</v>
      </c>
      <c r="D816" s="4" t="str">
        <f t="shared" ref="D816:D841" si="81">D815</f>
        <v>银团贷款</v>
      </c>
      <c r="E816" s="57"/>
      <c r="F816" s="49" t="s">
        <v>2113</v>
      </c>
      <c r="G816" s="4" t="s">
        <v>2114</v>
      </c>
      <c r="H816" s="49" t="s">
        <v>433</v>
      </c>
      <c r="I816" s="4" t="str">
        <f>INDEX(数据元说明!A:F,MATCH(H816,数据元说明!C:C,0),2)</f>
        <v>003033</v>
      </c>
      <c r="J816" s="66" t="str">
        <f>INDEX(数据元说明!A:F,MATCH(H816,数据元说明!C:C,0),5)</f>
        <v>合同号。</v>
      </c>
      <c r="K816" s="4" t="str">
        <f>INDEX(数据元说明!A:F,MATCH(H816,数据元说明!C:C,0),6)</f>
        <v>C..100</v>
      </c>
      <c r="L816" s="67" t="s">
        <v>2281</v>
      </c>
      <c r="M816" s="8"/>
      <c r="N816" s="8"/>
      <c r="O816" s="8"/>
    </row>
    <row r="817" spans="1:15" ht="30" customHeight="1" outlineLevel="1">
      <c r="A817" s="71" t="str">
        <f t="shared" si="79"/>
        <v>授信交易对手信息</v>
      </c>
      <c r="B817" s="72"/>
      <c r="C817" s="4" t="str">
        <f t="shared" si="80"/>
        <v>YTDK</v>
      </c>
      <c r="D817" s="4" t="str">
        <f t="shared" si="81"/>
        <v>银团贷款</v>
      </c>
      <c r="E817" s="57"/>
      <c r="F817" s="49" t="s">
        <v>179</v>
      </c>
      <c r="G817" s="4" t="s">
        <v>1640</v>
      </c>
      <c r="H817" s="49" t="s">
        <v>179</v>
      </c>
      <c r="I817" s="4" t="str">
        <f>INDEX(数据元说明!A:F,MATCH(H817,数据元说明!C:C,0),2)</f>
        <v>002001</v>
      </c>
      <c r="J817" s="66" t="str">
        <f>INDEX(数据元说明!A:F,MATCH(H817,数据元说明!C:C,0),5)</f>
        <v>银行自定义的唯一识别客户的标识。供应链融资的填写供应链融资编码。</v>
      </c>
      <c r="K817" s="4" t="str">
        <f>INDEX(数据元说明!A:F,MATCH(H817,数据元说明!C:C,0),6)</f>
        <v>C..60</v>
      </c>
      <c r="L817" s="66" t="s">
        <v>1766</v>
      </c>
      <c r="M817" s="8"/>
      <c r="N817" s="8"/>
      <c r="O817" s="8"/>
    </row>
    <row r="818" spans="1:15" ht="30" customHeight="1" outlineLevel="1">
      <c r="A818" s="71" t="str">
        <f t="shared" si="79"/>
        <v>授信交易对手信息</v>
      </c>
      <c r="B818" s="72"/>
      <c r="C818" s="4" t="str">
        <f t="shared" si="80"/>
        <v>YTDK</v>
      </c>
      <c r="D818" s="4" t="str">
        <f t="shared" si="81"/>
        <v>银团贷款</v>
      </c>
      <c r="E818" s="57"/>
      <c r="F818" s="49" t="s">
        <v>70</v>
      </c>
      <c r="G818" s="4" t="s">
        <v>1467</v>
      </c>
      <c r="H818" s="49" t="s">
        <v>70</v>
      </c>
      <c r="I818" s="4" t="str">
        <f>INDEX(数据元说明!A:F,MATCH(H818,数据元说明!C:C,0),2)</f>
        <v>001011</v>
      </c>
      <c r="J818" s="66" t="str">
        <f>INDEX(数据元说明!A:F,MATCH(H818,数据元说明!C:C,0),5)</f>
        <v>人行支付行号</v>
      </c>
      <c r="K818" s="4" t="str">
        <f>INDEX(数据元说明!A:F,MATCH(H818,数据元说明!C:C,0),6)</f>
        <v>C..30</v>
      </c>
      <c r="L818" s="66" t="s">
        <v>1513</v>
      </c>
      <c r="M818" s="8"/>
      <c r="N818" s="8"/>
      <c r="O818" s="8"/>
    </row>
    <row r="819" spans="1:15" ht="30" customHeight="1" outlineLevel="1">
      <c r="A819" s="71" t="str">
        <f t="shared" si="79"/>
        <v>授信交易对手信息</v>
      </c>
      <c r="B819" s="72"/>
      <c r="C819" s="4" t="str">
        <f t="shared" si="80"/>
        <v>YTDK</v>
      </c>
      <c r="D819" s="4" t="str">
        <f t="shared" si="81"/>
        <v>银团贷款</v>
      </c>
      <c r="E819" s="57"/>
      <c r="F819" s="49" t="s">
        <v>74</v>
      </c>
      <c r="G819" s="4" t="s">
        <v>1471</v>
      </c>
      <c r="H819" s="49" t="s">
        <v>74</v>
      </c>
      <c r="I819" s="4" t="str">
        <f>INDEX(数据元说明!A:F,MATCH(H819,数据元说明!C:C,0),2)</f>
        <v>001012</v>
      </c>
      <c r="J819" s="66" t="str">
        <f>INDEX(数据元说明!A:F,MATCH(H819,数据元说明!C:C,0),5)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819" s="4" t="str">
        <f>INDEX(数据元说明!A:F,MATCH(H819,数据元说明!C:C,0),6)</f>
        <v>C..30</v>
      </c>
      <c r="L819" s="66" t="s">
        <v>1515</v>
      </c>
      <c r="M819" s="8"/>
      <c r="N819" s="8"/>
      <c r="O819" s="8"/>
    </row>
    <row r="820" spans="1:15" ht="30" customHeight="1" outlineLevel="1">
      <c r="A820" s="71" t="str">
        <f t="shared" si="79"/>
        <v>授信交易对手信息</v>
      </c>
      <c r="B820" s="72"/>
      <c r="C820" s="4" t="str">
        <f t="shared" si="80"/>
        <v>YTDK</v>
      </c>
      <c r="D820" s="4" t="str">
        <f t="shared" si="81"/>
        <v>银团贷款</v>
      </c>
      <c r="E820" s="57"/>
      <c r="F820" s="49" t="s">
        <v>78</v>
      </c>
      <c r="G820" s="4" t="s">
        <v>1469</v>
      </c>
      <c r="H820" s="49" t="s">
        <v>78</v>
      </c>
      <c r="I820" s="4" t="str">
        <f>INDEX(数据元说明!A:F,MATCH(H820,数据元说明!C:C,0),2)</f>
        <v>001013</v>
      </c>
      <c r="J820" s="66" t="str">
        <f>INDEX(数据元说明!A:F,MATCH(H820,数据元说明!C:C,0),5)</f>
        <v>银行内部机构号。应具有标识机构的唯一性。</v>
      </c>
      <c r="K820" s="4" t="str">
        <f>INDEX(数据元说明!A:F,MATCH(H820,数据元说明!C:C,0),6)</f>
        <v>C..30</v>
      </c>
      <c r="L820" s="66" t="s">
        <v>1642</v>
      </c>
      <c r="M820" s="8"/>
      <c r="N820" s="8"/>
      <c r="O820" s="8"/>
    </row>
    <row r="821" spans="1:15" ht="30" customHeight="1" outlineLevel="1">
      <c r="A821" s="71" t="str">
        <f t="shared" si="79"/>
        <v>授信交易对手信息</v>
      </c>
      <c r="B821" s="72"/>
      <c r="C821" s="4" t="str">
        <f t="shared" si="80"/>
        <v>YTDK</v>
      </c>
      <c r="D821" s="4" t="str">
        <f t="shared" si="81"/>
        <v>银团贷款</v>
      </c>
      <c r="E821" s="57"/>
      <c r="F821" s="49" t="s">
        <v>661</v>
      </c>
      <c r="G821" s="4" t="s">
        <v>2282</v>
      </c>
      <c r="H821" s="49" t="s">
        <v>661</v>
      </c>
      <c r="I821" s="4" t="str">
        <f>INDEX(数据元说明!A:F,MATCH(H821,数据元说明!C:C,0),2)</f>
        <v>005034</v>
      </c>
      <c r="J821" s="66" t="str">
        <f>INDEX(数据元说明!A:F,MATCH(H821,数据元说明!C:C,0),5)</f>
        <v>中文描述或中文字典，银行自定义。</v>
      </c>
      <c r="K821" s="4" t="str">
        <f>INDEX(数据元说明!A:F,MATCH(H821,数据元说明!C:C,0),6)</f>
        <v>C..60</v>
      </c>
      <c r="L821" s="67"/>
      <c r="M821" s="8"/>
      <c r="N821" s="8"/>
      <c r="O821" s="8"/>
    </row>
    <row r="822" spans="1:15" ht="30" customHeight="1" outlineLevel="1">
      <c r="A822" s="71" t="str">
        <f t="shared" si="79"/>
        <v>授信交易对手信息</v>
      </c>
      <c r="B822" s="72"/>
      <c r="C822" s="4" t="str">
        <f t="shared" si="80"/>
        <v>YTDK</v>
      </c>
      <c r="D822" s="4" t="str">
        <f t="shared" si="81"/>
        <v>银团贷款</v>
      </c>
      <c r="E822" s="57"/>
      <c r="F822" s="99" t="s">
        <v>2283</v>
      </c>
      <c r="G822" s="4" t="s">
        <v>2284</v>
      </c>
      <c r="H822" s="49" t="s">
        <v>70</v>
      </c>
      <c r="I822" s="4" t="str">
        <f>INDEX(数据元说明!A:F,MATCH(H822,数据元说明!C:C,0),2)</f>
        <v>001011</v>
      </c>
      <c r="J822" s="66" t="str">
        <f>INDEX(数据元说明!A:F,MATCH(H822,数据元说明!C:C,0),5)</f>
        <v>人行支付行号</v>
      </c>
      <c r="K822" s="4" t="str">
        <f>INDEX(数据元说明!A:F,MATCH(H822,数据元说明!C:C,0),6)</f>
        <v>C..30</v>
      </c>
      <c r="L822" s="78" t="s">
        <v>2285</v>
      </c>
      <c r="M822" s="13" t="s">
        <v>1465</v>
      </c>
      <c r="N822" s="113" t="s">
        <v>2231</v>
      </c>
      <c r="O822" s="13" t="s">
        <v>2286</v>
      </c>
    </row>
    <row r="823" spans="1:15" ht="30" customHeight="1" outlineLevel="1">
      <c r="A823" s="71" t="str">
        <f t="shared" si="79"/>
        <v>授信交易对手信息</v>
      </c>
      <c r="B823" s="72"/>
      <c r="C823" s="4" t="str">
        <f t="shared" si="80"/>
        <v>YTDK</v>
      </c>
      <c r="D823" s="4" t="str">
        <f t="shared" si="81"/>
        <v>银团贷款</v>
      </c>
      <c r="E823" s="57"/>
      <c r="F823" s="99" t="s">
        <v>2287</v>
      </c>
      <c r="G823" s="4" t="s">
        <v>2288</v>
      </c>
      <c r="H823" s="49" t="s">
        <v>173</v>
      </c>
      <c r="I823" s="4" t="str">
        <f>INDEX(数据元说明!A:F,MATCH(H823,数据元说明!C:C,0),2)</f>
        <v>001038</v>
      </c>
      <c r="J823" s="66" t="str">
        <f>INDEX(数据元说明!A:F,MATCH(H823,数据元说明!C:C,0),5)</f>
        <v>多个代码</v>
      </c>
      <c r="K823" s="4" t="str">
        <f>INDEX(数据元说明!A:F,MATCH(H823,数据元说明!C:C,0),6)</f>
        <v>C..400</v>
      </c>
      <c r="L823" s="78" t="s">
        <v>2289</v>
      </c>
      <c r="M823" s="13" t="s">
        <v>1465</v>
      </c>
      <c r="N823" s="113" t="s">
        <v>2231</v>
      </c>
      <c r="O823" s="13" t="s">
        <v>2290</v>
      </c>
    </row>
    <row r="824" spans="1:15" ht="30" customHeight="1" outlineLevel="1">
      <c r="A824" s="71" t="str">
        <f t="shared" si="79"/>
        <v>授信交易对手信息</v>
      </c>
      <c r="B824" s="72"/>
      <c r="C824" s="4" t="str">
        <f t="shared" si="80"/>
        <v>YTDK</v>
      </c>
      <c r="D824" s="4" t="str">
        <f t="shared" si="81"/>
        <v>银团贷款</v>
      </c>
      <c r="E824" s="57"/>
      <c r="F824" s="49" t="s">
        <v>2291</v>
      </c>
      <c r="G824" s="4" t="s">
        <v>2292</v>
      </c>
      <c r="H824" s="49" t="s">
        <v>70</v>
      </c>
      <c r="I824" s="4" t="str">
        <f>INDEX(数据元说明!A:F,MATCH(H824,数据元说明!C:C,0),2)</f>
        <v>001011</v>
      </c>
      <c r="J824" s="66" t="str">
        <f>INDEX(数据元说明!A:F,MATCH(H824,数据元说明!C:C,0),5)</f>
        <v>人行支付行号</v>
      </c>
      <c r="K824" s="4" t="str">
        <f>INDEX(数据元说明!A:F,MATCH(H824,数据元说明!C:C,0),6)</f>
        <v>C..30</v>
      </c>
      <c r="L824" s="67"/>
      <c r="M824" s="8"/>
      <c r="N824" s="8"/>
      <c r="O824" s="8"/>
    </row>
    <row r="825" spans="1:15" ht="30" customHeight="1" outlineLevel="1">
      <c r="A825" s="71" t="str">
        <f t="shared" si="79"/>
        <v>授信交易对手信息</v>
      </c>
      <c r="B825" s="72"/>
      <c r="C825" s="4" t="str">
        <f t="shared" si="80"/>
        <v>YTDK</v>
      </c>
      <c r="D825" s="4" t="str">
        <f t="shared" si="81"/>
        <v>银团贷款</v>
      </c>
      <c r="E825" s="57"/>
      <c r="F825" s="99" t="s">
        <v>2293</v>
      </c>
      <c r="G825" s="4" t="s">
        <v>2294</v>
      </c>
      <c r="H825" s="49" t="s">
        <v>21</v>
      </c>
      <c r="I825" s="4" t="str">
        <f>INDEX(数据元说明!A:F,MATCH(H825,数据元说明!C:C,0),2)</f>
        <v>001001</v>
      </c>
      <c r="J825" s="66" t="str">
        <f>INDEX(数据元说明!A:F,MATCH(H825,数据元说明!C:C,0),5)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825" s="4" t="str">
        <f>INDEX(数据元说明!A:F,MATCH(H825,数据元说明!C:C,0),6)</f>
        <v>C..200</v>
      </c>
      <c r="L825" s="78" t="s">
        <v>2295</v>
      </c>
      <c r="M825" s="13" t="s">
        <v>1465</v>
      </c>
      <c r="N825" s="113" t="s">
        <v>2231</v>
      </c>
      <c r="O825" s="13" t="s">
        <v>2296</v>
      </c>
    </row>
    <row r="826" spans="1:15" ht="30" customHeight="1" outlineLevel="1">
      <c r="A826" s="71" t="str">
        <f t="shared" si="79"/>
        <v>授信交易对手信息</v>
      </c>
      <c r="B826" s="72"/>
      <c r="C826" s="4" t="str">
        <f t="shared" si="80"/>
        <v>YTDK</v>
      </c>
      <c r="D826" s="4" t="str">
        <f t="shared" si="81"/>
        <v>银团贷款</v>
      </c>
      <c r="E826" s="57"/>
      <c r="F826" s="99" t="s">
        <v>2297</v>
      </c>
      <c r="G826" s="4" t="s">
        <v>2298</v>
      </c>
      <c r="H826" s="49" t="s">
        <v>21</v>
      </c>
      <c r="I826" s="4" t="str">
        <f>INDEX(数据元说明!A:F,MATCH(H826,数据元说明!C:C,0),2)</f>
        <v>001001</v>
      </c>
      <c r="J826" s="66" t="str">
        <f>INDEX(数据元说明!A:F,MATCH(H826,数据元说明!C:C,0),5)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826" s="4" t="str">
        <f>INDEX(数据元说明!A:F,MATCH(H826,数据元说明!C:C,0),6)</f>
        <v>C..200</v>
      </c>
      <c r="L826" s="78" t="s">
        <v>2289</v>
      </c>
      <c r="M826" s="13" t="s">
        <v>1465</v>
      </c>
      <c r="N826" s="113" t="s">
        <v>2231</v>
      </c>
      <c r="O826" s="13" t="s">
        <v>2299</v>
      </c>
    </row>
    <row r="827" spans="1:15" ht="30" customHeight="1" outlineLevel="1">
      <c r="A827" s="71" t="str">
        <f t="shared" si="79"/>
        <v>授信交易对手信息</v>
      </c>
      <c r="B827" s="72"/>
      <c r="C827" s="4" t="str">
        <f t="shared" si="80"/>
        <v>YTDK</v>
      </c>
      <c r="D827" s="4" t="str">
        <f t="shared" si="81"/>
        <v>银团贷款</v>
      </c>
      <c r="E827" s="57"/>
      <c r="F827" s="49" t="s">
        <v>2300</v>
      </c>
      <c r="G827" s="4" t="s">
        <v>2301</v>
      </c>
      <c r="H827" s="49" t="s">
        <v>168</v>
      </c>
      <c r="I827" s="4" t="str">
        <f>INDEX(数据元说明!A:F,MATCH(H827,数据元说明!C:C,0),2)</f>
        <v>001037</v>
      </c>
      <c r="J827" s="66" t="str">
        <f>INDEX(数据元说明!A:F,MATCH(H827,数据元说明!C:C,0),5)</f>
        <v>多个名称</v>
      </c>
      <c r="K827" s="4" t="str">
        <f>INDEX(数据元说明!A:F,MATCH(H827,数据元说明!C:C,0),6)</f>
        <v>C..1000</v>
      </c>
      <c r="L827" s="67"/>
      <c r="M827" s="8"/>
      <c r="N827" s="8"/>
      <c r="O827" s="8"/>
    </row>
    <row r="828" spans="1:15" ht="30" customHeight="1" outlineLevel="1">
      <c r="A828" s="71" t="str">
        <f t="shared" si="79"/>
        <v>授信交易对手信息</v>
      </c>
      <c r="B828" s="72"/>
      <c r="C828" s="4" t="str">
        <f t="shared" si="80"/>
        <v>YTDK</v>
      </c>
      <c r="D828" s="4" t="str">
        <f t="shared" si="81"/>
        <v>银团贷款</v>
      </c>
      <c r="E828" s="57"/>
      <c r="F828" s="49" t="s">
        <v>664</v>
      </c>
      <c r="G828" s="4" t="s">
        <v>2302</v>
      </c>
      <c r="H828" s="49" t="s">
        <v>664</v>
      </c>
      <c r="I828" s="4" t="str">
        <f>INDEX(数据元说明!A:F,MATCH(H828,数据元说明!C:C,0),2)</f>
        <v>005035</v>
      </c>
      <c r="J828" s="66" t="str">
        <f>INDEX(数据元说明!A:F,MATCH(H828,数据元说明!C:C,0),5)</f>
        <v>中文描述或中文字典，银行自定义。</v>
      </c>
      <c r="K828" s="4" t="str">
        <f>INDEX(数据元说明!A:F,MATCH(H828,数据元说明!C:C,0),6)</f>
        <v>C..60</v>
      </c>
      <c r="L828" s="67"/>
      <c r="M828" s="8"/>
      <c r="N828" s="8"/>
      <c r="O828" s="8"/>
    </row>
    <row r="829" spans="1:15" ht="30" customHeight="1" outlineLevel="1">
      <c r="A829" s="71" t="str">
        <f t="shared" si="79"/>
        <v>授信交易对手信息</v>
      </c>
      <c r="B829" s="72"/>
      <c r="C829" s="4" t="str">
        <f t="shared" si="80"/>
        <v>YTDK</v>
      </c>
      <c r="D829" s="4" t="str">
        <f t="shared" si="81"/>
        <v>银团贷款</v>
      </c>
      <c r="E829" s="57"/>
      <c r="F829" s="49" t="s">
        <v>2150</v>
      </c>
      <c r="G829" s="4" t="s">
        <v>2151</v>
      </c>
      <c r="H829" s="49" t="s">
        <v>21</v>
      </c>
      <c r="I829" s="4" t="str">
        <f>INDEX(数据元说明!A:F,MATCH(H829,数据元说明!C:C,0),2)</f>
        <v>001001</v>
      </c>
      <c r="J829" s="66" t="str">
        <f>INDEX(数据元说明!A:F,MATCH(H829,数据元说明!C:C,0),5)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829" s="4" t="str">
        <f>INDEX(数据元说明!A:F,MATCH(H829,数据元说明!C:C,0),6)</f>
        <v>C..200</v>
      </c>
      <c r="L829" s="66" t="s">
        <v>1792</v>
      </c>
      <c r="M829" s="8"/>
      <c r="N829" s="8"/>
      <c r="O829" s="8"/>
    </row>
    <row r="830" spans="1:15" ht="30" customHeight="1" outlineLevel="1">
      <c r="A830" s="110" t="str">
        <f t="shared" si="79"/>
        <v>授信交易对手信息</v>
      </c>
      <c r="B830" s="111"/>
      <c r="C830" s="106" t="str">
        <f t="shared" si="80"/>
        <v>YTDK</v>
      </c>
      <c r="D830" s="5" t="str">
        <f t="shared" si="81"/>
        <v>银团贷款</v>
      </c>
      <c r="E830" s="56"/>
      <c r="F830" s="11" t="s">
        <v>365</v>
      </c>
      <c r="G830" s="5" t="s">
        <v>1612</v>
      </c>
      <c r="H830" s="11" t="s">
        <v>365</v>
      </c>
      <c r="I830" s="5" t="str">
        <f>INDEX(数据元说明!A:F,MATCH(H830,数据元说明!C:C,0),2)</f>
        <v>003016</v>
      </c>
      <c r="J830" s="13" t="str">
        <f>INDEX(数据元说明!A:F,MATCH(H830,数据元说明!C:C,0),5)</f>
        <v>遵循《GB/T 12406-2008 表示货币和资金的代码》的字母代码，如CNY。</v>
      </c>
      <c r="K830" s="5" t="str">
        <f>INDEX(数据元说明!A:F,MATCH(H830,数据元说明!C:C,0),6)</f>
        <v>C3</v>
      </c>
      <c r="L830" s="8"/>
      <c r="M830" s="13" t="s">
        <v>1474</v>
      </c>
      <c r="N830" s="8"/>
      <c r="O830" s="8"/>
    </row>
    <row r="831" spans="1:15" ht="30" customHeight="1" outlineLevel="1">
      <c r="A831" s="71" t="str">
        <f t="shared" si="79"/>
        <v>授信交易对手信息</v>
      </c>
      <c r="B831" s="72"/>
      <c r="C831" s="4" t="str">
        <f t="shared" si="80"/>
        <v>YTDK</v>
      </c>
      <c r="D831" s="4" t="str">
        <f t="shared" si="81"/>
        <v>银团贷款</v>
      </c>
      <c r="E831" s="57"/>
      <c r="F831" s="49" t="s">
        <v>2303</v>
      </c>
      <c r="G831" s="4" t="s">
        <v>2304</v>
      </c>
      <c r="H831" s="49" t="s">
        <v>347</v>
      </c>
      <c r="I831" s="4" t="str">
        <f>INDEX(数据元说明!A:F,MATCH(H831,数据元说明!C:C,0),2)</f>
        <v>003011</v>
      </c>
      <c r="J831" s="66" t="str">
        <f>INDEX(数据元说明!A:F,MATCH(H831,数据元说明!C:C,0),5)</f>
        <v>元。</v>
      </c>
      <c r="K831" s="4" t="str">
        <f>INDEX(数据元说明!A:F,MATCH(H831,数据元说明!C:C,0),6)</f>
        <v>D20.2</v>
      </c>
      <c r="L831" s="67"/>
      <c r="M831" s="8"/>
      <c r="N831" s="8"/>
      <c r="O831" s="8"/>
    </row>
    <row r="832" spans="1:15" ht="30" customHeight="1" outlineLevel="1">
      <c r="A832" s="71" t="str">
        <f t="shared" si="79"/>
        <v>授信交易对手信息</v>
      </c>
      <c r="B832" s="72"/>
      <c r="C832" s="4" t="str">
        <f t="shared" si="80"/>
        <v>YTDK</v>
      </c>
      <c r="D832" s="4" t="str">
        <f t="shared" si="81"/>
        <v>银团贷款</v>
      </c>
      <c r="E832" s="57"/>
      <c r="F832" s="49" t="s">
        <v>2305</v>
      </c>
      <c r="G832" s="4" t="s">
        <v>2306</v>
      </c>
      <c r="H832" s="49" t="s">
        <v>347</v>
      </c>
      <c r="I832" s="4" t="str">
        <f>INDEX(数据元说明!A:F,MATCH(H832,数据元说明!C:C,0),2)</f>
        <v>003011</v>
      </c>
      <c r="J832" s="66" t="str">
        <f>INDEX(数据元说明!A:F,MATCH(H832,数据元说明!C:C,0),5)</f>
        <v>元。</v>
      </c>
      <c r="K832" s="4" t="str">
        <f>INDEX(数据元说明!A:F,MATCH(H832,数据元说明!C:C,0),6)</f>
        <v>D20.2</v>
      </c>
      <c r="L832" s="67"/>
      <c r="M832" s="8"/>
      <c r="N832" s="8"/>
      <c r="O832" s="8"/>
    </row>
    <row r="833" spans="1:15" ht="30" customHeight="1" outlineLevel="1">
      <c r="A833" s="71" t="str">
        <f t="shared" si="79"/>
        <v>授信交易对手信息</v>
      </c>
      <c r="B833" s="72"/>
      <c r="C833" s="4" t="str">
        <f t="shared" si="80"/>
        <v>YTDK</v>
      </c>
      <c r="D833" s="4" t="str">
        <f t="shared" si="81"/>
        <v>银团贷款</v>
      </c>
      <c r="E833" s="57"/>
      <c r="F833" s="49" t="s">
        <v>2307</v>
      </c>
      <c r="G833" s="4" t="s">
        <v>2308</v>
      </c>
      <c r="H833" s="49" t="s">
        <v>347</v>
      </c>
      <c r="I833" s="4" t="str">
        <f>INDEX(数据元说明!A:F,MATCH(H833,数据元说明!C:C,0),2)</f>
        <v>003011</v>
      </c>
      <c r="J833" s="66" t="str">
        <f>INDEX(数据元说明!A:F,MATCH(H833,数据元说明!C:C,0),5)</f>
        <v>元。</v>
      </c>
      <c r="K833" s="4" t="str">
        <f>INDEX(数据元说明!A:F,MATCH(H833,数据元说明!C:C,0),6)</f>
        <v>D20.2</v>
      </c>
      <c r="L833" s="67"/>
      <c r="M833" s="8"/>
      <c r="N833" s="8"/>
      <c r="O833" s="8"/>
    </row>
    <row r="834" spans="1:15" ht="30" customHeight="1" outlineLevel="1">
      <c r="A834" s="71" t="str">
        <f t="shared" si="79"/>
        <v>授信交易对手信息</v>
      </c>
      <c r="B834" s="72"/>
      <c r="C834" s="4" t="str">
        <f t="shared" si="80"/>
        <v>YTDK</v>
      </c>
      <c r="D834" s="4" t="str">
        <f t="shared" si="81"/>
        <v>银团贷款</v>
      </c>
      <c r="E834" s="57"/>
      <c r="F834" s="49" t="s">
        <v>2309</v>
      </c>
      <c r="G834" s="4" t="s">
        <v>2310</v>
      </c>
      <c r="H834" s="49" t="s">
        <v>347</v>
      </c>
      <c r="I834" s="4" t="str">
        <f>INDEX(数据元说明!A:F,MATCH(H834,数据元说明!C:C,0),2)</f>
        <v>003011</v>
      </c>
      <c r="J834" s="66" t="str">
        <f>INDEX(数据元说明!A:F,MATCH(H834,数据元说明!C:C,0),5)</f>
        <v>元。</v>
      </c>
      <c r="K834" s="4" t="str">
        <f>INDEX(数据元说明!A:F,MATCH(H834,数据元说明!C:C,0),6)</f>
        <v>D20.2</v>
      </c>
      <c r="L834" s="67"/>
      <c r="M834" s="8"/>
      <c r="N834" s="8"/>
      <c r="O834" s="8"/>
    </row>
    <row r="835" spans="1:15" ht="30" customHeight="1" outlineLevel="1">
      <c r="A835" s="71" t="str">
        <f t="shared" si="79"/>
        <v>授信交易对手信息</v>
      </c>
      <c r="B835" s="72"/>
      <c r="C835" s="4" t="str">
        <f t="shared" si="80"/>
        <v>YTDK</v>
      </c>
      <c r="D835" s="4" t="str">
        <f t="shared" si="81"/>
        <v>银团贷款</v>
      </c>
      <c r="E835" s="57"/>
      <c r="F835" s="49" t="s">
        <v>2311</v>
      </c>
      <c r="G835" s="4" t="s">
        <v>2312</v>
      </c>
      <c r="H835" s="49" t="s">
        <v>347</v>
      </c>
      <c r="I835" s="4" t="str">
        <f>INDEX(数据元说明!A:F,MATCH(H835,数据元说明!C:C,0),2)</f>
        <v>003011</v>
      </c>
      <c r="J835" s="66" t="str">
        <f>INDEX(数据元说明!A:F,MATCH(H835,数据元说明!C:C,0),5)</f>
        <v>元。</v>
      </c>
      <c r="K835" s="4" t="str">
        <f>INDEX(数据元说明!A:F,MATCH(H835,数据元说明!C:C,0),6)</f>
        <v>D20.2</v>
      </c>
      <c r="L835" s="67"/>
      <c r="M835" s="8"/>
      <c r="N835" s="8"/>
      <c r="O835" s="8"/>
    </row>
    <row r="836" spans="1:15" ht="30" customHeight="1" outlineLevel="1">
      <c r="A836" s="71" t="str">
        <f t="shared" si="79"/>
        <v>授信交易对手信息</v>
      </c>
      <c r="B836" s="72"/>
      <c r="C836" s="4" t="str">
        <f t="shared" si="80"/>
        <v>YTDK</v>
      </c>
      <c r="D836" s="4" t="str">
        <f t="shared" si="81"/>
        <v>银团贷款</v>
      </c>
      <c r="E836" s="57"/>
      <c r="F836" s="49" t="s">
        <v>2313</v>
      </c>
      <c r="G836" s="4" t="s">
        <v>2314</v>
      </c>
      <c r="H836" s="49" t="s">
        <v>347</v>
      </c>
      <c r="I836" s="4" t="str">
        <f>INDEX(数据元说明!A:F,MATCH(H836,数据元说明!C:C,0),2)</f>
        <v>003011</v>
      </c>
      <c r="J836" s="66" t="str">
        <f>INDEX(数据元说明!A:F,MATCH(H836,数据元说明!C:C,0),5)</f>
        <v>元。</v>
      </c>
      <c r="K836" s="4" t="str">
        <f>INDEX(数据元说明!A:F,MATCH(H836,数据元说明!C:C,0),6)</f>
        <v>D20.2</v>
      </c>
      <c r="L836" s="67"/>
      <c r="M836" s="8"/>
      <c r="N836" s="8"/>
      <c r="O836" s="8"/>
    </row>
    <row r="837" spans="1:15" ht="30" customHeight="1" outlineLevel="1">
      <c r="A837" s="71" t="str">
        <f t="shared" si="79"/>
        <v>授信交易对手信息</v>
      </c>
      <c r="B837" s="72"/>
      <c r="C837" s="4" t="str">
        <f t="shared" si="80"/>
        <v>YTDK</v>
      </c>
      <c r="D837" s="4" t="str">
        <f t="shared" si="81"/>
        <v>银团贷款</v>
      </c>
      <c r="E837" s="57"/>
      <c r="F837" s="49" t="s">
        <v>2315</v>
      </c>
      <c r="G837" s="4" t="s">
        <v>2316</v>
      </c>
      <c r="H837" s="49" t="s">
        <v>41</v>
      </c>
      <c r="I837" s="4" t="str">
        <f>INDEX(数据元说明!A:F,MATCH(H837,数据元说明!C:C,0),2)</f>
        <v>001005</v>
      </c>
      <c r="J837" s="67" t="str">
        <f>INDEX(数据元说明!A:F,MATCH(H837,数据元说明!C:C,0),5)</f>
        <v>YYYYMMDD，默认值99991231。</v>
      </c>
      <c r="K837" s="4" t="str">
        <f>INDEX(数据元说明!A:F,MATCH(H837,数据元说明!C:C,0),6)</f>
        <v>C8</v>
      </c>
      <c r="L837" s="67"/>
      <c r="M837" s="8"/>
      <c r="N837" s="8"/>
      <c r="O837" s="8"/>
    </row>
    <row r="838" spans="1:15" ht="30" customHeight="1" outlineLevel="1">
      <c r="A838" s="71" t="str">
        <f t="shared" si="79"/>
        <v>授信交易对手信息</v>
      </c>
      <c r="B838" s="72"/>
      <c r="C838" s="4" t="str">
        <f t="shared" si="80"/>
        <v>YTDK</v>
      </c>
      <c r="D838" s="4" t="str">
        <f t="shared" si="81"/>
        <v>银团贷款</v>
      </c>
      <c r="E838" s="57"/>
      <c r="F838" s="49" t="s">
        <v>2317</v>
      </c>
      <c r="G838" s="4" t="s">
        <v>2318</v>
      </c>
      <c r="H838" s="49" t="s">
        <v>41</v>
      </c>
      <c r="I838" s="4" t="str">
        <f>INDEX(数据元说明!A:F,MATCH(H838,数据元说明!C:C,0),2)</f>
        <v>001005</v>
      </c>
      <c r="J838" s="67" t="str">
        <f>INDEX(数据元说明!A:F,MATCH(H838,数据元说明!C:C,0),5)</f>
        <v>YYYYMMDD，默认值99991231。</v>
      </c>
      <c r="K838" s="4" t="str">
        <f>INDEX(数据元说明!A:F,MATCH(H838,数据元说明!C:C,0),6)</f>
        <v>C8</v>
      </c>
      <c r="L838" s="67"/>
      <c r="M838" s="8"/>
      <c r="N838" s="8"/>
      <c r="O838" s="8"/>
    </row>
    <row r="839" spans="1:15" ht="30" customHeight="1" outlineLevel="1">
      <c r="A839" s="71" t="str">
        <f t="shared" si="79"/>
        <v>授信交易对手信息</v>
      </c>
      <c r="B839" s="72"/>
      <c r="C839" s="4" t="str">
        <f t="shared" si="80"/>
        <v>YTDK</v>
      </c>
      <c r="D839" s="4" t="str">
        <f t="shared" si="81"/>
        <v>银团贷款</v>
      </c>
      <c r="E839" s="57"/>
      <c r="F839" s="49" t="s">
        <v>667</v>
      </c>
      <c r="G839" s="4" t="s">
        <v>2319</v>
      </c>
      <c r="H839" s="49" t="s">
        <v>667</v>
      </c>
      <c r="I839" s="4" t="str">
        <f>INDEX(数据元说明!A:F,MATCH(H839,数据元说明!C:C,0),2)</f>
        <v>005036</v>
      </c>
      <c r="J839" s="66" t="str">
        <f>INDEX(数据元说明!A:F,MATCH(H839,数据元说明!C:C,0),5)</f>
        <v>中文描述或中文字典，银行自定义。</v>
      </c>
      <c r="K839" s="4" t="str">
        <f>INDEX(数据元说明!A:F,MATCH(H839,数据元说明!C:C,0),6)</f>
        <v>C..60</v>
      </c>
      <c r="L839" s="67"/>
      <c r="M839" s="8"/>
      <c r="N839" s="8"/>
      <c r="O839" s="8"/>
    </row>
    <row r="840" spans="1:15" ht="30" customHeight="1" outlineLevel="1">
      <c r="A840" s="71" t="str">
        <f t="shared" si="79"/>
        <v>授信交易对手信息</v>
      </c>
      <c r="B840" s="72"/>
      <c r="C840" s="4" t="str">
        <f t="shared" si="80"/>
        <v>YTDK</v>
      </c>
      <c r="D840" s="4" t="str">
        <f t="shared" si="81"/>
        <v>银团贷款</v>
      </c>
      <c r="E840" s="57"/>
      <c r="F840" s="99" t="s">
        <v>2136</v>
      </c>
      <c r="G840" s="4" t="s">
        <v>2320</v>
      </c>
      <c r="H840" s="49" t="s">
        <v>103</v>
      </c>
      <c r="I840" s="4" t="str">
        <f>INDEX(数据元说明!A:F,MATCH(H840,数据元说明!C:C,0),2)</f>
        <v>001019</v>
      </c>
      <c r="J840" s="66" t="str">
        <f>INDEX(数据元说明!A:F,MATCH(H840,数据元说明!C:C,0),5)</f>
        <v>姓名。</v>
      </c>
      <c r="K840" s="4" t="str">
        <f>INDEX(数据元说明!A:F,MATCH(H840,数据元说明!C:C,0),6)</f>
        <v>C..100</v>
      </c>
      <c r="L840" s="79"/>
      <c r="M840" s="13" t="s">
        <v>1465</v>
      </c>
      <c r="N840" s="13" t="s">
        <v>1455</v>
      </c>
      <c r="O840" s="13" t="s">
        <v>2321</v>
      </c>
    </row>
    <row r="841" spans="1:15" ht="30" customHeight="1" outlineLevel="1">
      <c r="A841" s="4" t="str">
        <f t="shared" si="79"/>
        <v>授信交易对手信息</v>
      </c>
      <c r="B841" s="57"/>
      <c r="C841" s="4" t="str">
        <f t="shared" si="80"/>
        <v>YTDK</v>
      </c>
      <c r="D841" s="4" t="str">
        <f t="shared" si="81"/>
        <v>银团贷款</v>
      </c>
      <c r="E841" s="57"/>
      <c r="F841" s="49" t="s">
        <v>1505</v>
      </c>
      <c r="G841" s="4" t="s">
        <v>1506</v>
      </c>
      <c r="H841" s="49" t="s">
        <v>41</v>
      </c>
      <c r="I841" s="4" t="str">
        <f>INDEX(数据元说明!A:F,MATCH(H841,数据元说明!C:C,0),2)</f>
        <v>001005</v>
      </c>
      <c r="J841" s="67" t="str">
        <f>INDEX(数据元说明!A:F,MATCH(H841,数据元说明!C:C,0),5)</f>
        <v>YYYYMMDD，默认值99991231。</v>
      </c>
      <c r="K841" s="4" t="str">
        <f>INDEX(数据元说明!A:F,MATCH(H841,数据元说明!C:C,0),6)</f>
        <v>C8</v>
      </c>
      <c r="L841" s="67" t="s">
        <v>1507</v>
      </c>
      <c r="M841" s="8"/>
      <c r="N841" s="8"/>
      <c r="O841" s="8"/>
    </row>
    <row r="842" spans="1:15" ht="30" customHeight="1">
      <c r="A842" s="81" t="str">
        <f t="shared" si="79"/>
        <v>授信交易对手信息</v>
      </c>
      <c r="B842" s="82"/>
      <c r="C842" s="53" t="s">
        <v>2322</v>
      </c>
      <c r="D842" s="55" t="s">
        <v>2323</v>
      </c>
      <c r="E842" s="54" t="s">
        <v>1764</v>
      </c>
      <c r="F842" s="53"/>
      <c r="G842" s="53"/>
      <c r="H842" s="53"/>
      <c r="I842" s="53"/>
      <c r="J842" s="64"/>
      <c r="K842" s="53"/>
      <c r="L842" s="65" t="s">
        <v>2324</v>
      </c>
      <c r="M842" s="8"/>
      <c r="N842" s="8"/>
      <c r="O842" s="8"/>
    </row>
    <row r="843" spans="1:15" ht="30" customHeight="1" outlineLevel="1">
      <c r="A843" s="73" t="str">
        <f t="shared" si="79"/>
        <v>授信交易对手信息</v>
      </c>
      <c r="B843" s="74"/>
      <c r="C843" s="5" t="str">
        <f t="shared" ref="C843:C868" si="82">C842</f>
        <v>WTDK</v>
      </c>
      <c r="D843" s="5" t="str">
        <f t="shared" ref="D843:D868" si="83">D842</f>
        <v>委托贷款</v>
      </c>
      <c r="E843" s="56"/>
      <c r="F843" s="11" t="s">
        <v>1831</v>
      </c>
      <c r="G843" s="5" t="s">
        <v>1832</v>
      </c>
      <c r="H843" s="11" t="s">
        <v>429</v>
      </c>
      <c r="I843" s="5" t="str">
        <f>INDEX(数据元说明!A:F,MATCH(H843,数据元说明!C:C,0),2)</f>
        <v>003032</v>
      </c>
      <c r="J843" s="13" t="str">
        <f>INDEX(数据元说明!A:F,MATCH(H843,数据元说明!C:C,0),5)</f>
        <v>借据统一编号。</v>
      </c>
      <c r="K843" s="5" t="str">
        <f>INDEX(数据元说明!A:F,MATCH(H843,数据元说明!C:C,0),6)</f>
        <v>C..100</v>
      </c>
      <c r="L843" s="8" t="s">
        <v>1470</v>
      </c>
      <c r="M843" s="8"/>
      <c r="N843" s="8"/>
      <c r="O843" s="8"/>
    </row>
    <row r="844" spans="1:15" ht="30" customHeight="1" outlineLevel="1">
      <c r="A844" s="73" t="str">
        <f t="shared" si="79"/>
        <v>授信交易对手信息</v>
      </c>
      <c r="B844" s="74"/>
      <c r="C844" s="5" t="str">
        <f t="shared" si="82"/>
        <v>WTDK</v>
      </c>
      <c r="D844" s="5" t="str">
        <f t="shared" si="83"/>
        <v>委托贷款</v>
      </c>
      <c r="E844" s="56"/>
      <c r="F844" s="11" t="s">
        <v>2113</v>
      </c>
      <c r="G844" s="5" t="s">
        <v>2114</v>
      </c>
      <c r="H844" s="11" t="s">
        <v>433</v>
      </c>
      <c r="I844" s="5" t="str">
        <f>INDEX(数据元说明!A:F,MATCH(H844,数据元说明!C:C,0),2)</f>
        <v>003033</v>
      </c>
      <c r="J844" s="13" t="str">
        <f>INDEX(数据元说明!A:F,MATCH(H844,数据元说明!C:C,0),5)</f>
        <v>合同号。</v>
      </c>
      <c r="K844" s="5" t="str">
        <f>INDEX(数据元说明!A:F,MATCH(H844,数据元说明!C:C,0),6)</f>
        <v>C..100</v>
      </c>
      <c r="L844" s="13" t="s">
        <v>1841</v>
      </c>
      <c r="M844" s="8"/>
      <c r="N844" s="8"/>
      <c r="O844" s="8"/>
    </row>
    <row r="845" spans="1:15" ht="30" customHeight="1" outlineLevel="1">
      <c r="A845" s="73" t="str">
        <f t="shared" si="79"/>
        <v>授信交易对手信息</v>
      </c>
      <c r="B845" s="74"/>
      <c r="C845" s="5" t="str">
        <f t="shared" si="82"/>
        <v>WTDK</v>
      </c>
      <c r="D845" s="5" t="str">
        <f t="shared" si="83"/>
        <v>委托贷款</v>
      </c>
      <c r="E845" s="56"/>
      <c r="F845" s="11" t="s">
        <v>179</v>
      </c>
      <c r="G845" s="5" t="s">
        <v>1640</v>
      </c>
      <c r="H845" s="11" t="s">
        <v>179</v>
      </c>
      <c r="I845" s="5" t="str">
        <f>INDEX(数据元说明!A:F,MATCH(H845,数据元说明!C:C,0),2)</f>
        <v>002001</v>
      </c>
      <c r="J845" s="13" t="str">
        <f>INDEX(数据元说明!A:F,MATCH(H845,数据元说明!C:C,0),5)</f>
        <v>银行自定义的唯一识别客户的标识。供应链融资的填写供应链融资编码。</v>
      </c>
      <c r="K845" s="5" t="str">
        <f>INDEX(数据元说明!A:F,MATCH(H845,数据元说明!C:C,0),6)</f>
        <v>C..60</v>
      </c>
      <c r="L845" s="13" t="s">
        <v>1960</v>
      </c>
      <c r="M845" s="8"/>
      <c r="N845" s="8"/>
      <c r="O845" s="8"/>
    </row>
    <row r="846" spans="1:15" ht="30" customHeight="1" outlineLevel="1">
      <c r="A846" s="73" t="str">
        <f t="shared" si="79"/>
        <v>授信交易对手信息</v>
      </c>
      <c r="B846" s="74"/>
      <c r="C846" s="5" t="str">
        <f t="shared" si="82"/>
        <v>WTDK</v>
      </c>
      <c r="D846" s="5" t="str">
        <f t="shared" si="83"/>
        <v>委托贷款</v>
      </c>
      <c r="E846" s="56"/>
      <c r="F846" s="11" t="s">
        <v>70</v>
      </c>
      <c r="G846" s="5" t="s">
        <v>1467</v>
      </c>
      <c r="H846" s="11" t="s">
        <v>70</v>
      </c>
      <c r="I846" s="5" t="str">
        <f>INDEX(数据元说明!A:F,MATCH(H846,数据元说明!C:C,0),2)</f>
        <v>001011</v>
      </c>
      <c r="J846" s="13" t="str">
        <f>INDEX(数据元说明!A:F,MATCH(H846,数据元说明!C:C,0),5)</f>
        <v>人行支付行号</v>
      </c>
      <c r="K846" s="5" t="str">
        <f>INDEX(数据元说明!A:F,MATCH(H846,数据元说明!C:C,0),6)</f>
        <v>C..30</v>
      </c>
      <c r="L846" s="13" t="s">
        <v>1513</v>
      </c>
      <c r="M846" s="8"/>
      <c r="N846" s="8"/>
      <c r="O846" s="8"/>
    </row>
    <row r="847" spans="1:15" ht="30" customHeight="1" outlineLevel="1">
      <c r="A847" s="5" t="str">
        <f t="shared" si="79"/>
        <v>授信交易对手信息</v>
      </c>
      <c r="B847" s="56"/>
      <c r="C847" s="5" t="str">
        <f t="shared" si="82"/>
        <v>WTDK</v>
      </c>
      <c r="D847" s="5" t="str">
        <f t="shared" si="83"/>
        <v>委托贷款</v>
      </c>
      <c r="E847" s="56"/>
      <c r="F847" s="11" t="s">
        <v>74</v>
      </c>
      <c r="G847" s="5" t="s">
        <v>1471</v>
      </c>
      <c r="H847" s="11" t="s">
        <v>74</v>
      </c>
      <c r="I847" s="5" t="str">
        <f>INDEX(数据元说明!A:F,MATCH(H847,数据元说明!C:C,0),2)</f>
        <v>001012</v>
      </c>
      <c r="J847" s="13" t="str">
        <f>INDEX(数据元说明!A:F,MATCH(H847,数据元说明!C:C,0),5)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847" s="5" t="str">
        <f>INDEX(数据元说明!A:F,MATCH(H847,数据元说明!C:C,0),6)</f>
        <v>C..30</v>
      </c>
      <c r="L847" s="13" t="s">
        <v>1515</v>
      </c>
      <c r="M847" s="8"/>
      <c r="N847" s="8"/>
      <c r="O847" s="8"/>
    </row>
    <row r="848" spans="1:15" ht="30" customHeight="1" outlineLevel="1">
      <c r="A848" s="5" t="str">
        <f t="shared" si="79"/>
        <v>授信交易对手信息</v>
      </c>
      <c r="B848" s="56"/>
      <c r="C848" s="5" t="str">
        <f t="shared" si="82"/>
        <v>WTDK</v>
      </c>
      <c r="D848" s="5" t="str">
        <f t="shared" si="83"/>
        <v>委托贷款</v>
      </c>
      <c r="E848" s="56"/>
      <c r="F848" s="11" t="s">
        <v>78</v>
      </c>
      <c r="G848" s="5" t="s">
        <v>1469</v>
      </c>
      <c r="H848" s="11" t="s">
        <v>78</v>
      </c>
      <c r="I848" s="5" t="str">
        <f>INDEX(数据元说明!A:F,MATCH(H848,数据元说明!C:C,0),2)</f>
        <v>001013</v>
      </c>
      <c r="J848" s="13" t="str">
        <f>INDEX(数据元说明!A:F,MATCH(H848,数据元说明!C:C,0),5)</f>
        <v>银行内部机构号。应具有标识机构的唯一性。</v>
      </c>
      <c r="K848" s="5" t="str">
        <f>INDEX(数据元说明!A:F,MATCH(H848,数据元说明!C:C,0),6)</f>
        <v>C..30</v>
      </c>
      <c r="L848" s="13" t="s">
        <v>1642</v>
      </c>
      <c r="M848" s="8"/>
      <c r="N848" s="8"/>
      <c r="O848" s="8"/>
    </row>
    <row r="849" spans="1:15" ht="30" customHeight="1" outlineLevel="1">
      <c r="A849" s="73" t="str">
        <f t="shared" si="79"/>
        <v>授信交易对手信息</v>
      </c>
      <c r="B849" s="74"/>
      <c r="C849" s="5" t="str">
        <f t="shared" si="82"/>
        <v>WTDK</v>
      </c>
      <c r="D849" s="5" t="str">
        <f t="shared" si="83"/>
        <v>委托贷款</v>
      </c>
      <c r="E849" s="56"/>
      <c r="F849" s="11" t="s">
        <v>2325</v>
      </c>
      <c r="G849" s="5" t="s">
        <v>2326</v>
      </c>
      <c r="H849" s="11" t="s">
        <v>179</v>
      </c>
      <c r="I849" s="5" t="str">
        <f>INDEX(数据元说明!A:F,MATCH(H849,数据元说明!C:C,0),2)</f>
        <v>002001</v>
      </c>
      <c r="J849" s="13" t="str">
        <f>INDEX(数据元说明!A:F,MATCH(H849,数据元说明!C:C,0),5)</f>
        <v>银行自定义的唯一识别客户的标识。供应链融资的填写供应链融资编码。</v>
      </c>
      <c r="K849" s="5" t="str">
        <f>INDEX(数据元说明!A:F,MATCH(H849,数据元说明!C:C,0),6)</f>
        <v>C..60</v>
      </c>
      <c r="L849" s="13" t="s">
        <v>1960</v>
      </c>
      <c r="M849" s="8"/>
      <c r="N849" s="8"/>
      <c r="O849" s="8"/>
    </row>
    <row r="850" spans="1:15" ht="30" customHeight="1" outlineLevel="1">
      <c r="A850" s="5" t="str">
        <f t="shared" si="79"/>
        <v>授信交易对手信息</v>
      </c>
      <c r="B850" s="56"/>
      <c r="C850" s="5" t="str">
        <f t="shared" si="82"/>
        <v>WTDK</v>
      </c>
      <c r="D850" s="5" t="str">
        <f t="shared" si="83"/>
        <v>委托贷款</v>
      </c>
      <c r="E850" s="56"/>
      <c r="F850" s="11" t="s">
        <v>2327</v>
      </c>
      <c r="G850" s="5" t="s">
        <v>2328</v>
      </c>
      <c r="H850" s="11" t="s">
        <v>21</v>
      </c>
      <c r="I850" s="5" t="str">
        <f>INDEX(数据元说明!A:F,MATCH(H850,数据元说明!C:C,0),2)</f>
        <v>001001</v>
      </c>
      <c r="J850" s="13" t="str">
        <f>INDEX(数据元说明!A:F,MATCH(H850,数据元说明!C:C,0),5)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850" s="5" t="str">
        <f>INDEX(数据元说明!A:F,MATCH(H850,数据元说明!C:C,0),6)</f>
        <v>C..200</v>
      </c>
      <c r="L850" s="13" t="s">
        <v>1792</v>
      </c>
      <c r="M850" s="8"/>
      <c r="N850" s="8"/>
      <c r="O850" s="8"/>
    </row>
    <row r="851" spans="1:15" ht="30" customHeight="1" outlineLevel="1">
      <c r="A851" s="73" t="str">
        <f t="shared" si="79"/>
        <v>授信交易对手信息</v>
      </c>
      <c r="B851" s="74"/>
      <c r="C851" s="5" t="str">
        <f t="shared" si="82"/>
        <v>WTDK</v>
      </c>
      <c r="D851" s="5" t="str">
        <f t="shared" si="83"/>
        <v>委托贷款</v>
      </c>
      <c r="E851" s="56"/>
      <c r="F851" s="11" t="s">
        <v>2329</v>
      </c>
      <c r="G851" s="5" t="s">
        <v>2330</v>
      </c>
      <c r="H851" s="11" t="s">
        <v>21</v>
      </c>
      <c r="I851" s="5" t="str">
        <f>INDEX(数据元说明!A:F,MATCH(H851,数据元说明!C:C,0),2)</f>
        <v>001001</v>
      </c>
      <c r="J851" s="13" t="str">
        <f>INDEX(数据元说明!A:F,MATCH(H851,数据元说明!C:C,0),5)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851" s="5" t="str">
        <f>INDEX(数据元说明!A:F,MATCH(H851,数据元说明!C:C,0),6)</f>
        <v>C..200</v>
      </c>
      <c r="L851" s="13" t="s">
        <v>2331</v>
      </c>
      <c r="M851" s="8"/>
      <c r="N851" s="8"/>
      <c r="O851" s="8"/>
    </row>
    <row r="852" spans="1:15" ht="30" customHeight="1" outlineLevel="1">
      <c r="A852" s="5" t="str">
        <f t="shared" si="79"/>
        <v>授信交易对手信息</v>
      </c>
      <c r="B852" s="56"/>
      <c r="C852" s="5" t="str">
        <f t="shared" si="82"/>
        <v>WTDK</v>
      </c>
      <c r="D852" s="5" t="str">
        <f t="shared" si="83"/>
        <v>委托贷款</v>
      </c>
      <c r="E852" s="56"/>
      <c r="F852" s="11" t="s">
        <v>2332</v>
      </c>
      <c r="G852" s="5" t="s">
        <v>2333</v>
      </c>
      <c r="H852" s="11" t="s">
        <v>70</v>
      </c>
      <c r="I852" s="5" t="str">
        <f>INDEX(数据元说明!A:F,MATCH(H852,数据元说明!C:C,0),2)</f>
        <v>001011</v>
      </c>
      <c r="J852" s="13" t="str">
        <f>INDEX(数据元说明!A:F,MATCH(H852,数据元说明!C:C,0),5)</f>
        <v>人行支付行号</v>
      </c>
      <c r="K852" s="5" t="str">
        <f>INDEX(数据元说明!A:F,MATCH(H852,数据元说明!C:C,0),6)</f>
        <v>C..30</v>
      </c>
      <c r="L852" s="13" t="s">
        <v>2334</v>
      </c>
      <c r="M852" s="8"/>
      <c r="N852" s="8"/>
      <c r="O852" s="8"/>
    </row>
    <row r="853" spans="1:15" ht="30" customHeight="1" outlineLevel="1">
      <c r="A853" s="5" t="str">
        <f t="shared" si="79"/>
        <v>授信交易对手信息</v>
      </c>
      <c r="B853" s="56"/>
      <c r="C853" s="5" t="str">
        <f t="shared" si="82"/>
        <v>WTDK</v>
      </c>
      <c r="D853" s="5" t="str">
        <f t="shared" si="83"/>
        <v>委托贷款</v>
      </c>
      <c r="E853" s="56"/>
      <c r="F853" s="11" t="s">
        <v>2335</v>
      </c>
      <c r="G853" s="5" t="s">
        <v>2336</v>
      </c>
      <c r="H853" s="11" t="s">
        <v>21</v>
      </c>
      <c r="I853" s="5" t="str">
        <f>INDEX(数据元说明!A:F,MATCH(H853,数据元说明!C:C,0),2)</f>
        <v>001001</v>
      </c>
      <c r="J853" s="13" t="str">
        <f>INDEX(数据元说明!A:F,MATCH(H853,数据元说明!C:C,0),5)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853" s="5" t="str">
        <f>INDEX(数据元说明!A:F,MATCH(H853,数据元说明!C:C,0),6)</f>
        <v>C..200</v>
      </c>
      <c r="L853" s="13" t="s">
        <v>2337</v>
      </c>
      <c r="M853" s="8"/>
      <c r="N853" s="8"/>
      <c r="O853" s="8"/>
    </row>
    <row r="854" spans="1:15" ht="30" customHeight="1" outlineLevel="1">
      <c r="A854" s="5" t="str">
        <f t="shared" si="79"/>
        <v>授信交易对手信息</v>
      </c>
      <c r="B854" s="56"/>
      <c r="C854" s="5" t="str">
        <f t="shared" si="82"/>
        <v>WTDK</v>
      </c>
      <c r="D854" s="5" t="str">
        <f t="shared" si="83"/>
        <v>委托贷款</v>
      </c>
      <c r="E854" s="56"/>
      <c r="F854" s="11" t="s">
        <v>2338</v>
      </c>
      <c r="G854" s="5" t="s">
        <v>2339</v>
      </c>
      <c r="H854" s="11" t="s">
        <v>303</v>
      </c>
      <c r="I854" s="5" t="str">
        <f>INDEX(数据元说明!A:F,MATCH(H854,数据元说明!C:C,0),2)</f>
        <v>003001</v>
      </c>
      <c r="J854" s="13" t="str">
        <f>INDEX(数据元说明!A:F,MATCH(H854,数据元说明!C:C,0),5)</f>
        <v>系统内最细一级的账号，无唯一性约束，不需要和序号、子序号等做拼接。</v>
      </c>
      <c r="K854" s="5" t="str">
        <f>INDEX(数据元说明!A:F,MATCH(H854,数据元说明!C:C,0),6)</f>
        <v>C..60</v>
      </c>
      <c r="L854" s="13" t="s">
        <v>2340</v>
      </c>
      <c r="M854" s="8"/>
      <c r="N854" s="8"/>
      <c r="O854" s="8"/>
    </row>
    <row r="855" spans="1:15" ht="30" customHeight="1" outlineLevel="1">
      <c r="A855" s="5" t="str">
        <f t="shared" si="79"/>
        <v>授信交易对手信息</v>
      </c>
      <c r="B855" s="56"/>
      <c r="C855" s="5" t="str">
        <f t="shared" si="82"/>
        <v>WTDK</v>
      </c>
      <c r="D855" s="5" t="str">
        <f t="shared" si="83"/>
        <v>委托贷款</v>
      </c>
      <c r="E855" s="56"/>
      <c r="F855" s="11" t="s">
        <v>759</v>
      </c>
      <c r="G855" s="5" t="s">
        <v>2341</v>
      </c>
      <c r="H855" s="11" t="s">
        <v>759</v>
      </c>
      <c r="I855" s="5" t="str">
        <f>INDEX(数据元说明!A:F,MATCH(H855,数据元说明!C:C,0),2)</f>
        <v>005059</v>
      </c>
      <c r="J855" s="13" t="str">
        <f>INDEX(数据元说明!A:F,MATCH(H855,数据元说明!C:C,0),5)</f>
        <v>委托基金，委托存款，其他。</v>
      </c>
      <c r="K855" s="5" t="str">
        <f>INDEX(数据元说明!A:F,MATCH(H855,数据元说明!C:C,0),6)</f>
        <v>C..30</v>
      </c>
      <c r="L855" s="8"/>
      <c r="M855" s="8"/>
      <c r="N855" s="8"/>
      <c r="O855" s="8"/>
    </row>
    <row r="856" spans="1:15" ht="30" customHeight="1" outlineLevel="1">
      <c r="A856" s="5" t="str">
        <f t="shared" si="79"/>
        <v>授信交易对手信息</v>
      </c>
      <c r="B856" s="56"/>
      <c r="C856" s="5" t="str">
        <f t="shared" si="82"/>
        <v>WTDK</v>
      </c>
      <c r="D856" s="5" t="str">
        <f t="shared" si="83"/>
        <v>委托贷款</v>
      </c>
      <c r="E856" s="56"/>
      <c r="F856" s="11" t="s">
        <v>2342</v>
      </c>
      <c r="G856" s="5" t="s">
        <v>2343</v>
      </c>
      <c r="H856" s="11" t="s">
        <v>347</v>
      </c>
      <c r="I856" s="5" t="str">
        <f>INDEX(数据元说明!A:F,MATCH(H856,数据元说明!C:C,0),2)</f>
        <v>003011</v>
      </c>
      <c r="J856" s="13" t="str">
        <f>INDEX(数据元说明!A:F,MATCH(H856,数据元说明!C:C,0),5)</f>
        <v>元。</v>
      </c>
      <c r="K856" s="5" t="str">
        <f>INDEX(数据元说明!A:F,MATCH(H856,数据元说明!C:C,0),6)</f>
        <v>D20.2</v>
      </c>
      <c r="L856" s="8"/>
      <c r="M856" s="8"/>
      <c r="N856" s="8"/>
      <c r="O856" s="8"/>
    </row>
    <row r="857" spans="1:15" ht="30" customHeight="1" outlineLevel="1">
      <c r="A857" s="5" t="str">
        <f t="shared" si="79"/>
        <v>授信交易对手信息</v>
      </c>
      <c r="B857" s="56"/>
      <c r="C857" s="5" t="str">
        <f t="shared" si="82"/>
        <v>WTDK</v>
      </c>
      <c r="D857" s="5" t="str">
        <f t="shared" si="83"/>
        <v>委托贷款</v>
      </c>
      <c r="E857" s="56"/>
      <c r="F857" s="11" t="s">
        <v>2344</v>
      </c>
      <c r="G857" s="5" t="s">
        <v>2345</v>
      </c>
      <c r="H857" s="11" t="s">
        <v>347</v>
      </c>
      <c r="I857" s="5" t="str">
        <f>INDEX(数据元说明!A:F,MATCH(H857,数据元说明!C:C,0),2)</f>
        <v>003011</v>
      </c>
      <c r="J857" s="13" t="str">
        <f>INDEX(数据元说明!A:F,MATCH(H857,数据元说明!C:C,0),5)</f>
        <v>元。</v>
      </c>
      <c r="K857" s="5" t="str">
        <f>INDEX(数据元说明!A:F,MATCH(H857,数据元说明!C:C,0),6)</f>
        <v>D20.2</v>
      </c>
      <c r="L857" s="13" t="s">
        <v>2346</v>
      </c>
      <c r="M857" s="8"/>
      <c r="N857" s="8"/>
      <c r="O857" s="8"/>
    </row>
    <row r="858" spans="1:15" ht="30" customHeight="1" outlineLevel="1">
      <c r="A858" s="5" t="str">
        <f t="shared" si="79"/>
        <v>授信交易对手信息</v>
      </c>
      <c r="B858" s="56"/>
      <c r="C858" s="5" t="str">
        <f t="shared" si="82"/>
        <v>WTDK</v>
      </c>
      <c r="D858" s="5" t="str">
        <f t="shared" si="83"/>
        <v>委托贷款</v>
      </c>
      <c r="E858" s="56"/>
      <c r="F858" s="11" t="s">
        <v>2347</v>
      </c>
      <c r="G858" s="5" t="s">
        <v>2348</v>
      </c>
      <c r="H858" s="11" t="s">
        <v>562</v>
      </c>
      <c r="I858" s="5" t="str">
        <f>INDEX(数据元说明!A:F,MATCH(H858,数据元说明!C:C,0),2)</f>
        <v>005008</v>
      </c>
      <c r="J858" s="13" t="str">
        <f>INDEX(数据元说明!A:F,MATCH(H858,数据元说明!C:C,0),5)</f>
        <v>贷款使用的具体内容。</v>
      </c>
      <c r="K858" s="5" t="str">
        <f>INDEX(数据元说明!A:F,MATCH(H858,数据元说明!C:C,0),6)</f>
        <v>C..400</v>
      </c>
      <c r="L858" s="13" t="s">
        <v>2349</v>
      </c>
      <c r="M858" s="8"/>
      <c r="N858" s="8"/>
      <c r="O858" s="8"/>
    </row>
    <row r="859" spans="1:15" ht="30" customHeight="1" outlineLevel="1">
      <c r="A859" s="5" t="str">
        <f t="shared" si="79"/>
        <v>授信交易对手信息</v>
      </c>
      <c r="B859" s="56"/>
      <c r="C859" s="5" t="str">
        <f t="shared" si="82"/>
        <v>WTDK</v>
      </c>
      <c r="D859" s="5" t="str">
        <f t="shared" si="83"/>
        <v>委托贷款</v>
      </c>
      <c r="E859" s="56"/>
      <c r="F859" s="11" t="s">
        <v>2350</v>
      </c>
      <c r="G859" s="5" t="s">
        <v>2351</v>
      </c>
      <c r="H859" s="11" t="s">
        <v>26</v>
      </c>
      <c r="I859" s="5" t="str">
        <f>INDEX(数据元说明!A:F,MATCH(H859,数据元说明!C:C,0),2)</f>
        <v>001002</v>
      </c>
      <c r="J859" s="13" t="str">
        <f>INDEX(数据元说明!A:F,MATCH(H859,数据元说明!C:C,0),5)</f>
        <v>是，否。</v>
      </c>
      <c r="K859" s="5" t="str">
        <f>INDEX(数据元说明!A:F,MATCH(H859,数据元说明!C:C,0),6)</f>
        <v>C..4</v>
      </c>
      <c r="L859" s="8"/>
      <c r="M859" s="8"/>
      <c r="N859" s="8"/>
      <c r="O859" s="8"/>
    </row>
    <row r="860" spans="1:15" ht="30" customHeight="1" outlineLevel="1">
      <c r="A860" s="5" t="str">
        <f t="shared" si="79"/>
        <v>授信交易对手信息</v>
      </c>
      <c r="B860" s="56"/>
      <c r="C860" s="5" t="str">
        <f t="shared" si="82"/>
        <v>WTDK</v>
      </c>
      <c r="D860" s="5" t="str">
        <f t="shared" si="83"/>
        <v>委托贷款</v>
      </c>
      <c r="E860" s="56"/>
      <c r="F860" s="11" t="s">
        <v>670</v>
      </c>
      <c r="G860" s="5" t="s">
        <v>2352</v>
      </c>
      <c r="H860" s="11" t="s">
        <v>670</v>
      </c>
      <c r="I860" s="5" t="str">
        <f>INDEX(数据元说明!A:F,MATCH(H860,数据元说明!C:C,0),2)</f>
        <v>005037</v>
      </c>
      <c r="J860" s="13" t="str">
        <f>INDEX(数据元说明!A:F,MATCH(H860,数据元说明!C:C,0),5)</f>
        <v>中文描述或中文字典，银行自定义。</v>
      </c>
      <c r="K860" s="5" t="str">
        <f>INDEX(数据元说明!A:F,MATCH(H860,数据元说明!C:C,0),6)</f>
        <v>C..60</v>
      </c>
      <c r="L860" s="109" t="s">
        <v>2353</v>
      </c>
      <c r="M860" s="8"/>
      <c r="N860" s="8"/>
      <c r="O860" s="8"/>
    </row>
    <row r="861" spans="1:15" ht="30" customHeight="1" outlineLevel="1">
      <c r="A861" s="5" t="str">
        <f t="shared" si="79"/>
        <v>授信交易对手信息</v>
      </c>
      <c r="B861" s="56"/>
      <c r="C861" s="5" t="str">
        <f t="shared" si="82"/>
        <v>WTDK</v>
      </c>
      <c r="D861" s="5" t="str">
        <f t="shared" si="83"/>
        <v>委托贷款</v>
      </c>
      <c r="E861" s="56"/>
      <c r="F861" s="11" t="s">
        <v>2233</v>
      </c>
      <c r="G861" s="5" t="s">
        <v>2234</v>
      </c>
      <c r="H861" s="11" t="s">
        <v>347</v>
      </c>
      <c r="I861" s="5" t="str">
        <f>INDEX(数据元说明!A:F,MATCH(H861,数据元说明!C:C,0),2)</f>
        <v>003011</v>
      </c>
      <c r="J861" s="13" t="str">
        <f>INDEX(数据元说明!A:F,MATCH(H861,数据元说明!C:C,0),5)</f>
        <v>元。</v>
      </c>
      <c r="K861" s="5" t="str">
        <f>INDEX(数据元说明!A:F,MATCH(H861,数据元说明!C:C,0),6)</f>
        <v>D20.2</v>
      </c>
      <c r="L861" s="109" t="s">
        <v>2354</v>
      </c>
      <c r="M861" s="8"/>
      <c r="N861" s="8"/>
      <c r="O861" s="8"/>
    </row>
    <row r="862" spans="1:15" ht="30" customHeight="1" outlineLevel="1">
      <c r="A862" s="5" t="str">
        <f t="shared" si="79"/>
        <v>授信交易对手信息</v>
      </c>
      <c r="B862" s="56"/>
      <c r="C862" s="5" t="str">
        <f t="shared" si="82"/>
        <v>WTDK</v>
      </c>
      <c r="D862" s="5" t="str">
        <f t="shared" si="83"/>
        <v>委托贷款</v>
      </c>
      <c r="E862" s="56"/>
      <c r="F862" s="11" t="s">
        <v>2315</v>
      </c>
      <c r="G862" s="5" t="s">
        <v>2316</v>
      </c>
      <c r="H862" s="11" t="s">
        <v>41</v>
      </c>
      <c r="I862" s="5" t="str">
        <f>INDEX(数据元说明!A:F,MATCH(H862,数据元说明!C:C,0),2)</f>
        <v>001005</v>
      </c>
      <c r="J862" s="8" t="str">
        <f>INDEX(数据元说明!A:F,MATCH(H862,数据元说明!C:C,0),5)</f>
        <v>YYYYMMDD，默认值99991231。</v>
      </c>
      <c r="K862" s="5" t="str">
        <f>INDEX(数据元说明!A:F,MATCH(H862,数据元说明!C:C,0),6)</f>
        <v>C8</v>
      </c>
      <c r="L862" s="8"/>
      <c r="M862" s="8"/>
      <c r="N862" s="8"/>
      <c r="O862" s="8"/>
    </row>
    <row r="863" spans="1:15" ht="30" customHeight="1" outlineLevel="1">
      <c r="A863" s="5" t="str">
        <f t="shared" si="79"/>
        <v>授信交易对手信息</v>
      </c>
      <c r="B863" s="56"/>
      <c r="C863" s="5" t="str">
        <f t="shared" si="82"/>
        <v>WTDK</v>
      </c>
      <c r="D863" s="5" t="str">
        <f t="shared" si="83"/>
        <v>委托贷款</v>
      </c>
      <c r="E863" s="56"/>
      <c r="F863" s="11" t="s">
        <v>2355</v>
      </c>
      <c r="G863" s="5" t="s">
        <v>2356</v>
      </c>
      <c r="H863" s="11" t="s">
        <v>41</v>
      </c>
      <c r="I863" s="5" t="str">
        <f>INDEX(数据元说明!A:F,MATCH(H863,数据元说明!C:C,0),2)</f>
        <v>001005</v>
      </c>
      <c r="J863" s="8" t="str">
        <f>INDEX(数据元说明!A:F,MATCH(H863,数据元说明!C:C,0),5)</f>
        <v>YYYYMMDD，默认值99991231。</v>
      </c>
      <c r="K863" s="5" t="str">
        <f>INDEX(数据元说明!A:F,MATCH(H863,数据元说明!C:C,0),6)</f>
        <v>C8</v>
      </c>
      <c r="L863" s="8"/>
      <c r="M863" s="8"/>
      <c r="N863" s="8"/>
      <c r="O863" s="8"/>
    </row>
    <row r="864" spans="1:15" ht="30" customHeight="1" outlineLevel="1">
      <c r="A864" s="5" t="str">
        <f t="shared" si="79"/>
        <v>授信交易对手信息</v>
      </c>
      <c r="B864" s="56"/>
      <c r="C864" s="5" t="str">
        <f t="shared" si="82"/>
        <v>WTDK</v>
      </c>
      <c r="D864" s="5" t="str">
        <f t="shared" si="83"/>
        <v>委托贷款</v>
      </c>
      <c r="E864" s="56"/>
      <c r="F864" s="11" t="s">
        <v>2357</v>
      </c>
      <c r="G864" s="5" t="s">
        <v>2358</v>
      </c>
      <c r="H864" s="11" t="s">
        <v>103</v>
      </c>
      <c r="I864" s="5" t="str">
        <f>INDEX(数据元说明!A:F,MATCH(H864,数据元说明!C:C,0),2)</f>
        <v>001019</v>
      </c>
      <c r="J864" s="13" t="str">
        <f>INDEX(数据元说明!A:F,MATCH(H864,数据元说明!C:C,0),5)</f>
        <v>姓名。</v>
      </c>
      <c r="K864" s="5" t="str">
        <f>INDEX(数据元说明!A:F,MATCH(H864,数据元说明!C:C,0),6)</f>
        <v>C..100</v>
      </c>
      <c r="L864" s="13" t="s">
        <v>2359</v>
      </c>
      <c r="M864" s="8"/>
      <c r="N864" s="8"/>
      <c r="O864" s="8"/>
    </row>
    <row r="865" spans="1:15" ht="30" customHeight="1" outlineLevel="1">
      <c r="A865" s="5" t="str">
        <f t="shared" si="79"/>
        <v>授信交易对手信息</v>
      </c>
      <c r="B865" s="56"/>
      <c r="C865" s="5" t="str">
        <f t="shared" si="82"/>
        <v>WTDK</v>
      </c>
      <c r="D865" s="5" t="str">
        <f t="shared" si="83"/>
        <v>委托贷款</v>
      </c>
      <c r="E865" s="56"/>
      <c r="F865" s="11" t="s">
        <v>2360</v>
      </c>
      <c r="G865" s="5" t="s">
        <v>2361</v>
      </c>
      <c r="H865" s="11" t="s">
        <v>99</v>
      </c>
      <c r="I865" s="5" t="str">
        <f>INDEX(数据元说明!A:F,MATCH(H865,数据元说明!C:C,0),2)</f>
        <v>001018</v>
      </c>
      <c r="J865" s="13" t="str">
        <f>INDEX(数据元说明!A:F,MATCH(H865,数据元说明!C:C,0),5)</f>
        <v>工号。</v>
      </c>
      <c r="K865" s="5" t="str">
        <f>INDEX(数据元说明!A:F,MATCH(H865,数据元说明!C:C,0),6)</f>
        <v>C..30</v>
      </c>
      <c r="L865" s="13" t="s">
        <v>2362</v>
      </c>
      <c r="M865" s="8"/>
      <c r="N865" s="8"/>
      <c r="O865" s="8"/>
    </row>
    <row r="866" spans="1:15" ht="30" customHeight="1" outlineLevel="1">
      <c r="A866" s="5" t="str">
        <f t="shared" si="79"/>
        <v>授信交易对手信息</v>
      </c>
      <c r="B866" s="56"/>
      <c r="C866" s="5" t="str">
        <f t="shared" si="82"/>
        <v>WTDK</v>
      </c>
      <c r="D866" s="5" t="str">
        <f t="shared" si="83"/>
        <v>委托贷款</v>
      </c>
      <c r="E866" s="56"/>
      <c r="F866" s="11" t="s">
        <v>2363</v>
      </c>
      <c r="G866" s="5" t="s">
        <v>2364</v>
      </c>
      <c r="H866" s="11" t="s">
        <v>21</v>
      </c>
      <c r="I866" s="5" t="str">
        <f>INDEX(数据元说明!A:F,MATCH(H866,数据元说明!C:C,0),2)</f>
        <v>001001</v>
      </c>
      <c r="J866" s="13" t="str">
        <f>INDEX(数据元说明!A:F,MATCH(H866,数据元说明!C:C,0),5)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866" s="5" t="str">
        <f>INDEX(数据元说明!A:F,MATCH(H866,数据元说明!C:C,0),6)</f>
        <v>C..200</v>
      </c>
      <c r="L866" s="8"/>
      <c r="M866" s="8"/>
      <c r="N866" s="8"/>
      <c r="O866" s="8"/>
    </row>
    <row r="867" spans="1:15" ht="30" customHeight="1" outlineLevel="1">
      <c r="A867" s="5" t="str">
        <f t="shared" ref="A867:A930" si="84">A866</f>
        <v>授信交易对手信息</v>
      </c>
      <c r="B867" s="56"/>
      <c r="C867" s="5" t="str">
        <f t="shared" si="82"/>
        <v>WTDK</v>
      </c>
      <c r="D867" s="5" t="str">
        <f t="shared" si="83"/>
        <v>委托贷款</v>
      </c>
      <c r="E867" s="56"/>
      <c r="F867" s="11" t="s">
        <v>667</v>
      </c>
      <c r="G867" s="5" t="s">
        <v>2319</v>
      </c>
      <c r="H867" s="11" t="s">
        <v>667</v>
      </c>
      <c r="I867" s="5" t="str">
        <f>INDEX(数据元说明!A:F,MATCH(H867,数据元说明!C:C,0),2)</f>
        <v>005036</v>
      </c>
      <c r="J867" s="13" t="str">
        <f>INDEX(数据元说明!A:F,MATCH(H867,数据元说明!C:C,0),5)</f>
        <v>中文描述或中文字典，银行自定义。</v>
      </c>
      <c r="K867" s="5" t="str">
        <f>INDEX(数据元说明!A:F,MATCH(H867,数据元说明!C:C,0),6)</f>
        <v>C..60</v>
      </c>
      <c r="L867" s="8"/>
      <c r="M867" s="8"/>
      <c r="N867" s="8"/>
      <c r="O867" s="8"/>
    </row>
    <row r="868" spans="1:15" ht="30" customHeight="1" outlineLevel="1">
      <c r="A868" s="5" t="str">
        <f t="shared" si="84"/>
        <v>授信交易对手信息</v>
      </c>
      <c r="B868" s="56"/>
      <c r="C868" s="5" t="str">
        <f t="shared" si="82"/>
        <v>WTDK</v>
      </c>
      <c r="D868" s="5" t="str">
        <f t="shared" si="83"/>
        <v>委托贷款</v>
      </c>
      <c r="E868" s="56"/>
      <c r="F868" s="11" t="s">
        <v>1505</v>
      </c>
      <c r="G868" s="5" t="s">
        <v>1506</v>
      </c>
      <c r="H868" s="11" t="s">
        <v>41</v>
      </c>
      <c r="I868" s="5" t="str">
        <f>INDEX(数据元说明!A:F,MATCH(H868,数据元说明!C:C,0),2)</f>
        <v>001005</v>
      </c>
      <c r="J868" s="8" t="str">
        <f>INDEX(数据元说明!A:F,MATCH(H868,数据元说明!C:C,0),5)</f>
        <v>YYYYMMDD，默认值99991231。</v>
      </c>
      <c r="K868" s="5" t="str">
        <f>INDEX(数据元说明!A:F,MATCH(H868,数据元说明!C:C,0),6)</f>
        <v>C8</v>
      </c>
      <c r="L868" s="8" t="s">
        <v>1507</v>
      </c>
      <c r="M868" s="8"/>
      <c r="N868" s="8"/>
      <c r="O868" s="8"/>
    </row>
    <row r="869" spans="1:15" ht="30" customHeight="1">
      <c r="A869" s="53" t="str">
        <f t="shared" si="84"/>
        <v>授信交易对手信息</v>
      </c>
      <c r="B869" s="54"/>
      <c r="C869" s="53" t="s">
        <v>2365</v>
      </c>
      <c r="D869" s="55" t="s">
        <v>2366</v>
      </c>
      <c r="E869" s="54" t="s">
        <v>1770</v>
      </c>
      <c r="F869" s="53"/>
      <c r="G869" s="53"/>
      <c r="H869" s="53"/>
      <c r="I869" s="53"/>
      <c r="J869" s="64"/>
      <c r="K869" s="53"/>
      <c r="L869" s="89" t="s">
        <v>2367</v>
      </c>
      <c r="M869" s="13" t="s">
        <v>1465</v>
      </c>
      <c r="N869" s="13" t="s">
        <v>914</v>
      </c>
      <c r="O869" s="13" t="s">
        <v>1466</v>
      </c>
    </row>
    <row r="870" spans="1:15" ht="30" customHeight="1" outlineLevel="1">
      <c r="A870" s="71" t="str">
        <f t="shared" si="84"/>
        <v>授信交易对手信息</v>
      </c>
      <c r="B870" s="72"/>
      <c r="C870" s="71" t="str">
        <f t="shared" ref="C870:C901" si="85">C869</f>
        <v>GRXDYWJJ</v>
      </c>
      <c r="D870" s="71" t="str">
        <f t="shared" ref="D870:D901" si="86">D869</f>
        <v>个人信贷业务借据</v>
      </c>
      <c r="E870" s="72"/>
      <c r="F870" s="49" t="s">
        <v>1831</v>
      </c>
      <c r="G870" s="4" t="s">
        <v>1832</v>
      </c>
      <c r="H870" s="49" t="s">
        <v>429</v>
      </c>
      <c r="I870" s="4" t="str">
        <f>INDEX(数据元说明!A:F,MATCH(H870,数据元说明!C:C,0),2)</f>
        <v>003032</v>
      </c>
      <c r="J870" s="66" t="str">
        <f>INDEX(数据元说明!A:F,MATCH(H870,数据元说明!C:C,0),5)</f>
        <v>借据统一编号。</v>
      </c>
      <c r="K870" s="4" t="str">
        <f>INDEX(数据元说明!A:F,MATCH(H870,数据元说明!C:C,0),6)</f>
        <v>C..100</v>
      </c>
      <c r="L870" s="35" t="s">
        <v>1470</v>
      </c>
      <c r="M870" s="8"/>
      <c r="N870" s="8"/>
      <c r="O870" s="8"/>
    </row>
    <row r="871" spans="1:15" ht="30" customHeight="1" outlineLevel="1">
      <c r="A871" s="71" t="str">
        <f t="shared" si="84"/>
        <v>授信交易对手信息</v>
      </c>
      <c r="B871" s="72"/>
      <c r="C871" s="4" t="str">
        <f t="shared" si="85"/>
        <v>GRXDYWJJ</v>
      </c>
      <c r="D871" s="4" t="str">
        <f t="shared" si="86"/>
        <v>个人信贷业务借据</v>
      </c>
      <c r="E871" s="57"/>
      <c r="F871" s="49" t="s">
        <v>1829</v>
      </c>
      <c r="G871" s="4" t="s">
        <v>1830</v>
      </c>
      <c r="H871" s="49" t="s">
        <v>303</v>
      </c>
      <c r="I871" s="4" t="str">
        <f>INDEX(数据元说明!A:F,MATCH(H871,数据元说明!C:C,0),2)</f>
        <v>003001</v>
      </c>
      <c r="J871" s="66" t="str">
        <f>INDEX(数据元说明!A:F,MATCH(H871,数据元说明!C:C,0),5)</f>
        <v>系统内最细一级的账号，无唯一性约束，不需要和序号、子序号等做拼接。</v>
      </c>
      <c r="K871" s="4" t="str">
        <f>INDEX(数据元说明!A:F,MATCH(H871,数据元说明!C:C,0),6)</f>
        <v>C..60</v>
      </c>
      <c r="L871" s="66" t="s">
        <v>2368</v>
      </c>
      <c r="M871" s="8"/>
      <c r="N871" s="8"/>
      <c r="O871" s="8"/>
    </row>
    <row r="872" spans="1:15" ht="30" customHeight="1" outlineLevel="1">
      <c r="A872" s="71" t="str">
        <f t="shared" si="84"/>
        <v>授信交易对手信息</v>
      </c>
      <c r="B872" s="72"/>
      <c r="C872" s="71" t="str">
        <f t="shared" si="85"/>
        <v>GRXDYWJJ</v>
      </c>
      <c r="D872" s="71" t="str">
        <f t="shared" si="86"/>
        <v>个人信贷业务借据</v>
      </c>
      <c r="E872" s="72"/>
      <c r="F872" s="49" t="s">
        <v>179</v>
      </c>
      <c r="G872" s="4" t="s">
        <v>1640</v>
      </c>
      <c r="H872" s="49" t="s">
        <v>179</v>
      </c>
      <c r="I872" s="4" t="str">
        <f>INDEX(数据元说明!A:F,MATCH(H872,数据元说明!C:C,0),2)</f>
        <v>002001</v>
      </c>
      <c r="J872" s="66" t="str">
        <f>INDEX(数据元说明!A:F,MATCH(H872,数据元说明!C:C,0),5)</f>
        <v>银行自定义的唯一识别客户的标识。供应链融资的填写供应链融资编码。</v>
      </c>
      <c r="K872" s="4" t="str">
        <f>INDEX(数据元说明!A:F,MATCH(H872,数据元说明!C:C,0),6)</f>
        <v>C..60</v>
      </c>
      <c r="L872" s="66" t="s">
        <v>1641</v>
      </c>
      <c r="M872" s="8"/>
      <c r="N872" s="8"/>
      <c r="O872" s="8"/>
    </row>
    <row r="873" spans="1:15" ht="30" customHeight="1" outlineLevel="1">
      <c r="A873" s="4" t="str">
        <f t="shared" si="84"/>
        <v>授信交易对手信息</v>
      </c>
      <c r="B873" s="57"/>
      <c r="C873" s="4" t="str">
        <f t="shared" si="85"/>
        <v>GRXDYWJJ</v>
      </c>
      <c r="D873" s="4" t="str">
        <f t="shared" si="86"/>
        <v>个人信贷业务借据</v>
      </c>
      <c r="E873" s="57"/>
      <c r="F873" s="49" t="s">
        <v>1992</v>
      </c>
      <c r="G873" s="4" t="s">
        <v>1993</v>
      </c>
      <c r="H873" s="49" t="s">
        <v>21</v>
      </c>
      <c r="I873" s="4" t="str">
        <f>INDEX(数据元说明!A:F,MATCH(H873,数据元说明!C:C,0),2)</f>
        <v>001001</v>
      </c>
      <c r="J873" s="66" t="str">
        <f>INDEX(数据元说明!A:F,MATCH(H873,数据元说明!C:C,0),5)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873" s="4" t="str">
        <f>INDEX(数据元说明!A:F,MATCH(H873,数据元说明!C:C,0),6)</f>
        <v>C..200</v>
      </c>
      <c r="L873" s="66" t="s">
        <v>2369</v>
      </c>
      <c r="M873" s="8"/>
      <c r="N873" s="8"/>
      <c r="O873" s="8"/>
    </row>
    <row r="874" spans="1:15" ht="30" customHeight="1" outlineLevel="1">
      <c r="A874" s="71" t="str">
        <f t="shared" si="84"/>
        <v>授信交易对手信息</v>
      </c>
      <c r="B874" s="72"/>
      <c r="C874" s="71" t="str">
        <f t="shared" si="85"/>
        <v>GRXDYWJJ</v>
      </c>
      <c r="D874" s="71" t="str">
        <f t="shared" si="86"/>
        <v>个人信贷业务借据</v>
      </c>
      <c r="E874" s="72"/>
      <c r="F874" s="49" t="s">
        <v>2113</v>
      </c>
      <c r="G874" s="4" t="s">
        <v>2114</v>
      </c>
      <c r="H874" s="49" t="s">
        <v>433</v>
      </c>
      <c r="I874" s="4" t="str">
        <f>INDEX(数据元说明!A:F,MATCH(H874,数据元说明!C:C,0),2)</f>
        <v>003033</v>
      </c>
      <c r="J874" s="66" t="str">
        <f>INDEX(数据元说明!A:F,MATCH(H874,数据元说明!C:C,0),5)</f>
        <v>合同号。</v>
      </c>
      <c r="K874" s="4" t="str">
        <f>INDEX(数据元说明!A:F,MATCH(H874,数据元说明!C:C,0),6)</f>
        <v>C..100</v>
      </c>
      <c r="L874" s="34" t="s">
        <v>1841</v>
      </c>
      <c r="M874" s="8"/>
      <c r="N874" s="8"/>
      <c r="O874" s="8"/>
    </row>
    <row r="875" spans="1:15" ht="30" customHeight="1" outlineLevel="1">
      <c r="A875" s="71" t="str">
        <f t="shared" si="84"/>
        <v>授信交易对手信息</v>
      </c>
      <c r="B875" s="72"/>
      <c r="C875" s="71" t="str">
        <f t="shared" si="85"/>
        <v>GRXDYWJJ</v>
      </c>
      <c r="D875" s="71" t="str">
        <f t="shared" si="86"/>
        <v>个人信贷业务借据</v>
      </c>
      <c r="E875" s="72"/>
      <c r="F875" s="49" t="s">
        <v>70</v>
      </c>
      <c r="G875" s="4" t="s">
        <v>1467</v>
      </c>
      <c r="H875" s="49" t="s">
        <v>70</v>
      </c>
      <c r="I875" s="4" t="str">
        <f>INDEX(数据元说明!A:F,MATCH(H875,数据元说明!C:C,0),2)</f>
        <v>001011</v>
      </c>
      <c r="J875" s="66" t="str">
        <f>INDEX(数据元说明!A:F,MATCH(H875,数据元说明!C:C,0),5)</f>
        <v>人行支付行号</v>
      </c>
      <c r="K875" s="4" t="str">
        <f>INDEX(数据元说明!A:F,MATCH(H875,数据元说明!C:C,0),6)</f>
        <v>C..30</v>
      </c>
      <c r="L875" s="66" t="s">
        <v>1513</v>
      </c>
      <c r="M875" s="8"/>
      <c r="N875" s="8"/>
      <c r="O875" s="8"/>
    </row>
    <row r="876" spans="1:15" ht="30" customHeight="1" outlineLevel="1">
      <c r="A876" s="71" t="str">
        <f t="shared" si="84"/>
        <v>授信交易对手信息</v>
      </c>
      <c r="B876" s="72"/>
      <c r="C876" s="71" t="str">
        <f t="shared" si="85"/>
        <v>GRXDYWJJ</v>
      </c>
      <c r="D876" s="71" t="str">
        <f t="shared" si="86"/>
        <v>个人信贷业务借据</v>
      </c>
      <c r="E876" s="72"/>
      <c r="F876" s="49" t="s">
        <v>74</v>
      </c>
      <c r="G876" s="4" t="s">
        <v>1471</v>
      </c>
      <c r="H876" s="49" t="s">
        <v>74</v>
      </c>
      <c r="I876" s="4" t="str">
        <f>INDEX(数据元说明!A:F,MATCH(H876,数据元说明!C:C,0),2)</f>
        <v>001012</v>
      </c>
      <c r="J876" s="66" t="str">
        <f>INDEX(数据元说明!A:F,MATCH(H876,数据元说明!C:C,0),5)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876" s="4" t="str">
        <f>INDEX(数据元说明!A:F,MATCH(H876,数据元说明!C:C,0),6)</f>
        <v>C..30</v>
      </c>
      <c r="L876" s="66" t="s">
        <v>1515</v>
      </c>
      <c r="M876" s="8"/>
      <c r="N876" s="8"/>
      <c r="O876" s="8"/>
    </row>
    <row r="877" spans="1:15" ht="30" customHeight="1" outlineLevel="1">
      <c r="A877" s="71" t="str">
        <f t="shared" si="84"/>
        <v>授信交易对手信息</v>
      </c>
      <c r="B877" s="72"/>
      <c r="C877" s="71" t="str">
        <f t="shared" si="85"/>
        <v>GRXDYWJJ</v>
      </c>
      <c r="D877" s="71" t="str">
        <f t="shared" si="86"/>
        <v>个人信贷业务借据</v>
      </c>
      <c r="E877" s="72"/>
      <c r="F877" s="49" t="s">
        <v>78</v>
      </c>
      <c r="G877" s="4" t="s">
        <v>1469</v>
      </c>
      <c r="H877" s="49" t="s">
        <v>78</v>
      </c>
      <c r="I877" s="4" t="str">
        <f>INDEX(数据元说明!A:F,MATCH(H877,数据元说明!C:C,0),2)</f>
        <v>001013</v>
      </c>
      <c r="J877" s="66" t="str">
        <f>INDEX(数据元说明!A:F,MATCH(H877,数据元说明!C:C,0),5)</f>
        <v>银行内部机构号。应具有标识机构的唯一性。</v>
      </c>
      <c r="K877" s="4" t="str">
        <f>INDEX(数据元说明!A:F,MATCH(H877,数据元说明!C:C,0),6)</f>
        <v>C..30</v>
      </c>
      <c r="L877" s="66" t="s">
        <v>1642</v>
      </c>
      <c r="M877" s="8"/>
      <c r="N877" s="8"/>
      <c r="O877" s="8"/>
    </row>
    <row r="878" spans="1:15" s="36" customFormat="1" ht="30" customHeight="1" outlineLevel="1">
      <c r="A878" s="83" t="str">
        <f t="shared" si="84"/>
        <v>授信交易对手信息</v>
      </c>
      <c r="B878" s="84"/>
      <c r="C878" s="83" t="str">
        <f t="shared" si="85"/>
        <v>GRXDYWJJ</v>
      </c>
      <c r="D878" s="85" t="str">
        <f t="shared" si="86"/>
        <v>个人信贷业务借据</v>
      </c>
      <c r="E878" s="86"/>
      <c r="F878" s="87" t="s">
        <v>465</v>
      </c>
      <c r="G878" s="88" t="s">
        <v>1835</v>
      </c>
      <c r="H878" s="87" t="s">
        <v>465</v>
      </c>
      <c r="I878" s="88" t="str">
        <f>INDEX(数据元说明!A:F,MATCH(H878,数据元说明!C:C,0),2)</f>
        <v>003041</v>
      </c>
      <c r="J878" s="12" t="str">
        <f>INDEX(数据元说明!A:F,MATCH(H878,数据元说明!C:C,0),5)</f>
        <v>表内,表外</v>
      </c>
      <c r="K878" s="88" t="str">
        <f>INDEX(数据元说明!A:F,MATCH(H878,数据元说明!C:C,0),6)</f>
        <v>C..30</v>
      </c>
      <c r="L878" s="69"/>
      <c r="M878" s="13" t="s">
        <v>1474</v>
      </c>
      <c r="N878" s="8"/>
      <c r="O878" s="8"/>
    </row>
    <row r="879" spans="1:15" ht="30" customHeight="1" outlineLevel="1">
      <c r="A879" s="71" t="str">
        <f t="shared" si="84"/>
        <v>授信交易对手信息</v>
      </c>
      <c r="B879" s="72"/>
      <c r="C879" s="71" t="str">
        <f t="shared" si="85"/>
        <v>GRXDYWJJ</v>
      </c>
      <c r="D879" s="71" t="str">
        <f t="shared" si="86"/>
        <v>个人信贷业务借据</v>
      </c>
      <c r="E879" s="72"/>
      <c r="F879" s="49" t="s">
        <v>325</v>
      </c>
      <c r="G879" s="4" t="s">
        <v>1643</v>
      </c>
      <c r="H879" s="49" t="s">
        <v>325</v>
      </c>
      <c r="I879" s="4" t="str">
        <f>INDEX(数据元说明!A:F,MATCH(H879,数据元说明!C:C,0),2)</f>
        <v>003006</v>
      </c>
      <c r="J879" s="66" t="str">
        <f>INDEX(数据元说明!A:F,MATCH(H879,数据元说明!C:C,0),5)</f>
        <v>机构实际使用的明细科目编号。</v>
      </c>
      <c r="K879" s="4" t="str">
        <f>INDEX(数据元说明!A:F,MATCH(H879,数据元说明!C:C,0),6)</f>
        <v>C..60</v>
      </c>
      <c r="L879" s="66" t="s">
        <v>1644</v>
      </c>
      <c r="M879" s="8"/>
      <c r="N879" s="8"/>
      <c r="O879" s="8"/>
    </row>
    <row r="880" spans="1:15" ht="30" customHeight="1" outlineLevel="1">
      <c r="A880" s="71" t="str">
        <f t="shared" si="84"/>
        <v>授信交易对手信息</v>
      </c>
      <c r="B880" s="72"/>
      <c r="C880" s="71" t="str">
        <f t="shared" si="85"/>
        <v>GRXDYWJJ</v>
      </c>
      <c r="D880" s="71" t="str">
        <f t="shared" si="86"/>
        <v>个人信贷业务借据</v>
      </c>
      <c r="E880" s="72"/>
      <c r="F880" s="49" t="s">
        <v>1475</v>
      </c>
      <c r="G880" s="4" t="s">
        <v>1476</v>
      </c>
      <c r="H880" s="49" t="s">
        <v>21</v>
      </c>
      <c r="I880" s="4" t="str">
        <f>INDEX(数据元说明!A:F,MATCH(H880,数据元说明!C:C,0),2)</f>
        <v>001001</v>
      </c>
      <c r="J880" s="66" t="str">
        <f>INDEX(数据元说明!A:F,MATCH(H880,数据元说明!C:C,0),5)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880" s="4" t="str">
        <f>INDEX(数据元说明!A:F,MATCH(H880,数据元说明!C:C,0),6)</f>
        <v>C..200</v>
      </c>
      <c r="L880" s="66" t="s">
        <v>1516</v>
      </c>
      <c r="M880" s="8"/>
      <c r="N880" s="8"/>
      <c r="O880" s="8"/>
    </row>
    <row r="881" spans="1:15" ht="30" customHeight="1" outlineLevel="1">
      <c r="A881" s="71" t="str">
        <f t="shared" si="84"/>
        <v>授信交易对手信息</v>
      </c>
      <c r="B881" s="72"/>
      <c r="C881" s="71" t="str">
        <f t="shared" si="85"/>
        <v>GRXDYWJJ</v>
      </c>
      <c r="D881" s="71" t="str">
        <f t="shared" si="86"/>
        <v>个人信贷业务借据</v>
      </c>
      <c r="E881" s="72"/>
      <c r="F881" s="49" t="s">
        <v>329</v>
      </c>
      <c r="G881" s="4" t="s">
        <v>1645</v>
      </c>
      <c r="H881" s="49" t="s">
        <v>329</v>
      </c>
      <c r="I881" s="4" t="str">
        <f>INDEX(数据元说明!A:F,MATCH(H881,数据元说明!C:C,0),2)</f>
        <v>003007</v>
      </c>
      <c r="J881" s="66" t="str">
        <f>INDEX(数据元说明!A:F,MATCH(H881,数据元说明!C:C,0),5)</f>
        <v>机构实际使用的明细科目名称。</v>
      </c>
      <c r="K881" s="4" t="str">
        <f>INDEX(数据元说明!A:F,MATCH(H881,数据元说明!C:C,0),6)</f>
        <v>C..300</v>
      </c>
      <c r="L881" s="66" t="s">
        <v>1646</v>
      </c>
      <c r="M881" s="8"/>
      <c r="N881" s="8"/>
      <c r="O881" s="8"/>
    </row>
    <row r="882" spans="1:15" ht="30" customHeight="1" outlineLevel="1">
      <c r="A882" s="71" t="str">
        <f t="shared" si="84"/>
        <v>授信交易对手信息</v>
      </c>
      <c r="B882" s="72"/>
      <c r="C882" s="71" t="str">
        <f t="shared" si="85"/>
        <v>GRXDYWJJ</v>
      </c>
      <c r="D882" s="71" t="str">
        <f t="shared" si="86"/>
        <v>个人信贷业务借据</v>
      </c>
      <c r="E882" s="72"/>
      <c r="F882" s="49" t="s">
        <v>542</v>
      </c>
      <c r="G882" s="4" t="s">
        <v>2120</v>
      </c>
      <c r="H882" s="49" t="s">
        <v>542</v>
      </c>
      <c r="I882" s="4" t="str">
        <f>INDEX(数据元说明!A:F,MATCH(H882,数据元说明!C:C,0),2)</f>
        <v>005003</v>
      </c>
      <c r="J882" s="66" t="str">
        <f>INDEX(数据元说明!A:F,MATCH(H882,数据元说明!C:C,0),5)</f>
        <v>填报该笔贷款所属的业务类型。流动资金贷款，项目贷款，一般固定资产贷款（除项目贷款外的固定资产贷款），住房贷款，商用房贷款，公积金贷款，汽车贷款，助学贷款，消费贷款，个人经营性贷款，农户贷款，其他贷款。</v>
      </c>
      <c r="K882" s="4" t="str">
        <f>INDEX(数据元说明!A:F,MATCH(H882,数据元说明!C:C,0),6)</f>
        <v>C..100</v>
      </c>
      <c r="L882" s="35"/>
      <c r="M882" s="8"/>
      <c r="N882" s="8"/>
      <c r="O882" s="8"/>
    </row>
    <row r="883" spans="1:15" ht="30" customHeight="1" outlineLevel="1">
      <c r="A883" s="71" t="str">
        <f t="shared" si="84"/>
        <v>授信交易对手信息</v>
      </c>
      <c r="B883" s="72"/>
      <c r="C883" s="71" t="str">
        <f t="shared" si="85"/>
        <v>GRXDYWJJ</v>
      </c>
      <c r="D883" s="71" t="str">
        <f t="shared" si="86"/>
        <v>个人信贷业务借据</v>
      </c>
      <c r="E883" s="72"/>
      <c r="F883" s="49" t="s">
        <v>365</v>
      </c>
      <c r="G883" s="4" t="s">
        <v>1612</v>
      </c>
      <c r="H883" s="49" t="s">
        <v>365</v>
      </c>
      <c r="I883" s="4" t="str">
        <f>INDEX(数据元说明!A:F,MATCH(H883,数据元说明!C:C,0),2)</f>
        <v>003016</v>
      </c>
      <c r="J883" s="66" t="str">
        <f>INDEX(数据元说明!A:F,MATCH(H883,数据元说明!C:C,0),5)</f>
        <v>遵循《GB/T 12406-2008 表示货币和资金的代码》的字母代码，如CNY。</v>
      </c>
      <c r="K883" s="4" t="str">
        <f>INDEX(数据元说明!A:F,MATCH(H883,数据元说明!C:C,0),6)</f>
        <v>C3</v>
      </c>
      <c r="L883" s="35"/>
      <c r="M883" s="8"/>
      <c r="N883" s="8"/>
      <c r="O883" s="8"/>
    </row>
    <row r="884" spans="1:15" ht="30" customHeight="1" outlineLevel="1">
      <c r="A884" s="71" t="str">
        <f t="shared" si="84"/>
        <v>授信交易对手信息</v>
      </c>
      <c r="B884" s="72"/>
      <c r="C884" s="71" t="str">
        <f t="shared" si="85"/>
        <v>GRXDYWJJ</v>
      </c>
      <c r="D884" s="71" t="str">
        <f t="shared" si="86"/>
        <v>个人信贷业务借据</v>
      </c>
      <c r="E884" s="72"/>
      <c r="F884" s="49" t="s">
        <v>2370</v>
      </c>
      <c r="G884" s="4" t="s">
        <v>2371</v>
      </c>
      <c r="H884" s="49" t="s">
        <v>347</v>
      </c>
      <c r="I884" s="4" t="str">
        <f>INDEX(数据元说明!A:F,MATCH(H884,数据元说明!C:C,0),2)</f>
        <v>003011</v>
      </c>
      <c r="J884" s="66" t="str">
        <f>INDEX(数据元说明!A:F,MATCH(H884,数据元说明!C:C,0),5)</f>
        <v>元。</v>
      </c>
      <c r="K884" s="4" t="str">
        <f>INDEX(数据元说明!A:F,MATCH(H884,数据元说明!C:C,0),6)</f>
        <v>D20.2</v>
      </c>
      <c r="L884" s="66" t="s">
        <v>2372</v>
      </c>
      <c r="M884" s="8"/>
      <c r="N884" s="8"/>
      <c r="O884" s="8"/>
    </row>
    <row r="885" spans="1:15" ht="30" customHeight="1" outlineLevel="1">
      <c r="A885" s="71" t="str">
        <f t="shared" si="84"/>
        <v>授信交易对手信息</v>
      </c>
      <c r="B885" s="72"/>
      <c r="C885" s="71" t="str">
        <f t="shared" si="85"/>
        <v>GRXDYWJJ</v>
      </c>
      <c r="D885" s="71" t="str">
        <f t="shared" si="86"/>
        <v>个人信贷业务借据</v>
      </c>
      <c r="E885" s="72"/>
      <c r="F885" s="49" t="s">
        <v>2373</v>
      </c>
      <c r="G885" s="4" t="s">
        <v>2374</v>
      </c>
      <c r="H885" s="49" t="s">
        <v>351</v>
      </c>
      <c r="I885" s="4" t="str">
        <f>INDEX(数据元说明!A:F,MATCH(H885,数据元说明!C:C,0),2)</f>
        <v>003012</v>
      </c>
      <c r="J885" s="66" t="str">
        <f>INDEX(数据元说明!A:F,MATCH(H885,数据元说明!C:C,0),5)</f>
        <v>元。</v>
      </c>
      <c r="K885" s="4" t="str">
        <f>INDEX(数据元说明!A:F,MATCH(H885,数据元说明!C:C,0),6)</f>
        <v>D20.2</v>
      </c>
      <c r="L885" s="66" t="s">
        <v>2375</v>
      </c>
      <c r="M885" s="8"/>
      <c r="N885" s="8"/>
      <c r="O885" s="8"/>
    </row>
    <row r="886" spans="1:15" ht="30" customHeight="1" outlineLevel="1">
      <c r="A886" s="71" t="str">
        <f t="shared" si="84"/>
        <v>授信交易对手信息</v>
      </c>
      <c r="B886" s="72"/>
      <c r="C886" s="71" t="str">
        <f t="shared" si="85"/>
        <v>GRXDYWJJ</v>
      </c>
      <c r="D886" s="71" t="str">
        <f t="shared" si="86"/>
        <v>个人信贷业务借据</v>
      </c>
      <c r="E886" s="72"/>
      <c r="F886" s="49" t="s">
        <v>673</v>
      </c>
      <c r="G886" s="4" t="s">
        <v>1873</v>
      </c>
      <c r="H886" s="49" t="s">
        <v>673</v>
      </c>
      <c r="I886" s="4" t="str">
        <f>INDEX(数据元说明!A:F,MATCH(H886,数据元说明!C:C,0),2)</f>
        <v>005038</v>
      </c>
      <c r="J886" s="66" t="str">
        <f>INDEX(数据元说明!A:F,MATCH(H886,数据元说明!C:C,0),5)</f>
        <v>实际到期日减去起始日，按天表示。</v>
      </c>
      <c r="K886" s="4" t="str">
        <f>INDEX(数据元说明!A:F,MATCH(H886,数据元说明!C:C,0),6)</f>
        <v>I</v>
      </c>
      <c r="L886" s="35"/>
      <c r="M886" s="8"/>
      <c r="N886" s="8"/>
      <c r="O886" s="8"/>
    </row>
    <row r="887" spans="1:15" ht="30" customHeight="1" outlineLevel="1">
      <c r="A887" s="71" t="str">
        <f t="shared" si="84"/>
        <v>授信交易对手信息</v>
      </c>
      <c r="B887" s="72"/>
      <c r="C887" s="71" t="str">
        <f t="shared" si="85"/>
        <v>GRXDYWJJ</v>
      </c>
      <c r="D887" s="71" t="str">
        <f t="shared" si="86"/>
        <v>个人信贷业务借据</v>
      </c>
      <c r="E887" s="72"/>
      <c r="F887" s="49" t="s">
        <v>678</v>
      </c>
      <c r="G887" s="4" t="s">
        <v>2376</v>
      </c>
      <c r="H887" s="49" t="s">
        <v>678</v>
      </c>
      <c r="I887" s="4" t="str">
        <f>INDEX(数据元说明!A:F,MATCH(H887,数据元说明!C:C,0),2)</f>
        <v>005039</v>
      </c>
      <c r="J887" s="66" t="str">
        <f>INDEX(数据元说明!A:F,MATCH(H887,数据元说明!C:C,0),5)</f>
        <v>贷款展期次数，未展期为0。</v>
      </c>
      <c r="K887" s="4" t="str">
        <f>INDEX(数据元说明!A:F,MATCH(H887,数据元说明!C:C,0),6)</f>
        <v>I..4</v>
      </c>
      <c r="L887" s="35"/>
      <c r="M887" s="8"/>
      <c r="N887" s="8"/>
      <c r="O887" s="8"/>
    </row>
    <row r="888" spans="1:15" ht="30" customHeight="1" outlineLevel="1">
      <c r="A888" s="71" t="str">
        <f t="shared" si="84"/>
        <v>授信交易对手信息</v>
      </c>
      <c r="B888" s="72"/>
      <c r="C888" s="71" t="str">
        <f t="shared" si="85"/>
        <v>GRXDYWJJ</v>
      </c>
      <c r="D888" s="71" t="str">
        <f t="shared" si="86"/>
        <v>个人信贷业务借据</v>
      </c>
      <c r="E888" s="72"/>
      <c r="F888" s="49" t="s">
        <v>2377</v>
      </c>
      <c r="G888" s="4" t="s">
        <v>2378</v>
      </c>
      <c r="H888" s="49" t="s">
        <v>683</v>
      </c>
      <c r="I888" s="4" t="str">
        <f>INDEX(数据元说明!A:F,MATCH(H888,数据元说明!C:C,0),2)</f>
        <v>005040</v>
      </c>
      <c r="J888" s="66" t="str">
        <f>INDEX(数据元说明!A:F,MATCH(H888,数据元说明!C:C,0),5)</f>
        <v>期数。</v>
      </c>
      <c r="K888" s="4" t="str">
        <f>INDEX(数据元说明!A:F,MATCH(H888,数据元说明!C:C,0),6)</f>
        <v>I..4</v>
      </c>
      <c r="L888" s="66" t="s">
        <v>2379</v>
      </c>
      <c r="M888" s="8"/>
      <c r="N888" s="8"/>
      <c r="O888" s="8"/>
    </row>
    <row r="889" spans="1:15" ht="30" customHeight="1" outlineLevel="1">
      <c r="A889" s="4" t="str">
        <f t="shared" si="84"/>
        <v>授信交易对手信息</v>
      </c>
      <c r="B889" s="57"/>
      <c r="C889" s="4" t="str">
        <f t="shared" si="85"/>
        <v>GRXDYWJJ</v>
      </c>
      <c r="D889" s="4" t="str">
        <f t="shared" si="86"/>
        <v>个人信贷业务借据</v>
      </c>
      <c r="E889" s="57"/>
      <c r="F889" s="49" t="s">
        <v>2380</v>
      </c>
      <c r="G889" s="4" t="s">
        <v>2381</v>
      </c>
      <c r="H889" s="49" t="s">
        <v>683</v>
      </c>
      <c r="I889" s="4" t="str">
        <f>INDEX(数据元说明!A:F,MATCH(H889,数据元说明!C:C,0),2)</f>
        <v>005040</v>
      </c>
      <c r="J889" s="66" t="str">
        <f>INDEX(数据元说明!A:F,MATCH(H889,数据元说明!C:C,0),5)</f>
        <v>期数。</v>
      </c>
      <c r="K889" s="4" t="str">
        <f>INDEX(数据元说明!A:F,MATCH(H889,数据元说明!C:C,0),6)</f>
        <v>I..4</v>
      </c>
      <c r="L889" s="66" t="s">
        <v>2382</v>
      </c>
      <c r="M889" s="8"/>
      <c r="N889" s="8"/>
      <c r="O889" s="8"/>
    </row>
    <row r="890" spans="1:15" ht="30" customHeight="1" outlineLevel="1">
      <c r="A890" s="4" t="str">
        <f t="shared" si="84"/>
        <v>授信交易对手信息</v>
      </c>
      <c r="B890" s="57"/>
      <c r="C890" s="4" t="str">
        <f t="shared" si="85"/>
        <v>GRXDYWJJ</v>
      </c>
      <c r="D890" s="4" t="str">
        <f t="shared" si="86"/>
        <v>个人信贷业务借据</v>
      </c>
      <c r="E890" s="57"/>
      <c r="F890" s="49" t="s">
        <v>554</v>
      </c>
      <c r="G890" s="4" t="s">
        <v>2139</v>
      </c>
      <c r="H890" s="49" t="s">
        <v>554</v>
      </c>
      <c r="I890" s="4" t="str">
        <f>INDEX(数据元说明!A:F,MATCH(H890,数据元说明!C:C,0),2)</f>
        <v>005006</v>
      </c>
      <c r="J890" s="66" t="str">
        <f>INDEX(数据元说明!A:F,MATCH(H890,数据元说明!C:C,0),5)</f>
        <v>自主支付，受托支付，混合支付。</v>
      </c>
      <c r="K890" s="4" t="str">
        <f>INDEX(数据元说明!A:F,MATCH(H890,数据元说明!C:C,0),6)</f>
        <v>C12</v>
      </c>
      <c r="L890" s="34" t="s">
        <v>2383</v>
      </c>
      <c r="M890" s="8"/>
      <c r="N890" s="8"/>
      <c r="O890" s="8"/>
    </row>
    <row r="891" spans="1:15" ht="30" customHeight="1" outlineLevel="1">
      <c r="A891" s="4" t="str">
        <f t="shared" si="84"/>
        <v>授信交易对手信息</v>
      </c>
      <c r="B891" s="57"/>
      <c r="C891" s="4" t="str">
        <f t="shared" si="85"/>
        <v>GRXDYWJJ</v>
      </c>
      <c r="D891" s="4" t="str">
        <f t="shared" si="86"/>
        <v>个人信贷业务借据</v>
      </c>
      <c r="E891" s="57"/>
      <c r="F891" s="49" t="s">
        <v>2384</v>
      </c>
      <c r="G891" s="4" t="s">
        <v>2223</v>
      </c>
      <c r="H891" s="49" t="s">
        <v>41</v>
      </c>
      <c r="I891" s="4" t="str">
        <f>INDEX(数据元说明!A:F,MATCH(H891,数据元说明!C:C,0),2)</f>
        <v>001005</v>
      </c>
      <c r="J891" s="67" t="str">
        <f>INDEX(数据元说明!A:F,MATCH(H891,数据元说明!C:C,0),5)</f>
        <v>YYYYMMDD，默认值99991231。</v>
      </c>
      <c r="K891" s="4" t="str">
        <f>INDEX(数据元说明!A:F,MATCH(H891,数据元说明!C:C,0),6)</f>
        <v>C8</v>
      </c>
      <c r="L891" s="66" t="s">
        <v>2385</v>
      </c>
      <c r="M891" s="8"/>
      <c r="N891" s="8"/>
      <c r="O891" s="8"/>
    </row>
    <row r="892" spans="1:15" ht="30" customHeight="1" outlineLevel="1">
      <c r="A892" s="4" t="str">
        <f t="shared" si="84"/>
        <v>授信交易对手信息</v>
      </c>
      <c r="B892" s="57"/>
      <c r="C892" s="4" t="str">
        <f t="shared" si="85"/>
        <v>GRXDYWJJ</v>
      </c>
      <c r="D892" s="4" t="str">
        <f t="shared" si="86"/>
        <v>个人信贷业务借据</v>
      </c>
      <c r="E892" s="57"/>
      <c r="F892" s="49" t="s">
        <v>2127</v>
      </c>
      <c r="G892" s="4" t="s">
        <v>2225</v>
      </c>
      <c r="H892" s="49" t="s">
        <v>41</v>
      </c>
      <c r="I892" s="4" t="str">
        <f>INDEX(数据元说明!A:F,MATCH(H892,数据元说明!C:C,0),2)</f>
        <v>001005</v>
      </c>
      <c r="J892" s="67" t="str">
        <f>INDEX(数据元说明!A:F,MATCH(H892,数据元说明!C:C,0),5)</f>
        <v>YYYYMMDD，默认值99991231。</v>
      </c>
      <c r="K892" s="4" t="str">
        <f>INDEX(数据元说明!A:F,MATCH(H892,数据元说明!C:C,0),6)</f>
        <v>C8</v>
      </c>
      <c r="L892" s="66" t="s">
        <v>1876</v>
      </c>
      <c r="M892" s="8"/>
      <c r="N892" s="8"/>
      <c r="O892" s="8"/>
    </row>
    <row r="893" spans="1:15" ht="30" customHeight="1" outlineLevel="1">
      <c r="A893" s="4" t="str">
        <f t="shared" si="84"/>
        <v>授信交易对手信息</v>
      </c>
      <c r="B893" s="57"/>
      <c r="C893" s="4" t="str">
        <f t="shared" si="85"/>
        <v>GRXDYWJJ</v>
      </c>
      <c r="D893" s="4" t="str">
        <f t="shared" si="86"/>
        <v>个人信贷业务借据</v>
      </c>
      <c r="E893" s="57"/>
      <c r="F893" s="49" t="s">
        <v>2386</v>
      </c>
      <c r="G893" s="4" t="s">
        <v>2227</v>
      </c>
      <c r="H893" s="49" t="s">
        <v>41</v>
      </c>
      <c r="I893" s="4" t="str">
        <f>INDEX(数据元说明!A:F,MATCH(H893,数据元说明!C:C,0),2)</f>
        <v>001005</v>
      </c>
      <c r="J893" s="67" t="str">
        <f>INDEX(数据元说明!A:F,MATCH(H893,数据元说明!C:C,0),5)</f>
        <v>YYYYMMDD，默认值99991231。</v>
      </c>
      <c r="K893" s="4" t="str">
        <f>INDEX(数据元说明!A:F,MATCH(H893,数据元说明!C:C,0),6)</f>
        <v>C8</v>
      </c>
      <c r="L893" s="66" t="s">
        <v>2387</v>
      </c>
      <c r="M893" s="8"/>
      <c r="N893" s="8"/>
      <c r="O893" s="8"/>
    </row>
    <row r="894" spans="1:15" ht="30" customHeight="1" outlineLevel="1">
      <c r="A894" s="4" t="str">
        <f t="shared" si="84"/>
        <v>授信交易对手信息</v>
      </c>
      <c r="B894" s="57"/>
      <c r="C894" s="4" t="str">
        <f t="shared" si="85"/>
        <v>GRXDYWJJ</v>
      </c>
      <c r="D894" s="4" t="str">
        <f t="shared" si="86"/>
        <v>个人信贷业务借据</v>
      </c>
      <c r="E894" s="57"/>
      <c r="F894" s="49" t="s">
        <v>2388</v>
      </c>
      <c r="G894" s="4" t="s">
        <v>2389</v>
      </c>
      <c r="H894" s="49" t="s">
        <v>351</v>
      </c>
      <c r="I894" s="4" t="str">
        <f>INDEX(数据元说明!A:F,MATCH(H894,数据元说明!C:C,0),2)</f>
        <v>003012</v>
      </c>
      <c r="J894" s="66" t="str">
        <f>INDEX(数据元说明!A:F,MATCH(H894,数据元说明!C:C,0),5)</f>
        <v>元。</v>
      </c>
      <c r="K894" s="4" t="str">
        <f>INDEX(数据元说明!A:F,MATCH(H894,数据元说明!C:C,0),6)</f>
        <v>D20.2</v>
      </c>
      <c r="L894" s="66" t="s">
        <v>2390</v>
      </c>
      <c r="M894" s="8"/>
      <c r="N894" s="8"/>
      <c r="O894" s="8"/>
    </row>
    <row r="895" spans="1:15" ht="30" customHeight="1" outlineLevel="1">
      <c r="A895" s="4" t="str">
        <f t="shared" si="84"/>
        <v>授信交易对手信息</v>
      </c>
      <c r="B895" s="57"/>
      <c r="C895" s="4" t="str">
        <f t="shared" si="85"/>
        <v>GRXDYWJJ</v>
      </c>
      <c r="D895" s="4" t="str">
        <f t="shared" si="86"/>
        <v>个人信贷业务借据</v>
      </c>
      <c r="E895" s="57"/>
      <c r="F895" s="49" t="s">
        <v>1870</v>
      </c>
      <c r="G895" s="4" t="s">
        <v>1871</v>
      </c>
      <c r="H895" s="49" t="s">
        <v>351</v>
      </c>
      <c r="I895" s="4" t="str">
        <f>INDEX(数据元说明!A:F,MATCH(H895,数据元说明!C:C,0),2)</f>
        <v>003012</v>
      </c>
      <c r="J895" s="66" t="str">
        <f>INDEX(数据元说明!A:F,MATCH(H895,数据元说明!C:C,0),5)</f>
        <v>元。</v>
      </c>
      <c r="K895" s="4" t="str">
        <f>INDEX(数据元说明!A:F,MATCH(H895,数据元说明!C:C,0),6)</f>
        <v>D20.2</v>
      </c>
      <c r="L895" s="66" t="s">
        <v>2391</v>
      </c>
      <c r="M895" s="8"/>
      <c r="N895" s="8"/>
      <c r="O895" s="8"/>
    </row>
    <row r="896" spans="1:15" ht="30" customHeight="1" outlineLevel="1">
      <c r="A896" s="4" t="str">
        <f t="shared" si="84"/>
        <v>授信交易对手信息</v>
      </c>
      <c r="B896" s="57"/>
      <c r="C896" s="4" t="str">
        <f t="shared" si="85"/>
        <v>GRXDYWJJ</v>
      </c>
      <c r="D896" s="4" t="str">
        <f t="shared" si="86"/>
        <v>个人信贷业务借据</v>
      </c>
      <c r="E896" s="57"/>
      <c r="F896" s="49" t="s">
        <v>687</v>
      </c>
      <c r="G896" s="4" t="s">
        <v>2392</v>
      </c>
      <c r="H896" s="49" t="s">
        <v>687</v>
      </c>
      <c r="I896" s="4" t="str">
        <f>INDEX(数据元说明!A:F,MATCH(H896,数据元说明!C:C,0),2)</f>
        <v>005041</v>
      </c>
      <c r="J896" s="94" t="str">
        <f>INDEX(数据元说明!A:F,MATCH(H896,数据元说明!C:C,0),5)</f>
        <v>中文字典或中文描述，银行自定义，包含核销、转让等状态。</v>
      </c>
      <c r="K896" s="4" t="str">
        <f>INDEX(数据元说明!A:F,MATCH(H896,数据元说明!C:C,0),6)</f>
        <v>C..100</v>
      </c>
      <c r="L896" s="67"/>
      <c r="M896" s="13" t="s">
        <v>1465</v>
      </c>
      <c r="N896" s="13" t="s">
        <v>12</v>
      </c>
      <c r="O896" s="8"/>
    </row>
    <row r="897" spans="1:15" ht="30" customHeight="1" outlineLevel="1">
      <c r="A897" s="4" t="str">
        <f t="shared" si="84"/>
        <v>授信交易对手信息</v>
      </c>
      <c r="B897" s="57"/>
      <c r="C897" s="4" t="str">
        <f t="shared" si="85"/>
        <v>GRXDYWJJ</v>
      </c>
      <c r="D897" s="4" t="str">
        <f t="shared" si="86"/>
        <v>个人信贷业务借据</v>
      </c>
      <c r="E897" s="57"/>
      <c r="F897" s="49" t="s">
        <v>2393</v>
      </c>
      <c r="G897" s="4" t="s">
        <v>2229</v>
      </c>
      <c r="H897" s="49" t="s">
        <v>41</v>
      </c>
      <c r="I897" s="4" t="str">
        <f>INDEX(数据元说明!A:F,MATCH(H897,数据元说明!C:C,0),2)</f>
        <v>001005</v>
      </c>
      <c r="J897" s="67" t="str">
        <f>INDEX(数据元说明!A:F,MATCH(H897,数据元说明!C:C,0),5)</f>
        <v>YYYYMMDD，默认值99991231。</v>
      </c>
      <c r="K897" s="4" t="str">
        <f>INDEX(数据元说明!A:F,MATCH(H897,数据元说明!C:C,0),6)</f>
        <v>C8</v>
      </c>
      <c r="L897" s="66" t="s">
        <v>2394</v>
      </c>
      <c r="M897" s="8"/>
      <c r="N897" s="8"/>
      <c r="O897" s="8"/>
    </row>
    <row r="898" spans="1:15" ht="30" customHeight="1" outlineLevel="1">
      <c r="A898" s="4" t="str">
        <f t="shared" si="84"/>
        <v>授信交易对手信息</v>
      </c>
      <c r="B898" s="57"/>
      <c r="C898" s="4" t="str">
        <f t="shared" si="85"/>
        <v>GRXDYWJJ</v>
      </c>
      <c r="D898" s="4" t="str">
        <f t="shared" si="86"/>
        <v>个人信贷业务借据</v>
      </c>
      <c r="E898" s="57"/>
      <c r="F898" s="49" t="s">
        <v>691</v>
      </c>
      <c r="G898" s="4" t="s">
        <v>2395</v>
      </c>
      <c r="H898" s="49" t="s">
        <v>691</v>
      </c>
      <c r="I898" s="4" t="str">
        <f>INDEX(数据元说明!A:F,MATCH(H898,数据元说明!C:C,0),2)</f>
        <v>005042</v>
      </c>
      <c r="J898" s="66" t="str">
        <f>INDEX(数据元说明!A:F,MATCH(H898,数据元说明!C:C,0),5)</f>
        <v>贷款，贴现，贸易融资，垫款，法人账户透支，其他。</v>
      </c>
      <c r="K898" s="4" t="str">
        <f>INDEX(数据元说明!A:F,MATCH(H898,数据元说明!C:C,0),6)</f>
        <v>C..100</v>
      </c>
      <c r="L898" s="67"/>
      <c r="M898" s="8"/>
      <c r="N898" s="8"/>
      <c r="O898" s="8"/>
    </row>
    <row r="899" spans="1:15" ht="30" customHeight="1" outlineLevel="1">
      <c r="A899" s="4" t="str">
        <f t="shared" si="84"/>
        <v>授信交易对手信息</v>
      </c>
      <c r="B899" s="57"/>
      <c r="C899" s="4" t="str">
        <f t="shared" si="85"/>
        <v>GRXDYWJJ</v>
      </c>
      <c r="D899" s="4" t="str">
        <f t="shared" si="86"/>
        <v>个人信贷业务借据</v>
      </c>
      <c r="E899" s="57"/>
      <c r="F899" s="49" t="s">
        <v>1849</v>
      </c>
      <c r="G899" s="4" t="s">
        <v>1850</v>
      </c>
      <c r="H899" s="49" t="s">
        <v>303</v>
      </c>
      <c r="I899" s="4" t="str">
        <f>INDEX(数据元说明!A:F,MATCH(H899,数据元说明!C:C,0),2)</f>
        <v>003001</v>
      </c>
      <c r="J899" s="66" t="str">
        <f>INDEX(数据元说明!A:F,MATCH(H899,数据元说明!C:C,0),5)</f>
        <v>系统内最细一级的账号，无唯一性约束，不需要和序号、子序号等做拼接。</v>
      </c>
      <c r="K899" s="4" t="str">
        <f>INDEX(数据元说明!A:F,MATCH(H899,数据元说明!C:C,0),6)</f>
        <v>C..60</v>
      </c>
      <c r="L899" s="66" t="s">
        <v>2396</v>
      </c>
      <c r="M899" s="8"/>
      <c r="N899" s="8"/>
      <c r="O899" s="8"/>
    </row>
    <row r="900" spans="1:15" ht="30" customHeight="1" outlineLevel="1">
      <c r="A900" s="4" t="str">
        <f t="shared" si="84"/>
        <v>授信交易对手信息</v>
      </c>
      <c r="B900" s="57"/>
      <c r="C900" s="4" t="str">
        <f t="shared" si="85"/>
        <v>GRXDYWJJ</v>
      </c>
      <c r="D900" s="4" t="str">
        <f t="shared" si="86"/>
        <v>个人信贷业务借据</v>
      </c>
      <c r="E900" s="57"/>
      <c r="F900" s="49" t="s">
        <v>437</v>
      </c>
      <c r="G900" s="4" t="s">
        <v>1845</v>
      </c>
      <c r="H900" s="49" t="s">
        <v>437</v>
      </c>
      <c r="I900" s="4" t="str">
        <f>INDEX(数据元说明!A:F,MATCH(H900,数据元说明!C:C,0),2)</f>
        <v>003034</v>
      </c>
      <c r="J900" s="66" t="str">
        <f>INDEX(数据元说明!A:F,MATCH(H900,数据元说明!C:C,0),5)</f>
        <v>正常，关注，次级，可疑，损失。</v>
      </c>
      <c r="K900" s="4" t="str">
        <f>INDEX(数据元说明!A:F,MATCH(H900,数据元说明!C:C,0),6)</f>
        <v>C6</v>
      </c>
      <c r="L900" s="67"/>
      <c r="M900" s="8"/>
      <c r="N900" s="8"/>
      <c r="O900" s="8"/>
    </row>
    <row r="901" spans="1:15" s="38" customFormat="1" ht="30" customHeight="1" outlineLevel="1">
      <c r="A901" s="26" t="str">
        <f t="shared" si="84"/>
        <v>授信交易对手信息</v>
      </c>
      <c r="B901" s="114"/>
      <c r="C901" s="26" t="str">
        <f t="shared" si="85"/>
        <v>GRXDYWJJ</v>
      </c>
      <c r="D901" s="26" t="str">
        <f t="shared" si="86"/>
        <v>个人信贷业务借据</v>
      </c>
      <c r="E901" s="115"/>
      <c r="F901" s="13" t="s">
        <v>1027</v>
      </c>
      <c r="G901" s="8" t="s">
        <v>2128</v>
      </c>
      <c r="H901" s="13" t="s">
        <v>1027</v>
      </c>
      <c r="I901" s="251" t="str">
        <f>INDEX(数据元说明!A:F,MATCH(H901,数据元说明!C:C,0),2)</f>
        <v>010010</v>
      </c>
      <c r="J901" s="13" t="str">
        <f>INDEX(数据元说明!A:F,MATCH(H901,数据元说明!C:C,0),5)</f>
        <v>固定，浮动。</v>
      </c>
      <c r="K901" s="5" t="str">
        <f>INDEX(数据元说明!A:F,MATCH(H901,数据元说明!C:C,0),6)</f>
        <v>C6</v>
      </c>
      <c r="L901" s="63" t="s">
        <v>2397</v>
      </c>
      <c r="M901" s="13" t="s">
        <v>1465</v>
      </c>
      <c r="N901" s="13" t="s">
        <v>914</v>
      </c>
      <c r="O901" s="8"/>
    </row>
    <row r="902" spans="1:15" s="38" customFormat="1" ht="30" customHeight="1" outlineLevel="1">
      <c r="A902" s="26" t="str">
        <f t="shared" si="84"/>
        <v>授信交易对手信息</v>
      </c>
      <c r="B902" s="114"/>
      <c r="C902" s="26" t="str">
        <f t="shared" ref="C902:C918" si="87">C901</f>
        <v>GRXDYWJJ</v>
      </c>
      <c r="D902" s="26" t="str">
        <f t="shared" ref="D902:D918" si="88">D901</f>
        <v>个人信贷业务借据</v>
      </c>
      <c r="E902" s="115"/>
      <c r="F902" s="13" t="s">
        <v>1148</v>
      </c>
      <c r="G902" s="8" t="s">
        <v>2130</v>
      </c>
      <c r="H902" s="13" t="s">
        <v>1148</v>
      </c>
      <c r="I902" s="251" t="str">
        <f>INDEX(数据元说明!A:F,MATCH(H902,数据元说明!C:C,0),2)</f>
        <v>010041</v>
      </c>
      <c r="J902" s="13" t="str">
        <f>INDEX(数据元说明!A:F,MATCH(H902,数据元说明!C:C,0),5)</f>
        <v>百分比为单位，即1/100，一般为年利。</v>
      </c>
      <c r="K902" s="5" t="str">
        <f>INDEX(数据元说明!A:F,MATCH(H902,数据元说明!C:C,0),6)</f>
        <v>D10.6</v>
      </c>
      <c r="L902" s="13" t="s">
        <v>2398</v>
      </c>
      <c r="M902" s="8"/>
      <c r="N902" s="8"/>
      <c r="O902" s="8"/>
    </row>
    <row r="903" spans="1:15" s="38" customFormat="1" ht="30" customHeight="1" outlineLevel="1">
      <c r="A903" s="26" t="str">
        <f t="shared" si="84"/>
        <v>授信交易对手信息</v>
      </c>
      <c r="B903" s="114"/>
      <c r="C903" s="26" t="str">
        <f t="shared" si="87"/>
        <v>GRXDYWJJ</v>
      </c>
      <c r="D903" s="26" t="str">
        <f t="shared" si="88"/>
        <v>个人信贷业务借据</v>
      </c>
      <c r="E903" s="115"/>
      <c r="F903" s="13" t="s">
        <v>546</v>
      </c>
      <c r="G903" s="8" t="s">
        <v>2132</v>
      </c>
      <c r="H903" s="13" t="s">
        <v>546</v>
      </c>
      <c r="I903" s="251" t="str">
        <f>INDEX(数据元说明!A:F,MATCH(H903,数据元说明!C:C,0),2)</f>
        <v>005004</v>
      </c>
      <c r="J903" s="13" t="str">
        <f>INDEX(数据元说明!A:F,MATCH(H903,数据元说明!C:C,0),5)</f>
        <v>基准点为单位。</v>
      </c>
      <c r="K903" s="5" t="str">
        <f>INDEX(数据元说明!A:F,MATCH(H903,数据元说明!C:C,0),6)</f>
        <v>I..10</v>
      </c>
      <c r="L903" s="12" t="s">
        <v>2399</v>
      </c>
      <c r="M903" s="13" t="s">
        <v>1465</v>
      </c>
      <c r="N903" s="13" t="s">
        <v>914</v>
      </c>
      <c r="O903" s="8"/>
    </row>
    <row r="904" spans="1:15" ht="30" customHeight="1" outlineLevel="1">
      <c r="A904" s="5" t="str">
        <f t="shared" si="84"/>
        <v>授信交易对手信息</v>
      </c>
      <c r="B904" s="56"/>
      <c r="C904" s="5" t="str">
        <f t="shared" si="87"/>
        <v>GRXDYWJJ</v>
      </c>
      <c r="D904" s="5" t="str">
        <f t="shared" si="88"/>
        <v>个人信贷业务借据</v>
      </c>
      <c r="E904" s="56"/>
      <c r="F904" s="11" t="s">
        <v>695</v>
      </c>
      <c r="G904" s="5" t="s">
        <v>2400</v>
      </c>
      <c r="H904" s="11" t="s">
        <v>695</v>
      </c>
      <c r="I904" s="5" t="str">
        <f>INDEX(数据元说明!A:F,MATCH(H904,数据元说明!C:C,0),2)</f>
        <v>005043</v>
      </c>
      <c r="J904" s="13" t="str">
        <f>INDEX(数据元说明!A:F,MATCH(H904,数据元说明!C:C,0),5)</f>
        <v>按月，按季，按半年，按年，利随本清，分期付息一次还本，其他。</v>
      </c>
      <c r="K904" s="5" t="str">
        <f>INDEX(数据元说明!A:F,MATCH(H904,数据元说明!C:C,0),6)</f>
        <v>C..40</v>
      </c>
      <c r="L904" s="70" t="s">
        <v>2401</v>
      </c>
      <c r="M904" s="13" t="s">
        <v>1465</v>
      </c>
      <c r="N904" s="13" t="s">
        <v>914</v>
      </c>
      <c r="O904" s="13" t="s">
        <v>2402</v>
      </c>
    </row>
    <row r="905" spans="1:15" ht="30" customHeight="1" outlineLevel="1">
      <c r="A905" s="5" t="str">
        <f t="shared" si="84"/>
        <v>授信交易对手信息</v>
      </c>
      <c r="B905" s="56"/>
      <c r="C905" s="5" t="str">
        <f t="shared" si="87"/>
        <v>GRXDYWJJ</v>
      </c>
      <c r="D905" s="5" t="str">
        <f t="shared" si="88"/>
        <v>个人信贷业务借据</v>
      </c>
      <c r="E905" s="56"/>
      <c r="F905" s="11" t="s">
        <v>441</v>
      </c>
      <c r="G905" s="5" t="s">
        <v>1847</v>
      </c>
      <c r="H905" s="11" t="s">
        <v>303</v>
      </c>
      <c r="I905" s="5" t="str">
        <f>INDEX(数据元说明!A:F,MATCH(H905,数据元说明!C:C,0),2)</f>
        <v>003001</v>
      </c>
      <c r="J905" s="13" t="str">
        <f>INDEX(数据元说明!A:F,MATCH(H905,数据元说明!C:C,0),5)</f>
        <v>系统内最细一级的账号，无唯一性约束，不需要和序号、子序号等做拼接。</v>
      </c>
      <c r="K905" s="5" t="str">
        <f>INDEX(数据元说明!A:F,MATCH(H905,数据元说明!C:C,0),6)</f>
        <v>C..60</v>
      </c>
      <c r="L905" s="13" t="s">
        <v>2396</v>
      </c>
      <c r="M905" s="8"/>
      <c r="N905" s="8"/>
      <c r="O905" s="8"/>
    </row>
    <row r="906" spans="1:15" ht="30" customHeight="1" outlineLevel="1">
      <c r="A906" s="5" t="str">
        <f t="shared" si="84"/>
        <v>授信交易对手信息</v>
      </c>
      <c r="B906" s="56"/>
      <c r="C906" s="5" t="str">
        <f t="shared" si="87"/>
        <v>GRXDYWJJ</v>
      </c>
      <c r="D906" s="5" t="str">
        <f t="shared" si="88"/>
        <v>个人信贷业务借据</v>
      </c>
      <c r="E906" s="56"/>
      <c r="F906" s="11" t="s">
        <v>699</v>
      </c>
      <c r="G906" s="5" t="s">
        <v>2403</v>
      </c>
      <c r="H906" s="11" t="s">
        <v>699</v>
      </c>
      <c r="I906" s="5" t="str">
        <f>INDEX(数据元说明!A:F,MATCH(H906,数据元说明!C:C,0),2)</f>
        <v>005044</v>
      </c>
      <c r="J906" s="13" t="str">
        <f>INDEX(数据元说明!A:F,MATCH(H906,数据元说明!C:C,0),5)</f>
        <v>中文字典或中文描述，银行自定义。</v>
      </c>
      <c r="K906" s="5" t="str">
        <f>INDEX(数据元说明!A:F,MATCH(H906,数据元说明!C:C,0),6)</f>
        <v>C..100</v>
      </c>
      <c r="L906" s="69"/>
      <c r="M906" s="8"/>
      <c r="N906" s="8"/>
      <c r="O906" s="8"/>
    </row>
    <row r="907" spans="1:15" ht="30" customHeight="1" outlineLevel="1">
      <c r="A907" s="73" t="str">
        <f t="shared" si="84"/>
        <v>授信交易对手信息</v>
      </c>
      <c r="B907" s="74"/>
      <c r="C907" s="5" t="str">
        <f t="shared" si="87"/>
        <v>GRXDYWJJ</v>
      </c>
      <c r="D907" s="5" t="str">
        <f t="shared" si="88"/>
        <v>个人信贷业务借据</v>
      </c>
      <c r="E907" s="56"/>
      <c r="F907" s="11" t="s">
        <v>425</v>
      </c>
      <c r="G907" s="5" t="s">
        <v>1808</v>
      </c>
      <c r="H907" s="11" t="s">
        <v>425</v>
      </c>
      <c r="I907" s="5" t="str">
        <f>INDEX(数据元说明!A:F,MATCH(H907,数据元说明!C:C,0),2)</f>
        <v>003031</v>
      </c>
      <c r="J907" s="13" t="str">
        <f>INDEX(数据元说明!A:F,MATCH(H907,数据元说明!C:C,0),5)</f>
        <v>利息的计算方法，按月结息，按季结息，按半年结息，按年结息，不定期结息，不记利息，利随本清等。</v>
      </c>
      <c r="K907" s="5" t="str">
        <f>INDEX(数据元说明!A:F,MATCH(H907,数据元说明!C:C,0),6)</f>
        <v>C..30</v>
      </c>
      <c r="L907" s="70" t="s">
        <v>2401</v>
      </c>
      <c r="M907" s="13" t="s">
        <v>1465</v>
      </c>
      <c r="N907" s="13" t="s">
        <v>914</v>
      </c>
      <c r="O907" s="13" t="s">
        <v>1466</v>
      </c>
    </row>
    <row r="908" spans="1:15" ht="30" customHeight="1" outlineLevel="1">
      <c r="A908" s="73" t="str">
        <f t="shared" si="84"/>
        <v>授信交易对手信息</v>
      </c>
      <c r="B908" s="74"/>
      <c r="C908" s="5" t="str">
        <f t="shared" si="87"/>
        <v>GRXDYWJJ</v>
      </c>
      <c r="D908" s="5" t="str">
        <f t="shared" si="88"/>
        <v>个人信贷业务借据</v>
      </c>
      <c r="E908" s="56"/>
      <c r="F908" s="11" t="s">
        <v>2235</v>
      </c>
      <c r="G908" s="5" t="s">
        <v>2236</v>
      </c>
      <c r="H908" s="11" t="s">
        <v>31</v>
      </c>
      <c r="I908" s="5" t="str">
        <f>INDEX(数据元说明!A:F,MATCH(H908,数据元说明!C:C,0),2)</f>
        <v>001003</v>
      </c>
      <c r="J908" s="13" t="str">
        <f>INDEX(数据元说明!A:F,MATCH(H908,数据元说明!C:C,0),5)</f>
        <v>百分比为单位，即1/100，保留两位小数。</v>
      </c>
      <c r="K908" s="5" t="str">
        <f>INDEX(数据元说明!A:F,MATCH(H908,数据元说明!C:C,0),6)</f>
        <v>D10.2</v>
      </c>
      <c r="L908" s="63" t="s">
        <v>2404</v>
      </c>
      <c r="M908" s="13" t="s">
        <v>1465</v>
      </c>
      <c r="N908" s="13" t="s">
        <v>914</v>
      </c>
      <c r="O908" s="13" t="s">
        <v>1466</v>
      </c>
    </row>
    <row r="909" spans="1:15" ht="30" customHeight="1" outlineLevel="1">
      <c r="A909" s="73" t="str">
        <f t="shared" si="84"/>
        <v>授信交易对手信息</v>
      </c>
      <c r="B909" s="74"/>
      <c r="C909" s="5" t="str">
        <f t="shared" si="87"/>
        <v>GRXDYWJJ</v>
      </c>
      <c r="D909" s="5" t="str">
        <f t="shared" si="88"/>
        <v>个人信贷业务借据</v>
      </c>
      <c r="E909" s="56"/>
      <c r="F909" s="11" t="s">
        <v>2237</v>
      </c>
      <c r="G909" s="5" t="s">
        <v>2238</v>
      </c>
      <c r="H909" s="11" t="s">
        <v>365</v>
      </c>
      <c r="I909" s="5" t="str">
        <f>INDEX(数据元说明!A:F,MATCH(H909,数据元说明!C:C,0),2)</f>
        <v>003016</v>
      </c>
      <c r="J909" s="13" t="str">
        <f>INDEX(数据元说明!A:F,MATCH(H909,数据元说明!C:C,0),5)</f>
        <v>遵循《GB/T 12406-2008 表示货币和资金的代码》的字母代码，如CNY。</v>
      </c>
      <c r="K909" s="5" t="str">
        <f>INDEX(数据元说明!A:F,MATCH(H909,数据元说明!C:C,0),6)</f>
        <v>C3</v>
      </c>
      <c r="L909" s="63" t="s">
        <v>2405</v>
      </c>
      <c r="M909" s="13" t="s">
        <v>1465</v>
      </c>
      <c r="N909" s="13" t="s">
        <v>914</v>
      </c>
      <c r="O909" s="13" t="s">
        <v>1466</v>
      </c>
    </row>
    <row r="910" spans="1:15" ht="30" customHeight="1" outlineLevel="1">
      <c r="A910" s="73" t="str">
        <f t="shared" si="84"/>
        <v>授信交易对手信息</v>
      </c>
      <c r="B910" s="74"/>
      <c r="C910" s="5" t="str">
        <f t="shared" si="87"/>
        <v>GRXDYWJJ</v>
      </c>
      <c r="D910" s="5" t="str">
        <f t="shared" si="88"/>
        <v>个人信贷业务借据</v>
      </c>
      <c r="E910" s="56"/>
      <c r="F910" s="11" t="s">
        <v>2239</v>
      </c>
      <c r="G910" s="5" t="s">
        <v>2240</v>
      </c>
      <c r="H910" s="11" t="s">
        <v>347</v>
      </c>
      <c r="I910" s="5" t="str">
        <f>INDEX(数据元说明!A:F,MATCH(H910,数据元说明!C:C,0),2)</f>
        <v>003011</v>
      </c>
      <c r="J910" s="13" t="str">
        <f>INDEX(数据元说明!A:F,MATCH(H910,数据元说明!C:C,0),5)</f>
        <v>元。</v>
      </c>
      <c r="K910" s="5" t="str">
        <f>INDEX(数据元说明!A:F,MATCH(H910,数据元说明!C:C,0),6)</f>
        <v>D20.2</v>
      </c>
      <c r="L910" s="63" t="s">
        <v>2404</v>
      </c>
      <c r="M910" s="13" t="s">
        <v>1465</v>
      </c>
      <c r="N910" s="13" t="s">
        <v>914</v>
      </c>
      <c r="O910" s="13" t="s">
        <v>1466</v>
      </c>
    </row>
    <row r="911" spans="1:15" ht="30" customHeight="1" outlineLevel="1">
      <c r="A911" s="73" t="str">
        <f t="shared" si="84"/>
        <v>授信交易对手信息</v>
      </c>
      <c r="B911" s="74"/>
      <c r="C911" s="5" t="str">
        <f t="shared" si="87"/>
        <v>GRXDYWJJ</v>
      </c>
      <c r="D911" s="5" t="str">
        <f t="shared" si="88"/>
        <v>个人信贷业务借据</v>
      </c>
      <c r="E911" s="56"/>
      <c r="F911" s="11" t="s">
        <v>2241</v>
      </c>
      <c r="G911" s="5" t="s">
        <v>2242</v>
      </c>
      <c r="H911" s="11" t="s">
        <v>303</v>
      </c>
      <c r="I911" s="5" t="str">
        <f>INDEX(数据元说明!A:F,MATCH(H911,数据元说明!C:C,0),2)</f>
        <v>003001</v>
      </c>
      <c r="J911" s="13" t="str">
        <f>INDEX(数据元说明!A:F,MATCH(H911,数据元说明!C:C,0),5)</f>
        <v>系统内最细一级的账号，无唯一性约束，不需要和序号、子序号等做拼接。</v>
      </c>
      <c r="K911" s="5" t="str">
        <f>INDEX(数据元说明!A:F,MATCH(H911,数据元说明!C:C,0),6)</f>
        <v>C..60</v>
      </c>
      <c r="L911" s="63" t="s">
        <v>2405</v>
      </c>
      <c r="M911" s="13" t="s">
        <v>1465</v>
      </c>
      <c r="N911" s="13" t="s">
        <v>914</v>
      </c>
      <c r="O911" s="13" t="s">
        <v>1466</v>
      </c>
    </row>
    <row r="912" spans="1:15" ht="30" customHeight="1" outlineLevel="1">
      <c r="A912" s="73" t="str">
        <f t="shared" si="84"/>
        <v>授信交易对手信息</v>
      </c>
      <c r="B912" s="74"/>
      <c r="C912" s="5" t="str">
        <f t="shared" si="87"/>
        <v>GRXDYWJJ</v>
      </c>
      <c r="D912" s="5" t="str">
        <f t="shared" si="88"/>
        <v>个人信贷业务借据</v>
      </c>
      <c r="E912" s="56"/>
      <c r="F912" s="11" t="s">
        <v>1842</v>
      </c>
      <c r="G912" s="5" t="s">
        <v>1843</v>
      </c>
      <c r="H912" s="11" t="s">
        <v>103</v>
      </c>
      <c r="I912" s="5" t="str">
        <f>INDEX(数据元说明!A:F,MATCH(H912,数据元说明!C:C,0),2)</f>
        <v>001019</v>
      </c>
      <c r="J912" s="13" t="str">
        <f>INDEX(数据元说明!A:F,MATCH(H912,数据元说明!C:C,0),5)</f>
        <v>姓名。</v>
      </c>
      <c r="K912" s="5" t="str">
        <f>INDEX(数据元说明!A:F,MATCH(H912,数据元说明!C:C,0),6)</f>
        <v>C..100</v>
      </c>
      <c r="L912" s="13" t="s">
        <v>1518</v>
      </c>
      <c r="M912" s="8"/>
      <c r="N912" s="8"/>
      <c r="O912" s="8"/>
    </row>
    <row r="913" spans="1:15" ht="30" customHeight="1" outlineLevel="1">
      <c r="A913" s="73" t="str">
        <f t="shared" si="84"/>
        <v>授信交易对手信息</v>
      </c>
      <c r="B913" s="74"/>
      <c r="C913" s="5" t="str">
        <f t="shared" si="87"/>
        <v>GRXDYWJJ</v>
      </c>
      <c r="D913" s="5" t="str">
        <f t="shared" si="88"/>
        <v>个人信贷业务借据</v>
      </c>
      <c r="E913" s="56"/>
      <c r="F913" s="11" t="s">
        <v>2406</v>
      </c>
      <c r="G913" s="5" t="s">
        <v>2407</v>
      </c>
      <c r="H913" s="11" t="s">
        <v>99</v>
      </c>
      <c r="I913" s="5" t="str">
        <f>INDEX(数据元说明!A:F,MATCH(H913,数据元说明!C:C,0),2)</f>
        <v>001018</v>
      </c>
      <c r="J913" s="13" t="str">
        <f>INDEX(数据元说明!A:F,MATCH(H913,数据元说明!C:C,0),5)</f>
        <v>工号。</v>
      </c>
      <c r="K913" s="5" t="str">
        <f>INDEX(数据元说明!A:F,MATCH(H913,数据元说明!C:C,0),6)</f>
        <v>C..30</v>
      </c>
      <c r="L913" s="13" t="s">
        <v>1535</v>
      </c>
      <c r="M913" s="8"/>
      <c r="N913" s="8"/>
      <c r="O913" s="8"/>
    </row>
    <row r="914" spans="1:15" ht="30" customHeight="1" outlineLevel="1">
      <c r="A914" s="73" t="str">
        <f t="shared" si="84"/>
        <v>授信交易对手信息</v>
      </c>
      <c r="B914" s="74"/>
      <c r="C914" s="5" t="str">
        <f t="shared" si="87"/>
        <v>GRXDYWJJ</v>
      </c>
      <c r="D914" s="5" t="str">
        <f t="shared" si="88"/>
        <v>个人信贷业务借据</v>
      </c>
      <c r="E914" s="56"/>
      <c r="F914" s="11" t="s">
        <v>503</v>
      </c>
      <c r="G914" s="5" t="s">
        <v>1717</v>
      </c>
      <c r="H914" s="11" t="s">
        <v>503</v>
      </c>
      <c r="I914" s="5" t="str">
        <f>INDEX(数据元说明!A:F,MATCH(H914,数据元说明!C:C,0),2)</f>
        <v>004009</v>
      </c>
      <c r="J914" s="13" t="str">
        <f>INDEX(数据元说明!A:F,MATCH(H914,数据元说明!C:C,0),5)</f>
        <v>现，转。</v>
      </c>
      <c r="K914" s="5" t="str">
        <f>INDEX(数据元说明!A:F,MATCH(H914,数据元说明!C:C,0),6)</f>
        <v>C..4</v>
      </c>
      <c r="L914" s="8"/>
      <c r="M914" s="8"/>
      <c r="N914" s="8"/>
      <c r="O914" s="8"/>
    </row>
    <row r="915" spans="1:15" ht="30" customHeight="1" outlineLevel="1">
      <c r="A915" s="73" t="str">
        <f t="shared" si="84"/>
        <v>授信交易对手信息</v>
      </c>
      <c r="B915" s="74"/>
      <c r="C915" s="5" t="str">
        <f t="shared" si="87"/>
        <v>GRXDYWJJ</v>
      </c>
      <c r="D915" s="5" t="str">
        <f t="shared" si="88"/>
        <v>个人信贷业务借据</v>
      </c>
      <c r="E915" s="56"/>
      <c r="F915" s="11" t="s">
        <v>2408</v>
      </c>
      <c r="G915" s="5" t="s">
        <v>2409</v>
      </c>
      <c r="H915" s="11" t="s">
        <v>683</v>
      </c>
      <c r="I915" s="5" t="str">
        <f>INDEX(数据元说明!A:F,MATCH(H915,数据元说明!C:C,0),2)</f>
        <v>005040</v>
      </c>
      <c r="J915" s="13" t="str">
        <f>INDEX(数据元说明!A:F,MATCH(H915,数据元说明!C:C,0),5)</f>
        <v>期数。</v>
      </c>
      <c r="K915" s="5" t="str">
        <f>INDEX(数据元说明!A:F,MATCH(H915,数据元说明!C:C,0),6)</f>
        <v>I..4</v>
      </c>
      <c r="L915" s="13" t="s">
        <v>2410</v>
      </c>
      <c r="M915" s="8"/>
      <c r="N915" s="8"/>
      <c r="O915" s="8"/>
    </row>
    <row r="916" spans="1:15" ht="30" customHeight="1" outlineLevel="1">
      <c r="A916" s="73" t="str">
        <f t="shared" si="84"/>
        <v>授信交易对手信息</v>
      </c>
      <c r="B916" s="74"/>
      <c r="C916" s="5" t="str">
        <f t="shared" si="87"/>
        <v>GRXDYWJJ</v>
      </c>
      <c r="D916" s="5" t="str">
        <f t="shared" si="88"/>
        <v>个人信贷业务借据</v>
      </c>
      <c r="E916" s="56"/>
      <c r="F916" s="11" t="s">
        <v>2411</v>
      </c>
      <c r="G916" s="5" t="s">
        <v>2412</v>
      </c>
      <c r="H916" s="11" t="s">
        <v>683</v>
      </c>
      <c r="I916" s="5" t="str">
        <f>INDEX(数据元说明!A:F,MATCH(H916,数据元说明!C:C,0),2)</f>
        <v>005040</v>
      </c>
      <c r="J916" s="13" t="str">
        <f>INDEX(数据元说明!A:F,MATCH(H916,数据元说明!C:C,0),5)</f>
        <v>期数。</v>
      </c>
      <c r="K916" s="5" t="str">
        <f>INDEX(数据元说明!A:F,MATCH(H916,数据元说明!C:C,0),6)</f>
        <v>I..4</v>
      </c>
      <c r="L916" s="13" t="s">
        <v>2413</v>
      </c>
      <c r="M916" s="8"/>
      <c r="N916" s="8"/>
      <c r="O916" s="8"/>
    </row>
    <row r="917" spans="1:15" ht="30" customHeight="1" outlineLevel="1">
      <c r="A917" s="73" t="str">
        <f t="shared" si="84"/>
        <v>授信交易对手信息</v>
      </c>
      <c r="B917" s="74"/>
      <c r="C917" s="5" t="str">
        <f t="shared" si="87"/>
        <v>GRXDYWJJ</v>
      </c>
      <c r="D917" s="5" t="str">
        <f t="shared" si="88"/>
        <v>个人信贷业务借据</v>
      </c>
      <c r="E917" s="56"/>
      <c r="F917" s="11" t="s">
        <v>2414</v>
      </c>
      <c r="G917" s="5" t="s">
        <v>2415</v>
      </c>
      <c r="H917" s="11" t="s">
        <v>26</v>
      </c>
      <c r="I917" s="5" t="str">
        <f>INDEX(数据元说明!A:F,MATCH(H917,数据元说明!C:C,0),2)</f>
        <v>001002</v>
      </c>
      <c r="J917" s="13" t="str">
        <f>INDEX(数据元说明!A:F,MATCH(H917,数据元说明!C:C,0),5)</f>
        <v>是，否。</v>
      </c>
      <c r="K917" s="5" t="str">
        <f>INDEX(数据元说明!A:F,MATCH(H917,数据元说明!C:C,0),6)</f>
        <v>C..4</v>
      </c>
      <c r="L917" s="8"/>
      <c r="M917" s="8"/>
      <c r="N917" s="8"/>
      <c r="O917" s="8"/>
    </row>
    <row r="918" spans="1:15" ht="30" customHeight="1" outlineLevel="1">
      <c r="A918" s="5" t="str">
        <f t="shared" si="84"/>
        <v>授信交易对手信息</v>
      </c>
      <c r="B918" s="56"/>
      <c r="C918" s="5" t="str">
        <f t="shared" si="87"/>
        <v>GRXDYWJJ</v>
      </c>
      <c r="D918" s="5" t="str">
        <f t="shared" si="88"/>
        <v>个人信贷业务借据</v>
      </c>
      <c r="E918" s="56"/>
      <c r="F918" s="11" t="s">
        <v>1505</v>
      </c>
      <c r="G918" s="5" t="s">
        <v>1506</v>
      </c>
      <c r="H918" s="11" t="s">
        <v>41</v>
      </c>
      <c r="I918" s="5" t="str">
        <f>INDEX(数据元说明!A:F,MATCH(H918,数据元说明!C:C,0),2)</f>
        <v>001005</v>
      </c>
      <c r="J918" s="8" t="str">
        <f>INDEX(数据元说明!A:F,MATCH(H918,数据元说明!C:C,0),5)</f>
        <v>YYYYMMDD，默认值99991231。</v>
      </c>
      <c r="K918" s="5" t="str">
        <f>INDEX(数据元说明!A:F,MATCH(H918,数据元说明!C:C,0),6)</f>
        <v>C8</v>
      </c>
      <c r="L918" s="8" t="s">
        <v>1507</v>
      </c>
      <c r="M918" s="8"/>
      <c r="N918" s="8"/>
      <c r="O918" s="8"/>
    </row>
    <row r="919" spans="1:15" ht="30" customHeight="1">
      <c r="A919" s="81" t="str">
        <f t="shared" si="84"/>
        <v>授信交易对手信息</v>
      </c>
      <c r="B919" s="82"/>
      <c r="C919" s="53" t="s">
        <v>2416</v>
      </c>
      <c r="D919" s="55" t="s">
        <v>2417</v>
      </c>
      <c r="E919" s="54" t="s">
        <v>1781</v>
      </c>
      <c r="F919" s="53"/>
      <c r="G919" s="53"/>
      <c r="H919" s="53"/>
      <c r="I919" s="53"/>
      <c r="J919" s="64"/>
      <c r="K919" s="53"/>
      <c r="L919" s="89" t="s">
        <v>2418</v>
      </c>
      <c r="M919" s="13" t="s">
        <v>1465</v>
      </c>
      <c r="N919" s="13" t="s">
        <v>914</v>
      </c>
      <c r="O919" s="13" t="s">
        <v>1466</v>
      </c>
    </row>
    <row r="920" spans="1:15" ht="30" customHeight="1" outlineLevel="1">
      <c r="A920" s="73" t="str">
        <f t="shared" si="84"/>
        <v>授信交易对手信息</v>
      </c>
      <c r="B920" s="74"/>
      <c r="C920" s="5" t="str">
        <f t="shared" ref="C920:C951" si="89">C919</f>
        <v>DGXDYWJJ</v>
      </c>
      <c r="D920" s="5" t="str">
        <f t="shared" ref="D920:D951" si="90">D919</f>
        <v>对公信贷业务借据</v>
      </c>
      <c r="E920" s="56"/>
      <c r="F920" s="11" t="s">
        <v>1831</v>
      </c>
      <c r="G920" s="5" t="s">
        <v>1832</v>
      </c>
      <c r="H920" s="11" t="s">
        <v>429</v>
      </c>
      <c r="I920" s="5" t="str">
        <f>INDEX(数据元说明!A:F,MATCH(H920,数据元说明!C:C,0),2)</f>
        <v>003032</v>
      </c>
      <c r="J920" s="13" t="str">
        <f>INDEX(数据元说明!A:F,MATCH(H920,数据元说明!C:C,0),5)</f>
        <v>借据统一编号。</v>
      </c>
      <c r="K920" s="5" t="str">
        <f>INDEX(数据元说明!A:F,MATCH(H920,数据元说明!C:C,0),6)</f>
        <v>C..100</v>
      </c>
      <c r="L920" s="8" t="s">
        <v>1470</v>
      </c>
      <c r="M920" s="8"/>
      <c r="N920" s="8"/>
      <c r="O920" s="8"/>
    </row>
    <row r="921" spans="1:15" ht="30" customHeight="1" outlineLevel="1">
      <c r="A921" s="5" t="str">
        <f t="shared" si="84"/>
        <v>授信交易对手信息</v>
      </c>
      <c r="B921" s="56"/>
      <c r="C921" s="5" t="str">
        <f t="shared" si="89"/>
        <v>DGXDYWJJ</v>
      </c>
      <c r="D921" s="5" t="str">
        <f t="shared" si="90"/>
        <v>对公信贷业务借据</v>
      </c>
      <c r="E921" s="56"/>
      <c r="F921" s="11" t="s">
        <v>1829</v>
      </c>
      <c r="G921" s="5" t="s">
        <v>1830</v>
      </c>
      <c r="H921" s="11" t="s">
        <v>303</v>
      </c>
      <c r="I921" s="5" t="str">
        <f>INDEX(数据元说明!A:F,MATCH(H921,数据元说明!C:C,0),2)</f>
        <v>003001</v>
      </c>
      <c r="J921" s="13" t="str">
        <f>INDEX(数据元说明!A:F,MATCH(H921,数据元说明!C:C,0),5)</f>
        <v>系统内最细一级的账号，无唯一性约束，不需要和序号、子序号等做拼接。</v>
      </c>
      <c r="K921" s="5" t="str">
        <f>INDEX(数据元说明!A:F,MATCH(H921,数据元说明!C:C,0),6)</f>
        <v>C..60</v>
      </c>
      <c r="L921" s="13" t="s">
        <v>2419</v>
      </c>
      <c r="M921" s="8"/>
      <c r="N921" s="8"/>
      <c r="O921" s="8"/>
    </row>
    <row r="922" spans="1:15" ht="30" customHeight="1" outlineLevel="1">
      <c r="A922" s="73" t="str">
        <f t="shared" si="84"/>
        <v>授信交易对手信息</v>
      </c>
      <c r="B922" s="74"/>
      <c r="C922" s="5" t="str">
        <f t="shared" si="89"/>
        <v>DGXDYWJJ</v>
      </c>
      <c r="D922" s="5" t="str">
        <f t="shared" si="90"/>
        <v>对公信贷业务借据</v>
      </c>
      <c r="E922" s="56"/>
      <c r="F922" s="11" t="s">
        <v>179</v>
      </c>
      <c r="G922" s="5" t="s">
        <v>1640</v>
      </c>
      <c r="H922" s="11" t="s">
        <v>179</v>
      </c>
      <c r="I922" s="5" t="str">
        <f>INDEX(数据元说明!A:F,MATCH(H922,数据元说明!C:C,0),2)</f>
        <v>002001</v>
      </c>
      <c r="J922" s="13" t="str">
        <f>INDEX(数据元说明!A:F,MATCH(H922,数据元说明!C:C,0),5)</f>
        <v>银行自定义的唯一识别客户的标识。供应链融资的填写供应链融资编码。</v>
      </c>
      <c r="K922" s="5" t="str">
        <f>INDEX(数据元说明!A:F,MATCH(H922,数据元说明!C:C,0),6)</f>
        <v>C..60</v>
      </c>
      <c r="L922" s="13" t="s">
        <v>2420</v>
      </c>
      <c r="M922" s="8"/>
      <c r="N922" s="8"/>
      <c r="O922" s="8"/>
    </row>
    <row r="923" spans="1:15" ht="30" customHeight="1" outlineLevel="1">
      <c r="A923" s="5" t="str">
        <f t="shared" si="84"/>
        <v>授信交易对手信息</v>
      </c>
      <c r="B923" s="56"/>
      <c r="C923" s="5" t="str">
        <f t="shared" si="89"/>
        <v>DGXDYWJJ</v>
      </c>
      <c r="D923" s="5" t="str">
        <f t="shared" si="90"/>
        <v>对公信贷业务借据</v>
      </c>
      <c r="E923" s="56"/>
      <c r="F923" s="11" t="s">
        <v>1992</v>
      </c>
      <c r="G923" s="5" t="s">
        <v>1993</v>
      </c>
      <c r="H923" s="11" t="s">
        <v>21</v>
      </c>
      <c r="I923" s="5" t="str">
        <f>INDEX(数据元说明!A:F,MATCH(H923,数据元说明!C:C,0),2)</f>
        <v>001001</v>
      </c>
      <c r="J923" s="13" t="str">
        <f>INDEX(数据元说明!A:F,MATCH(H923,数据元说明!C:C,0),5)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923" s="5" t="str">
        <f>INDEX(数据元说明!A:F,MATCH(H923,数据元说明!C:C,0),6)</f>
        <v>C..200</v>
      </c>
      <c r="L923" s="13" t="s">
        <v>2421</v>
      </c>
      <c r="M923" s="8"/>
      <c r="N923" s="8"/>
      <c r="O923" s="8"/>
    </row>
    <row r="924" spans="1:15" ht="30" customHeight="1" outlineLevel="1">
      <c r="A924" s="73" t="str">
        <f t="shared" si="84"/>
        <v>授信交易对手信息</v>
      </c>
      <c r="B924" s="74"/>
      <c r="C924" s="5" t="str">
        <f t="shared" si="89"/>
        <v>DGXDYWJJ</v>
      </c>
      <c r="D924" s="5" t="str">
        <f t="shared" si="90"/>
        <v>对公信贷业务借据</v>
      </c>
      <c r="E924" s="56"/>
      <c r="F924" s="11" t="s">
        <v>2113</v>
      </c>
      <c r="G924" s="5" t="s">
        <v>2114</v>
      </c>
      <c r="H924" s="11" t="s">
        <v>433</v>
      </c>
      <c r="I924" s="5" t="str">
        <f>INDEX(数据元说明!A:F,MATCH(H924,数据元说明!C:C,0),2)</f>
        <v>003033</v>
      </c>
      <c r="J924" s="13" t="str">
        <f>INDEX(数据元说明!A:F,MATCH(H924,数据元说明!C:C,0),5)</f>
        <v>合同号。</v>
      </c>
      <c r="K924" s="5" t="str">
        <f>INDEX(数据元说明!A:F,MATCH(H924,数据元说明!C:C,0),6)</f>
        <v>C..100</v>
      </c>
      <c r="L924" s="13" t="s">
        <v>1841</v>
      </c>
      <c r="M924" s="8"/>
      <c r="N924" s="8"/>
      <c r="O924" s="8"/>
    </row>
    <row r="925" spans="1:15" ht="30" customHeight="1" outlineLevel="1">
      <c r="A925" s="73" t="str">
        <f t="shared" si="84"/>
        <v>授信交易对手信息</v>
      </c>
      <c r="B925" s="74"/>
      <c r="C925" s="5" t="str">
        <f t="shared" si="89"/>
        <v>DGXDYWJJ</v>
      </c>
      <c r="D925" s="5" t="str">
        <f t="shared" si="90"/>
        <v>对公信贷业务借据</v>
      </c>
      <c r="E925" s="56"/>
      <c r="F925" s="11" t="s">
        <v>70</v>
      </c>
      <c r="G925" s="5" t="s">
        <v>1467</v>
      </c>
      <c r="H925" s="11" t="s">
        <v>70</v>
      </c>
      <c r="I925" s="5" t="str">
        <f>INDEX(数据元说明!A:F,MATCH(H925,数据元说明!C:C,0),2)</f>
        <v>001011</v>
      </c>
      <c r="J925" s="13" t="str">
        <f>INDEX(数据元说明!A:F,MATCH(H925,数据元说明!C:C,0),5)</f>
        <v>人行支付行号</v>
      </c>
      <c r="K925" s="5" t="str">
        <f>INDEX(数据元说明!A:F,MATCH(H925,数据元说明!C:C,0),6)</f>
        <v>C..30</v>
      </c>
      <c r="L925" s="13" t="s">
        <v>1513</v>
      </c>
      <c r="M925" s="8"/>
      <c r="N925" s="8"/>
      <c r="O925" s="8"/>
    </row>
    <row r="926" spans="1:15" ht="30" customHeight="1" outlineLevel="1">
      <c r="A926" s="5" t="str">
        <f t="shared" si="84"/>
        <v>授信交易对手信息</v>
      </c>
      <c r="B926" s="56"/>
      <c r="C926" s="5" t="str">
        <f t="shared" si="89"/>
        <v>DGXDYWJJ</v>
      </c>
      <c r="D926" s="5" t="str">
        <f t="shared" si="90"/>
        <v>对公信贷业务借据</v>
      </c>
      <c r="E926" s="56"/>
      <c r="F926" s="11" t="s">
        <v>74</v>
      </c>
      <c r="G926" s="5" t="s">
        <v>1471</v>
      </c>
      <c r="H926" s="11" t="s">
        <v>74</v>
      </c>
      <c r="I926" s="5" t="str">
        <f>INDEX(数据元说明!A:F,MATCH(H926,数据元说明!C:C,0),2)</f>
        <v>001012</v>
      </c>
      <c r="J926" s="13" t="str">
        <f>INDEX(数据元说明!A:F,MATCH(H926,数据元说明!C:C,0),5)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926" s="5" t="str">
        <f>INDEX(数据元说明!A:F,MATCH(H926,数据元说明!C:C,0),6)</f>
        <v>C..30</v>
      </c>
      <c r="L926" s="13" t="s">
        <v>1515</v>
      </c>
      <c r="M926" s="8"/>
      <c r="N926" s="8"/>
      <c r="O926" s="8"/>
    </row>
    <row r="927" spans="1:15" ht="30" customHeight="1" outlineLevel="1">
      <c r="A927" s="5" t="str">
        <f t="shared" si="84"/>
        <v>授信交易对手信息</v>
      </c>
      <c r="B927" s="56"/>
      <c r="C927" s="5" t="str">
        <f t="shared" si="89"/>
        <v>DGXDYWJJ</v>
      </c>
      <c r="D927" s="5" t="str">
        <f t="shared" si="90"/>
        <v>对公信贷业务借据</v>
      </c>
      <c r="E927" s="56"/>
      <c r="F927" s="11" t="s">
        <v>78</v>
      </c>
      <c r="G927" s="5" t="s">
        <v>1469</v>
      </c>
      <c r="H927" s="11" t="s">
        <v>78</v>
      </c>
      <c r="I927" s="5" t="str">
        <f>INDEX(数据元说明!A:F,MATCH(H927,数据元说明!C:C,0),2)</f>
        <v>001013</v>
      </c>
      <c r="J927" s="13" t="str">
        <f>INDEX(数据元说明!A:F,MATCH(H927,数据元说明!C:C,0),5)</f>
        <v>银行内部机构号。应具有标识机构的唯一性。</v>
      </c>
      <c r="K927" s="5" t="str">
        <f>INDEX(数据元说明!A:F,MATCH(H927,数据元说明!C:C,0),6)</f>
        <v>C..30</v>
      </c>
      <c r="L927" s="13" t="s">
        <v>1642</v>
      </c>
      <c r="M927" s="8"/>
      <c r="N927" s="8"/>
      <c r="O927" s="8"/>
    </row>
    <row r="928" spans="1:15" ht="30" customHeight="1" outlineLevel="1">
      <c r="A928" s="5" t="str">
        <f t="shared" si="84"/>
        <v>授信交易对手信息</v>
      </c>
      <c r="B928" s="56"/>
      <c r="C928" s="5" t="str">
        <f t="shared" si="89"/>
        <v>DGXDYWJJ</v>
      </c>
      <c r="D928" s="5" t="str">
        <f t="shared" si="90"/>
        <v>对公信贷业务借据</v>
      </c>
      <c r="E928" s="56"/>
      <c r="F928" s="11" t="s">
        <v>325</v>
      </c>
      <c r="G928" s="5" t="s">
        <v>1643</v>
      </c>
      <c r="H928" s="11" t="s">
        <v>325</v>
      </c>
      <c r="I928" s="5" t="str">
        <f>INDEX(数据元说明!A:F,MATCH(H928,数据元说明!C:C,0),2)</f>
        <v>003006</v>
      </c>
      <c r="J928" s="13" t="str">
        <f>INDEX(数据元说明!A:F,MATCH(H928,数据元说明!C:C,0),5)</f>
        <v>机构实际使用的明细科目编号。</v>
      </c>
      <c r="K928" s="5" t="str">
        <f>INDEX(数据元说明!A:F,MATCH(H928,数据元说明!C:C,0),6)</f>
        <v>C..60</v>
      </c>
      <c r="L928" s="13" t="s">
        <v>1644</v>
      </c>
      <c r="M928" s="8"/>
      <c r="N928" s="8"/>
      <c r="O928" s="8"/>
    </row>
    <row r="929" spans="1:15" ht="30" customHeight="1" outlineLevel="1">
      <c r="A929" s="5" t="str">
        <f t="shared" si="84"/>
        <v>授信交易对手信息</v>
      </c>
      <c r="B929" s="56"/>
      <c r="C929" s="5" t="str">
        <f t="shared" si="89"/>
        <v>DGXDYWJJ</v>
      </c>
      <c r="D929" s="5" t="str">
        <f t="shared" si="90"/>
        <v>对公信贷业务借据</v>
      </c>
      <c r="E929" s="56"/>
      <c r="F929" s="11" t="s">
        <v>1475</v>
      </c>
      <c r="G929" s="5" t="s">
        <v>1476</v>
      </c>
      <c r="H929" s="11" t="s">
        <v>21</v>
      </c>
      <c r="I929" s="5" t="str">
        <f>INDEX(数据元说明!A:F,MATCH(H929,数据元说明!C:C,0),2)</f>
        <v>001001</v>
      </c>
      <c r="J929" s="13" t="str">
        <f>INDEX(数据元说明!A:F,MATCH(H929,数据元说明!C:C,0),5)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929" s="5" t="str">
        <f>INDEX(数据元说明!A:F,MATCH(H929,数据元说明!C:C,0),6)</f>
        <v>C..200</v>
      </c>
      <c r="L929" s="13" t="s">
        <v>1516</v>
      </c>
      <c r="M929" s="8"/>
      <c r="N929" s="8"/>
      <c r="O929" s="8"/>
    </row>
    <row r="930" spans="1:15" ht="30" customHeight="1" outlineLevel="1">
      <c r="A930" s="73" t="str">
        <f t="shared" si="84"/>
        <v>授信交易对手信息</v>
      </c>
      <c r="B930" s="74"/>
      <c r="C930" s="73" t="str">
        <f t="shared" si="89"/>
        <v>DGXDYWJJ</v>
      </c>
      <c r="D930" s="73" t="str">
        <f t="shared" si="90"/>
        <v>对公信贷业务借据</v>
      </c>
      <c r="E930" s="74"/>
      <c r="F930" s="11" t="s">
        <v>329</v>
      </c>
      <c r="G930" s="5" t="s">
        <v>1645</v>
      </c>
      <c r="H930" s="11" t="s">
        <v>329</v>
      </c>
      <c r="I930" s="5" t="str">
        <f>INDEX(数据元说明!A:F,MATCH(H930,数据元说明!C:C,0),2)</f>
        <v>003007</v>
      </c>
      <c r="J930" s="13" t="str">
        <f>INDEX(数据元说明!A:F,MATCH(H930,数据元说明!C:C,0),5)</f>
        <v>机构实际使用的明细科目名称。</v>
      </c>
      <c r="K930" s="5" t="str">
        <f>INDEX(数据元说明!A:F,MATCH(H930,数据元说明!C:C,0),6)</f>
        <v>C..300</v>
      </c>
      <c r="L930" s="13" t="s">
        <v>1646</v>
      </c>
      <c r="M930" s="8"/>
      <c r="N930" s="8"/>
      <c r="O930" s="8"/>
    </row>
    <row r="931" spans="1:15" ht="30" customHeight="1" outlineLevel="1">
      <c r="A931" s="5" t="str">
        <f t="shared" ref="A931:A994" si="91">A930</f>
        <v>授信交易对手信息</v>
      </c>
      <c r="B931" s="56"/>
      <c r="C931" s="5" t="str">
        <f t="shared" si="89"/>
        <v>DGXDYWJJ</v>
      </c>
      <c r="D931" s="5" t="str">
        <f t="shared" si="90"/>
        <v>对公信贷业务借据</v>
      </c>
      <c r="E931" s="56"/>
      <c r="F931" s="11" t="s">
        <v>542</v>
      </c>
      <c r="G931" s="5" t="s">
        <v>2120</v>
      </c>
      <c r="H931" s="11" t="s">
        <v>542</v>
      </c>
      <c r="I931" s="5" t="str">
        <f>INDEX(数据元说明!A:F,MATCH(H931,数据元说明!C:C,0),2)</f>
        <v>005003</v>
      </c>
      <c r="J931" s="13" t="str">
        <f>INDEX(数据元说明!A:F,MATCH(H931,数据元说明!C:C,0),5)</f>
        <v>填报该笔贷款所属的业务类型。流动资金贷款，项目贷款，一般固定资产贷款（除项目贷款外的固定资产贷款），住房贷款，商用房贷款，公积金贷款，汽车贷款，助学贷款，消费贷款，个人经营性贷款，农户贷款，其他贷款。</v>
      </c>
      <c r="K931" s="5" t="str">
        <f>INDEX(数据元说明!A:F,MATCH(H931,数据元说明!C:C,0),6)</f>
        <v>C..100</v>
      </c>
      <c r="L931" s="63" t="s">
        <v>2422</v>
      </c>
      <c r="M931" s="13" t="s">
        <v>1465</v>
      </c>
      <c r="N931" s="13" t="s">
        <v>914</v>
      </c>
      <c r="O931" s="13" t="s">
        <v>1466</v>
      </c>
    </row>
    <row r="932" spans="1:15" ht="30" customHeight="1" outlineLevel="1">
      <c r="A932" s="5" t="str">
        <f t="shared" si="91"/>
        <v>授信交易对手信息</v>
      </c>
      <c r="B932" s="56"/>
      <c r="C932" s="5" t="str">
        <f t="shared" si="89"/>
        <v>DGXDYWJJ</v>
      </c>
      <c r="D932" s="5" t="str">
        <f t="shared" si="90"/>
        <v>对公信贷业务借据</v>
      </c>
      <c r="E932" s="56"/>
      <c r="F932" s="11" t="s">
        <v>365</v>
      </c>
      <c r="G932" s="5" t="s">
        <v>1612</v>
      </c>
      <c r="H932" s="11" t="s">
        <v>365</v>
      </c>
      <c r="I932" s="5" t="str">
        <f>INDEX(数据元说明!A:F,MATCH(H932,数据元说明!C:C,0),2)</f>
        <v>003016</v>
      </c>
      <c r="J932" s="13" t="str">
        <f>INDEX(数据元说明!A:F,MATCH(H932,数据元说明!C:C,0),5)</f>
        <v>遵循《GB/T 12406-2008 表示货币和资金的代码》的字母代码，如CNY。</v>
      </c>
      <c r="K932" s="5" t="str">
        <f>INDEX(数据元说明!A:F,MATCH(H932,数据元说明!C:C,0),6)</f>
        <v>C3</v>
      </c>
      <c r="L932" s="8"/>
      <c r="M932" s="8"/>
      <c r="N932" s="8"/>
      <c r="O932" s="8"/>
    </row>
    <row r="933" spans="1:15" ht="30" customHeight="1" outlineLevel="1">
      <c r="A933" s="5" t="str">
        <f t="shared" si="91"/>
        <v>授信交易对手信息</v>
      </c>
      <c r="B933" s="56"/>
      <c r="C933" s="5" t="str">
        <f t="shared" si="89"/>
        <v>DGXDYWJJ</v>
      </c>
      <c r="D933" s="5" t="str">
        <f t="shared" si="90"/>
        <v>对公信贷业务借据</v>
      </c>
      <c r="E933" s="56"/>
      <c r="F933" s="11" t="s">
        <v>2370</v>
      </c>
      <c r="G933" s="5" t="s">
        <v>2371</v>
      </c>
      <c r="H933" s="11" t="s">
        <v>347</v>
      </c>
      <c r="I933" s="5" t="str">
        <f>INDEX(数据元说明!A:F,MATCH(H933,数据元说明!C:C,0),2)</f>
        <v>003011</v>
      </c>
      <c r="J933" s="13" t="str">
        <f>INDEX(数据元说明!A:F,MATCH(H933,数据元说明!C:C,0),5)</f>
        <v>元。</v>
      </c>
      <c r="K933" s="5" t="str">
        <f>INDEX(数据元说明!A:F,MATCH(H933,数据元说明!C:C,0),6)</f>
        <v>D20.2</v>
      </c>
      <c r="L933" s="13" t="s">
        <v>2372</v>
      </c>
      <c r="M933" s="8"/>
      <c r="N933" s="8"/>
      <c r="O933" s="8"/>
    </row>
    <row r="934" spans="1:15" ht="30" customHeight="1" outlineLevel="1">
      <c r="A934" s="5" t="str">
        <f t="shared" si="91"/>
        <v>授信交易对手信息</v>
      </c>
      <c r="B934" s="56"/>
      <c r="C934" s="5" t="str">
        <f t="shared" si="89"/>
        <v>DGXDYWJJ</v>
      </c>
      <c r="D934" s="5" t="str">
        <f t="shared" si="90"/>
        <v>对公信贷业务借据</v>
      </c>
      <c r="E934" s="56"/>
      <c r="F934" s="11" t="s">
        <v>2373</v>
      </c>
      <c r="G934" s="5" t="s">
        <v>2374</v>
      </c>
      <c r="H934" s="11" t="s">
        <v>351</v>
      </c>
      <c r="I934" s="5" t="str">
        <f>INDEX(数据元说明!A:F,MATCH(H934,数据元说明!C:C,0),2)</f>
        <v>003012</v>
      </c>
      <c r="J934" s="13" t="str">
        <f>INDEX(数据元说明!A:F,MATCH(H934,数据元说明!C:C,0),5)</f>
        <v>元。</v>
      </c>
      <c r="K934" s="5" t="str">
        <f>INDEX(数据元说明!A:F,MATCH(H934,数据元说明!C:C,0),6)</f>
        <v>D20.2</v>
      </c>
      <c r="L934" s="13" t="s">
        <v>2375</v>
      </c>
      <c r="M934" s="8"/>
      <c r="N934" s="8"/>
      <c r="O934" s="8"/>
    </row>
    <row r="935" spans="1:15" ht="30" customHeight="1" outlineLevel="1">
      <c r="A935" s="5" t="str">
        <f t="shared" si="91"/>
        <v>授信交易对手信息</v>
      </c>
      <c r="B935" s="56"/>
      <c r="C935" s="5" t="str">
        <f t="shared" si="89"/>
        <v>DGXDYWJJ</v>
      </c>
      <c r="D935" s="5" t="str">
        <f t="shared" si="90"/>
        <v>对公信贷业务借据</v>
      </c>
      <c r="E935" s="56"/>
      <c r="F935" s="11" t="s">
        <v>673</v>
      </c>
      <c r="G935" s="5" t="s">
        <v>1873</v>
      </c>
      <c r="H935" s="11" t="s">
        <v>673</v>
      </c>
      <c r="I935" s="5" t="str">
        <f>INDEX(数据元说明!A:F,MATCH(H935,数据元说明!C:C,0),2)</f>
        <v>005038</v>
      </c>
      <c r="J935" s="13" t="str">
        <f>INDEX(数据元说明!A:F,MATCH(H935,数据元说明!C:C,0),5)</f>
        <v>实际到期日减去起始日，按天表示。</v>
      </c>
      <c r="K935" s="5" t="str">
        <f>INDEX(数据元说明!A:F,MATCH(H935,数据元说明!C:C,0),6)</f>
        <v>I</v>
      </c>
      <c r="L935" s="8"/>
      <c r="M935" s="8"/>
      <c r="N935" s="8"/>
      <c r="O935" s="8"/>
    </row>
    <row r="936" spans="1:15" ht="30" customHeight="1" outlineLevel="1">
      <c r="A936" s="5" t="str">
        <f t="shared" si="91"/>
        <v>授信交易对手信息</v>
      </c>
      <c r="B936" s="56"/>
      <c r="C936" s="5" t="str">
        <f t="shared" si="89"/>
        <v>DGXDYWJJ</v>
      </c>
      <c r="D936" s="5" t="str">
        <f t="shared" si="90"/>
        <v>对公信贷业务借据</v>
      </c>
      <c r="E936" s="56"/>
      <c r="F936" s="11" t="s">
        <v>678</v>
      </c>
      <c r="G936" s="5" t="s">
        <v>2376</v>
      </c>
      <c r="H936" s="11" t="s">
        <v>678</v>
      </c>
      <c r="I936" s="5" t="str">
        <f>INDEX(数据元说明!A:F,MATCH(H936,数据元说明!C:C,0),2)</f>
        <v>005039</v>
      </c>
      <c r="J936" s="13" t="str">
        <f>INDEX(数据元说明!A:F,MATCH(H936,数据元说明!C:C,0),5)</f>
        <v>贷款展期次数，未展期为0。</v>
      </c>
      <c r="K936" s="5" t="str">
        <f>INDEX(数据元说明!A:F,MATCH(H936,数据元说明!C:C,0),6)</f>
        <v>I..4</v>
      </c>
      <c r="L936" s="8"/>
      <c r="M936" s="8"/>
      <c r="N936" s="8"/>
      <c r="O936" s="8"/>
    </row>
    <row r="937" spans="1:15" ht="30" customHeight="1" outlineLevel="1">
      <c r="A937" s="5" t="str">
        <f t="shared" si="91"/>
        <v>授信交易对手信息</v>
      </c>
      <c r="B937" s="56"/>
      <c r="C937" s="5" t="str">
        <f t="shared" si="89"/>
        <v>DGXDYWJJ</v>
      </c>
      <c r="D937" s="5" t="str">
        <f t="shared" si="90"/>
        <v>对公信贷业务借据</v>
      </c>
      <c r="E937" s="56"/>
      <c r="F937" s="11" t="s">
        <v>2377</v>
      </c>
      <c r="G937" s="5" t="s">
        <v>2378</v>
      </c>
      <c r="H937" s="11" t="s">
        <v>683</v>
      </c>
      <c r="I937" s="5" t="str">
        <f>INDEX(数据元说明!A:F,MATCH(H937,数据元说明!C:C,0),2)</f>
        <v>005040</v>
      </c>
      <c r="J937" s="13" t="str">
        <f>INDEX(数据元说明!A:F,MATCH(H937,数据元说明!C:C,0),5)</f>
        <v>期数。</v>
      </c>
      <c r="K937" s="5" t="str">
        <f>INDEX(数据元说明!A:F,MATCH(H937,数据元说明!C:C,0),6)</f>
        <v>I..4</v>
      </c>
      <c r="L937" s="8"/>
      <c r="M937" s="8"/>
      <c r="N937" s="8"/>
      <c r="O937" s="8"/>
    </row>
    <row r="938" spans="1:15" ht="30" customHeight="1" outlineLevel="1">
      <c r="A938" s="5" t="str">
        <f t="shared" si="91"/>
        <v>授信交易对手信息</v>
      </c>
      <c r="B938" s="56"/>
      <c r="C938" s="5" t="str">
        <f t="shared" si="89"/>
        <v>DGXDYWJJ</v>
      </c>
      <c r="D938" s="5" t="str">
        <f t="shared" si="90"/>
        <v>对公信贷业务借据</v>
      </c>
      <c r="E938" s="56"/>
      <c r="F938" s="11" t="s">
        <v>2380</v>
      </c>
      <c r="G938" s="5" t="s">
        <v>2381</v>
      </c>
      <c r="H938" s="11" t="s">
        <v>683</v>
      </c>
      <c r="I938" s="5" t="str">
        <f>INDEX(数据元说明!A:F,MATCH(H938,数据元说明!C:C,0),2)</f>
        <v>005040</v>
      </c>
      <c r="J938" s="13" t="str">
        <f>INDEX(数据元说明!A:F,MATCH(H938,数据元说明!C:C,0),5)</f>
        <v>期数。</v>
      </c>
      <c r="K938" s="5" t="str">
        <f>INDEX(数据元说明!A:F,MATCH(H938,数据元说明!C:C,0),6)</f>
        <v>I..4</v>
      </c>
      <c r="L938" s="8"/>
      <c r="M938" s="8"/>
      <c r="N938" s="8"/>
      <c r="O938" s="8"/>
    </row>
    <row r="939" spans="1:15" ht="30" customHeight="1" outlineLevel="1">
      <c r="A939" s="5" t="str">
        <f t="shared" si="91"/>
        <v>授信交易对手信息</v>
      </c>
      <c r="B939" s="56"/>
      <c r="C939" s="5" t="str">
        <f t="shared" si="89"/>
        <v>DGXDYWJJ</v>
      </c>
      <c r="D939" s="5" t="str">
        <f t="shared" si="90"/>
        <v>对公信贷业务借据</v>
      </c>
      <c r="E939" s="56"/>
      <c r="F939" s="11" t="s">
        <v>554</v>
      </c>
      <c r="G939" s="5" t="s">
        <v>2139</v>
      </c>
      <c r="H939" s="11" t="s">
        <v>554</v>
      </c>
      <c r="I939" s="5" t="str">
        <f>INDEX(数据元说明!A:F,MATCH(H939,数据元说明!C:C,0),2)</f>
        <v>005006</v>
      </c>
      <c r="J939" s="13" t="str">
        <f>INDEX(数据元说明!A:F,MATCH(H939,数据元说明!C:C,0),5)</f>
        <v>自主支付，受托支付，混合支付。</v>
      </c>
      <c r="K939" s="5" t="str">
        <f>INDEX(数据元说明!A:F,MATCH(H939,数据元说明!C:C,0),6)</f>
        <v>C12</v>
      </c>
      <c r="L939" s="13" t="s">
        <v>2383</v>
      </c>
      <c r="M939" s="8"/>
      <c r="N939" s="8"/>
      <c r="O939" s="8"/>
    </row>
    <row r="940" spans="1:15" ht="30" customHeight="1" outlineLevel="1">
      <c r="A940" s="5" t="str">
        <f t="shared" si="91"/>
        <v>授信交易对手信息</v>
      </c>
      <c r="B940" s="56"/>
      <c r="C940" s="5" t="str">
        <f t="shared" si="89"/>
        <v>DGXDYWJJ</v>
      </c>
      <c r="D940" s="5" t="str">
        <f t="shared" si="90"/>
        <v>对公信贷业务借据</v>
      </c>
      <c r="E940" s="56"/>
      <c r="F940" s="11" t="s">
        <v>2384</v>
      </c>
      <c r="G940" s="5" t="s">
        <v>2223</v>
      </c>
      <c r="H940" s="11" t="s">
        <v>41</v>
      </c>
      <c r="I940" s="5" t="str">
        <f>INDEX(数据元说明!A:F,MATCH(H940,数据元说明!C:C,0),2)</f>
        <v>001005</v>
      </c>
      <c r="J940" s="8" t="str">
        <f>INDEX(数据元说明!A:F,MATCH(H940,数据元说明!C:C,0),5)</f>
        <v>YYYYMMDD，默认值99991231。</v>
      </c>
      <c r="K940" s="5" t="str">
        <f>INDEX(数据元说明!A:F,MATCH(H940,数据元说明!C:C,0),6)</f>
        <v>C8</v>
      </c>
      <c r="L940" s="8"/>
      <c r="M940" s="8"/>
      <c r="N940" s="8"/>
      <c r="O940" s="8"/>
    </row>
    <row r="941" spans="1:15" ht="30" customHeight="1" outlineLevel="1">
      <c r="A941" s="5" t="str">
        <f t="shared" si="91"/>
        <v>授信交易对手信息</v>
      </c>
      <c r="B941" s="56"/>
      <c r="C941" s="5" t="str">
        <f t="shared" si="89"/>
        <v>DGXDYWJJ</v>
      </c>
      <c r="D941" s="5" t="str">
        <f t="shared" si="90"/>
        <v>对公信贷业务借据</v>
      </c>
      <c r="E941" s="56"/>
      <c r="F941" s="11" t="s">
        <v>2127</v>
      </c>
      <c r="G941" s="5" t="s">
        <v>2225</v>
      </c>
      <c r="H941" s="11" t="s">
        <v>41</v>
      </c>
      <c r="I941" s="5" t="str">
        <f>INDEX(数据元说明!A:F,MATCH(H941,数据元说明!C:C,0),2)</f>
        <v>001005</v>
      </c>
      <c r="J941" s="8" t="str">
        <f>INDEX(数据元说明!A:F,MATCH(H941,数据元说明!C:C,0),5)</f>
        <v>YYYYMMDD，默认值99991231。</v>
      </c>
      <c r="K941" s="5" t="str">
        <f>INDEX(数据元说明!A:F,MATCH(H941,数据元说明!C:C,0),6)</f>
        <v>C8</v>
      </c>
      <c r="L941" s="8"/>
      <c r="M941" s="8"/>
      <c r="N941" s="8"/>
      <c r="O941" s="8"/>
    </row>
    <row r="942" spans="1:15" ht="30" customHeight="1" outlineLevel="1">
      <c r="A942" s="5" t="str">
        <f t="shared" si="91"/>
        <v>授信交易对手信息</v>
      </c>
      <c r="B942" s="56"/>
      <c r="C942" s="5" t="str">
        <f t="shared" si="89"/>
        <v>DGXDYWJJ</v>
      </c>
      <c r="D942" s="5" t="str">
        <f t="shared" si="90"/>
        <v>对公信贷业务借据</v>
      </c>
      <c r="E942" s="56"/>
      <c r="F942" s="11" t="s">
        <v>2386</v>
      </c>
      <c r="G942" s="5" t="s">
        <v>2227</v>
      </c>
      <c r="H942" s="11" t="s">
        <v>41</v>
      </c>
      <c r="I942" s="5" t="str">
        <f>INDEX(数据元说明!A:F,MATCH(H942,数据元说明!C:C,0),2)</f>
        <v>001005</v>
      </c>
      <c r="J942" s="8" t="str">
        <f>INDEX(数据元说明!A:F,MATCH(H942,数据元说明!C:C,0),5)</f>
        <v>YYYYMMDD，默认值99991231。</v>
      </c>
      <c r="K942" s="5" t="str">
        <f>INDEX(数据元说明!A:F,MATCH(H942,数据元说明!C:C,0),6)</f>
        <v>C8</v>
      </c>
      <c r="L942" s="13" t="s">
        <v>2387</v>
      </c>
      <c r="M942" s="8"/>
      <c r="N942" s="8"/>
      <c r="O942" s="8"/>
    </row>
    <row r="943" spans="1:15" ht="30" customHeight="1" outlineLevel="1">
      <c r="A943" s="73" t="str">
        <f t="shared" si="91"/>
        <v>授信交易对手信息</v>
      </c>
      <c r="B943" s="74"/>
      <c r="C943" s="73" t="str">
        <f t="shared" si="89"/>
        <v>DGXDYWJJ</v>
      </c>
      <c r="D943" s="73" t="str">
        <f t="shared" si="90"/>
        <v>对公信贷业务借据</v>
      </c>
      <c r="E943" s="74"/>
      <c r="F943" s="11" t="s">
        <v>2388</v>
      </c>
      <c r="G943" s="5" t="s">
        <v>2389</v>
      </c>
      <c r="H943" s="11" t="s">
        <v>351</v>
      </c>
      <c r="I943" s="5" t="str">
        <f>INDEX(数据元说明!A:F,MATCH(H943,数据元说明!C:C,0),2)</f>
        <v>003012</v>
      </c>
      <c r="J943" s="13" t="str">
        <f>INDEX(数据元说明!A:F,MATCH(H943,数据元说明!C:C,0),5)</f>
        <v>元。</v>
      </c>
      <c r="K943" s="5" t="str">
        <f>INDEX(数据元说明!A:F,MATCH(H943,数据元说明!C:C,0),6)</f>
        <v>D20.2</v>
      </c>
      <c r="L943" s="26"/>
      <c r="M943" s="8"/>
      <c r="N943" s="8"/>
      <c r="O943" s="8"/>
    </row>
    <row r="944" spans="1:15" ht="30" customHeight="1" outlineLevel="1">
      <c r="A944" s="73" t="str">
        <f t="shared" si="91"/>
        <v>授信交易对手信息</v>
      </c>
      <c r="B944" s="74"/>
      <c r="C944" s="73" t="str">
        <f t="shared" si="89"/>
        <v>DGXDYWJJ</v>
      </c>
      <c r="D944" s="73" t="str">
        <f t="shared" si="90"/>
        <v>对公信贷业务借据</v>
      </c>
      <c r="E944" s="74"/>
      <c r="F944" s="11" t="s">
        <v>1870</v>
      </c>
      <c r="G944" s="5" t="s">
        <v>1871</v>
      </c>
      <c r="H944" s="11" t="s">
        <v>351</v>
      </c>
      <c r="I944" s="5" t="str">
        <f>INDEX(数据元说明!A:F,MATCH(H944,数据元说明!C:C,0),2)</f>
        <v>003012</v>
      </c>
      <c r="J944" s="13" t="str">
        <f>INDEX(数据元说明!A:F,MATCH(H944,数据元说明!C:C,0),5)</f>
        <v>元。</v>
      </c>
      <c r="K944" s="5" t="str">
        <f>INDEX(数据元说明!A:F,MATCH(H944,数据元说明!C:C,0),6)</f>
        <v>D20.2</v>
      </c>
      <c r="L944" s="26"/>
      <c r="M944" s="8"/>
      <c r="N944" s="8"/>
      <c r="O944" s="8"/>
    </row>
    <row r="945" spans="1:15" ht="30" customHeight="1" outlineLevel="1">
      <c r="A945" s="73" t="str">
        <f t="shared" si="91"/>
        <v>授信交易对手信息</v>
      </c>
      <c r="B945" s="74"/>
      <c r="C945" s="73" t="str">
        <f t="shared" si="89"/>
        <v>DGXDYWJJ</v>
      </c>
      <c r="D945" s="73" t="str">
        <f t="shared" si="90"/>
        <v>对公信贷业务借据</v>
      </c>
      <c r="E945" s="74"/>
      <c r="F945" s="11" t="s">
        <v>687</v>
      </c>
      <c r="G945" s="5" t="s">
        <v>2392</v>
      </c>
      <c r="H945" s="11" t="s">
        <v>687</v>
      </c>
      <c r="I945" s="5" t="str">
        <f>INDEX(数据元说明!A:F,MATCH(H945,数据元说明!C:C,0),2)</f>
        <v>005041</v>
      </c>
      <c r="J945" s="12" t="str">
        <f>INDEX(数据元说明!A:F,MATCH(H945,数据元说明!C:C,0),5)</f>
        <v>中文字典或中文描述，银行自定义，包含核销、转让等状态。</v>
      </c>
      <c r="K945" s="5" t="str">
        <f>INDEX(数据元说明!A:F,MATCH(H945,数据元说明!C:C,0),6)</f>
        <v>C..100</v>
      </c>
      <c r="L945" s="26"/>
      <c r="M945" s="112" t="s">
        <v>1465</v>
      </c>
      <c r="N945" s="13" t="s">
        <v>12</v>
      </c>
      <c r="O945" s="8"/>
    </row>
    <row r="946" spans="1:15" ht="30" customHeight="1" outlineLevel="1">
      <c r="A946" s="73" t="str">
        <f t="shared" si="91"/>
        <v>授信交易对手信息</v>
      </c>
      <c r="B946" s="74"/>
      <c r="C946" s="73" t="str">
        <f t="shared" si="89"/>
        <v>DGXDYWJJ</v>
      </c>
      <c r="D946" s="73" t="str">
        <f t="shared" si="90"/>
        <v>对公信贷业务借据</v>
      </c>
      <c r="E946" s="74"/>
      <c r="F946" s="11" t="s">
        <v>2393</v>
      </c>
      <c r="G946" s="5" t="s">
        <v>2229</v>
      </c>
      <c r="H946" s="11" t="s">
        <v>41</v>
      </c>
      <c r="I946" s="5" t="str">
        <f>INDEX(数据元说明!A:F,MATCH(H946,数据元说明!C:C,0),2)</f>
        <v>001005</v>
      </c>
      <c r="J946" s="8" t="str">
        <f>INDEX(数据元说明!A:F,MATCH(H946,数据元说明!C:C,0),5)</f>
        <v>YYYYMMDD，默认值99991231。</v>
      </c>
      <c r="K946" s="5" t="str">
        <f>INDEX(数据元说明!A:F,MATCH(H946,数据元说明!C:C,0),6)</f>
        <v>C8</v>
      </c>
      <c r="L946" s="80" t="s">
        <v>2394</v>
      </c>
      <c r="M946" s="8"/>
      <c r="N946" s="8"/>
      <c r="O946" s="8"/>
    </row>
    <row r="947" spans="1:15" ht="30" customHeight="1" outlineLevel="1">
      <c r="A947" s="73" t="str">
        <f t="shared" si="91"/>
        <v>授信交易对手信息</v>
      </c>
      <c r="B947" s="74"/>
      <c r="C947" s="73" t="str">
        <f t="shared" si="89"/>
        <v>DGXDYWJJ</v>
      </c>
      <c r="D947" s="73" t="str">
        <f t="shared" si="90"/>
        <v>对公信贷业务借据</v>
      </c>
      <c r="E947" s="74"/>
      <c r="F947" s="11" t="s">
        <v>691</v>
      </c>
      <c r="G947" s="5" t="s">
        <v>2395</v>
      </c>
      <c r="H947" s="11" t="s">
        <v>691</v>
      </c>
      <c r="I947" s="5" t="str">
        <f>INDEX(数据元说明!A:F,MATCH(H947,数据元说明!C:C,0),2)</f>
        <v>005042</v>
      </c>
      <c r="J947" s="13" t="str">
        <f>INDEX(数据元说明!A:F,MATCH(H947,数据元说明!C:C,0),5)</f>
        <v>贷款，贴现，贸易融资，垫款，法人账户透支，其他。</v>
      </c>
      <c r="K947" s="5" t="str">
        <f>INDEX(数据元说明!A:F,MATCH(H947,数据元说明!C:C,0),6)</f>
        <v>C..100</v>
      </c>
      <c r="L947" s="26"/>
      <c r="M947" s="8"/>
      <c r="N947" s="8"/>
      <c r="O947" s="8"/>
    </row>
    <row r="948" spans="1:15" ht="30" customHeight="1" outlineLevel="1">
      <c r="A948" s="73" t="str">
        <f t="shared" si="91"/>
        <v>授信交易对手信息</v>
      </c>
      <c r="B948" s="74"/>
      <c r="C948" s="73" t="str">
        <f t="shared" si="89"/>
        <v>DGXDYWJJ</v>
      </c>
      <c r="D948" s="73" t="str">
        <f t="shared" si="90"/>
        <v>对公信贷业务借据</v>
      </c>
      <c r="E948" s="74"/>
      <c r="F948" s="11" t="s">
        <v>1849</v>
      </c>
      <c r="G948" s="5" t="s">
        <v>1850</v>
      </c>
      <c r="H948" s="11" t="s">
        <v>303</v>
      </c>
      <c r="I948" s="5" t="str">
        <f>INDEX(数据元说明!A:F,MATCH(H948,数据元说明!C:C,0),2)</f>
        <v>003001</v>
      </c>
      <c r="J948" s="13" t="str">
        <f>INDEX(数据元说明!A:F,MATCH(H948,数据元说明!C:C,0),5)</f>
        <v>系统内最细一级的账号，无唯一性约束，不需要和序号、子序号等做拼接。</v>
      </c>
      <c r="K948" s="5" t="str">
        <f>INDEX(数据元说明!A:F,MATCH(H948,数据元说明!C:C,0),6)</f>
        <v>C..60</v>
      </c>
      <c r="L948" s="80" t="s">
        <v>1900</v>
      </c>
      <c r="M948" s="8"/>
      <c r="N948" s="8"/>
      <c r="O948" s="8"/>
    </row>
    <row r="949" spans="1:15" ht="30" customHeight="1" outlineLevel="1">
      <c r="A949" s="73" t="str">
        <f t="shared" si="91"/>
        <v>授信交易对手信息</v>
      </c>
      <c r="B949" s="74"/>
      <c r="C949" s="73" t="str">
        <f t="shared" si="89"/>
        <v>DGXDYWJJ</v>
      </c>
      <c r="D949" s="73" t="str">
        <f t="shared" si="90"/>
        <v>对公信贷业务借据</v>
      </c>
      <c r="E949" s="74"/>
      <c r="F949" s="11" t="s">
        <v>437</v>
      </c>
      <c r="G949" s="5" t="s">
        <v>1845</v>
      </c>
      <c r="H949" s="11" t="s">
        <v>437</v>
      </c>
      <c r="I949" s="5" t="str">
        <f>INDEX(数据元说明!A:F,MATCH(H949,数据元说明!C:C,0),2)</f>
        <v>003034</v>
      </c>
      <c r="J949" s="13" t="str">
        <f>INDEX(数据元说明!A:F,MATCH(H949,数据元说明!C:C,0),5)</f>
        <v>正常，关注，次级，可疑，损失。</v>
      </c>
      <c r="K949" s="5" t="str">
        <f>INDEX(数据元说明!A:F,MATCH(H949,数据元说明!C:C,0),6)</f>
        <v>C6</v>
      </c>
      <c r="L949" s="70" t="s">
        <v>2423</v>
      </c>
      <c r="M949" s="13" t="s">
        <v>1465</v>
      </c>
      <c r="N949" s="13" t="s">
        <v>914</v>
      </c>
      <c r="O949" s="8"/>
    </row>
    <row r="950" spans="1:15" s="38" customFormat="1" ht="30" customHeight="1" outlineLevel="1">
      <c r="A950" s="26" t="str">
        <f t="shared" si="91"/>
        <v>授信交易对手信息</v>
      </c>
      <c r="B950" s="114"/>
      <c r="C950" s="26" t="str">
        <f t="shared" si="89"/>
        <v>DGXDYWJJ</v>
      </c>
      <c r="D950" s="26" t="str">
        <f t="shared" si="90"/>
        <v>对公信贷业务借据</v>
      </c>
      <c r="E950" s="115"/>
      <c r="F950" s="13" t="s">
        <v>1027</v>
      </c>
      <c r="G950" s="8" t="s">
        <v>2128</v>
      </c>
      <c r="H950" s="13" t="s">
        <v>1027</v>
      </c>
      <c r="I950" s="251" t="str">
        <f>INDEX(数据元说明!A:F,MATCH(H950,数据元说明!C:C,0),2)</f>
        <v>010010</v>
      </c>
      <c r="J950" s="13" t="str">
        <f>INDEX(数据元说明!A:F,MATCH(H950,数据元说明!C:C,0),5)</f>
        <v>固定，浮动。</v>
      </c>
      <c r="K950" s="5" t="str">
        <f>INDEX(数据元说明!A:F,MATCH(H950,数据元说明!C:C,0),6)</f>
        <v>C6</v>
      </c>
      <c r="L950" s="13" t="s">
        <v>2397</v>
      </c>
      <c r="M950" s="8"/>
      <c r="N950" s="8"/>
      <c r="O950" s="8"/>
    </row>
    <row r="951" spans="1:15" s="38" customFormat="1" ht="30" customHeight="1" outlineLevel="1">
      <c r="A951" s="26" t="str">
        <f t="shared" si="91"/>
        <v>授信交易对手信息</v>
      </c>
      <c r="B951" s="114"/>
      <c r="C951" s="26" t="str">
        <f t="shared" si="89"/>
        <v>DGXDYWJJ</v>
      </c>
      <c r="D951" s="26" t="str">
        <f t="shared" si="90"/>
        <v>对公信贷业务借据</v>
      </c>
      <c r="E951" s="115"/>
      <c r="F951" s="13" t="s">
        <v>1148</v>
      </c>
      <c r="G951" s="8" t="s">
        <v>2130</v>
      </c>
      <c r="H951" s="13" t="s">
        <v>414</v>
      </c>
      <c r="I951" s="5" t="str">
        <f>INDEX(数据元说明!A:F,MATCH(H951,数据元说明!C:C,0),2)</f>
        <v>003028</v>
      </c>
      <c r="J951" s="13" t="str">
        <f>INDEX(数据元说明!A:F,MATCH(H951,数据元说明!C:C,0),5)</f>
        <v>百分比为单位，即1/100，一般为年利。</v>
      </c>
      <c r="K951" s="5" t="str">
        <f>INDEX(数据元说明!A:F,MATCH(H951,数据元说明!C:C,0),6)</f>
        <v>D10.6</v>
      </c>
      <c r="L951" s="13" t="s">
        <v>2398</v>
      </c>
      <c r="M951" s="8"/>
      <c r="N951" s="8"/>
      <c r="O951" s="8"/>
    </row>
    <row r="952" spans="1:15" s="38" customFormat="1" ht="30" customHeight="1" outlineLevel="1">
      <c r="A952" s="26" t="str">
        <f t="shared" si="91"/>
        <v>授信交易对手信息</v>
      </c>
      <c r="B952" s="114"/>
      <c r="C952" s="26" t="str">
        <f t="shared" ref="C952:C968" si="92">C951</f>
        <v>DGXDYWJJ</v>
      </c>
      <c r="D952" s="26" t="str">
        <f t="shared" ref="D952:D968" si="93">D951</f>
        <v>对公信贷业务借据</v>
      </c>
      <c r="E952" s="115"/>
      <c r="F952" s="13" t="s">
        <v>546</v>
      </c>
      <c r="G952" s="8" t="s">
        <v>2132</v>
      </c>
      <c r="H952" s="13" t="s">
        <v>546</v>
      </c>
      <c r="I952" s="251" t="str">
        <f>INDEX(数据元说明!A:F,MATCH(H952,数据元说明!C:C,0),2)</f>
        <v>005004</v>
      </c>
      <c r="J952" s="13" t="str">
        <f>INDEX(数据元说明!A:F,MATCH(H952,数据元说明!C:C,0),5)</f>
        <v>基准点为单位。</v>
      </c>
      <c r="K952" s="5" t="str">
        <f>INDEX(数据元说明!A:F,MATCH(H952,数据元说明!C:C,0),6)</f>
        <v>I..10</v>
      </c>
      <c r="L952" s="12" t="s">
        <v>2399</v>
      </c>
      <c r="M952" s="13" t="s">
        <v>1465</v>
      </c>
      <c r="N952" s="13" t="s">
        <v>914</v>
      </c>
      <c r="O952" s="8"/>
    </row>
    <row r="953" spans="1:15" ht="30" customHeight="1" outlineLevel="1">
      <c r="A953" s="73" t="str">
        <f t="shared" si="91"/>
        <v>授信交易对手信息</v>
      </c>
      <c r="B953" s="74"/>
      <c r="C953" s="73" t="str">
        <f t="shared" si="92"/>
        <v>DGXDYWJJ</v>
      </c>
      <c r="D953" s="73" t="str">
        <f t="shared" si="93"/>
        <v>对公信贷业务借据</v>
      </c>
      <c r="E953" s="74"/>
      <c r="F953" s="11" t="s">
        <v>695</v>
      </c>
      <c r="G953" s="5" t="s">
        <v>2400</v>
      </c>
      <c r="H953" s="11" t="s">
        <v>695</v>
      </c>
      <c r="I953" s="5" t="str">
        <f>INDEX(数据元说明!A:F,MATCH(H953,数据元说明!C:C,0),2)</f>
        <v>005043</v>
      </c>
      <c r="J953" s="13" t="str">
        <f>INDEX(数据元说明!A:F,MATCH(H953,数据元说明!C:C,0),5)</f>
        <v>按月，按季，按半年，按年，利随本清，分期付息一次还本，其他。</v>
      </c>
      <c r="K953" s="5" t="str">
        <f>INDEX(数据元说明!A:F,MATCH(H953,数据元说明!C:C,0),6)</f>
        <v>C..40</v>
      </c>
      <c r="L953" s="70" t="s">
        <v>2401</v>
      </c>
      <c r="M953" s="13" t="s">
        <v>1465</v>
      </c>
      <c r="N953" s="13" t="s">
        <v>914</v>
      </c>
      <c r="O953" s="13" t="s">
        <v>2424</v>
      </c>
    </row>
    <row r="954" spans="1:15" ht="30" customHeight="1" outlineLevel="1">
      <c r="A954" s="73" t="str">
        <f t="shared" si="91"/>
        <v>授信交易对手信息</v>
      </c>
      <c r="B954" s="74"/>
      <c r="C954" s="73" t="str">
        <f t="shared" si="92"/>
        <v>DGXDYWJJ</v>
      </c>
      <c r="D954" s="73" t="str">
        <f t="shared" si="93"/>
        <v>对公信贷业务借据</v>
      </c>
      <c r="E954" s="74"/>
      <c r="F954" s="11" t="s">
        <v>441</v>
      </c>
      <c r="G954" s="5" t="s">
        <v>1847</v>
      </c>
      <c r="H954" s="11" t="s">
        <v>303</v>
      </c>
      <c r="I954" s="5" t="str">
        <f>INDEX(数据元说明!A:F,MATCH(H954,数据元说明!C:C,0),2)</f>
        <v>003001</v>
      </c>
      <c r="J954" s="13" t="str">
        <f>INDEX(数据元说明!A:F,MATCH(H954,数据元说明!C:C,0),5)</f>
        <v>系统内最细一级的账号，无唯一性约束，不需要和序号、子序号等做拼接。</v>
      </c>
      <c r="K954" s="5" t="str">
        <f>INDEX(数据元说明!A:F,MATCH(H954,数据元说明!C:C,0),6)</f>
        <v>C..60</v>
      </c>
      <c r="L954" s="80" t="s">
        <v>1900</v>
      </c>
      <c r="M954" s="8"/>
      <c r="N954" s="8"/>
      <c r="O954" s="8"/>
    </row>
    <row r="955" spans="1:15" ht="30" customHeight="1" outlineLevel="1">
      <c r="A955" s="73" t="str">
        <f t="shared" si="91"/>
        <v>授信交易对手信息</v>
      </c>
      <c r="B955" s="74"/>
      <c r="C955" s="73" t="str">
        <f t="shared" si="92"/>
        <v>DGXDYWJJ</v>
      </c>
      <c r="D955" s="73" t="str">
        <f t="shared" si="93"/>
        <v>对公信贷业务借据</v>
      </c>
      <c r="E955" s="74"/>
      <c r="F955" s="11" t="s">
        <v>699</v>
      </c>
      <c r="G955" s="5" t="s">
        <v>2403</v>
      </c>
      <c r="H955" s="11" t="s">
        <v>699</v>
      </c>
      <c r="I955" s="5" t="str">
        <f>INDEX(数据元说明!A:F,MATCH(H955,数据元说明!C:C,0),2)</f>
        <v>005044</v>
      </c>
      <c r="J955" s="13" t="str">
        <f>INDEX(数据元说明!A:F,MATCH(H955,数据元说明!C:C,0),5)</f>
        <v>中文字典或中文描述，银行自定义。</v>
      </c>
      <c r="K955" s="5" t="str">
        <f>INDEX(数据元说明!A:F,MATCH(H955,数据元说明!C:C,0),6)</f>
        <v>C..100</v>
      </c>
      <c r="L955" s="26"/>
      <c r="M955" s="8"/>
      <c r="N955" s="8"/>
      <c r="O955" s="8"/>
    </row>
    <row r="956" spans="1:15" ht="30" customHeight="1" outlineLevel="1">
      <c r="A956" s="73" t="str">
        <f t="shared" si="91"/>
        <v>授信交易对手信息</v>
      </c>
      <c r="B956" s="74"/>
      <c r="C956" s="73" t="str">
        <f t="shared" si="92"/>
        <v>DGXDYWJJ</v>
      </c>
      <c r="D956" s="73" t="str">
        <f t="shared" si="93"/>
        <v>对公信贷业务借据</v>
      </c>
      <c r="E956" s="74"/>
      <c r="F956" s="11" t="s">
        <v>425</v>
      </c>
      <c r="G956" s="5" t="s">
        <v>1808</v>
      </c>
      <c r="H956" s="11" t="s">
        <v>425</v>
      </c>
      <c r="I956" s="5" t="str">
        <f>INDEX(数据元说明!A:F,MATCH(H956,数据元说明!C:C,0),2)</f>
        <v>003031</v>
      </c>
      <c r="J956" s="13" t="str">
        <f>INDEX(数据元说明!A:F,MATCH(H956,数据元说明!C:C,0),5)</f>
        <v>利息的计算方法，按月结息，按季结息，按半年结息，按年结息，不定期结息，不记利息，利随本清等。</v>
      </c>
      <c r="K956" s="5" t="str">
        <f>INDEX(数据元说明!A:F,MATCH(H956,数据元说明!C:C,0),6)</f>
        <v>C..30</v>
      </c>
      <c r="L956" s="26"/>
      <c r="M956" s="8"/>
      <c r="N956" s="8"/>
      <c r="O956" s="8"/>
    </row>
    <row r="957" spans="1:15" ht="30" customHeight="1" outlineLevel="1">
      <c r="A957" s="73" t="str">
        <f t="shared" si="91"/>
        <v>授信交易对手信息</v>
      </c>
      <c r="B957" s="74"/>
      <c r="C957" s="73" t="str">
        <f t="shared" si="92"/>
        <v>DGXDYWJJ</v>
      </c>
      <c r="D957" s="73" t="str">
        <f t="shared" si="93"/>
        <v>对公信贷业务借据</v>
      </c>
      <c r="E957" s="74"/>
      <c r="F957" s="11" t="s">
        <v>2235</v>
      </c>
      <c r="G957" s="5" t="s">
        <v>2236</v>
      </c>
      <c r="H957" s="11" t="s">
        <v>31</v>
      </c>
      <c r="I957" s="5" t="str">
        <f>INDEX(数据元说明!A:F,MATCH(H957,数据元说明!C:C,0),2)</f>
        <v>001003</v>
      </c>
      <c r="J957" s="13" t="str">
        <f>INDEX(数据元说明!A:F,MATCH(H957,数据元说明!C:C,0),5)</f>
        <v>百分比为单位，即1/100，保留两位小数。</v>
      </c>
      <c r="K957" s="5" t="str">
        <f>INDEX(数据元说明!A:F,MATCH(H957,数据元说明!C:C,0),6)</f>
        <v>D10.2</v>
      </c>
      <c r="L957" s="26"/>
      <c r="M957" s="8"/>
      <c r="N957" s="8"/>
      <c r="O957" s="8"/>
    </row>
    <row r="958" spans="1:15" ht="30" customHeight="1" outlineLevel="1">
      <c r="A958" s="73" t="str">
        <f t="shared" si="91"/>
        <v>授信交易对手信息</v>
      </c>
      <c r="B958" s="74"/>
      <c r="C958" s="73" t="str">
        <f t="shared" si="92"/>
        <v>DGXDYWJJ</v>
      </c>
      <c r="D958" s="73" t="str">
        <f t="shared" si="93"/>
        <v>对公信贷业务借据</v>
      </c>
      <c r="E958" s="74"/>
      <c r="F958" s="11" t="s">
        <v>2237</v>
      </c>
      <c r="G958" s="5" t="s">
        <v>2238</v>
      </c>
      <c r="H958" s="11" t="s">
        <v>365</v>
      </c>
      <c r="I958" s="5" t="str">
        <f>INDEX(数据元说明!A:F,MATCH(H958,数据元说明!C:C,0),2)</f>
        <v>003016</v>
      </c>
      <c r="J958" s="13" t="str">
        <f>INDEX(数据元说明!A:F,MATCH(H958,数据元说明!C:C,0),5)</f>
        <v>遵循《GB/T 12406-2008 表示货币和资金的代码》的字母代码，如CNY。</v>
      </c>
      <c r="K958" s="5" t="str">
        <f>INDEX(数据元说明!A:F,MATCH(H958,数据元说明!C:C,0),6)</f>
        <v>C3</v>
      </c>
      <c r="L958" s="26"/>
      <c r="M958" s="8"/>
      <c r="N958" s="8"/>
      <c r="O958" s="8"/>
    </row>
    <row r="959" spans="1:15" ht="30" customHeight="1" outlineLevel="1">
      <c r="A959" s="73" t="str">
        <f t="shared" si="91"/>
        <v>授信交易对手信息</v>
      </c>
      <c r="B959" s="74"/>
      <c r="C959" s="73" t="str">
        <f t="shared" si="92"/>
        <v>DGXDYWJJ</v>
      </c>
      <c r="D959" s="73" t="str">
        <f t="shared" si="93"/>
        <v>对公信贷业务借据</v>
      </c>
      <c r="E959" s="74"/>
      <c r="F959" s="11" t="s">
        <v>2239</v>
      </c>
      <c r="G959" s="5" t="s">
        <v>2240</v>
      </c>
      <c r="H959" s="11" t="s">
        <v>347</v>
      </c>
      <c r="I959" s="5" t="str">
        <f>INDEX(数据元说明!A:F,MATCH(H959,数据元说明!C:C,0),2)</f>
        <v>003011</v>
      </c>
      <c r="J959" s="13" t="str">
        <f>INDEX(数据元说明!A:F,MATCH(H959,数据元说明!C:C,0),5)</f>
        <v>元。</v>
      </c>
      <c r="K959" s="5" t="str">
        <f>INDEX(数据元说明!A:F,MATCH(H959,数据元说明!C:C,0),6)</f>
        <v>D20.2</v>
      </c>
      <c r="L959" s="26"/>
      <c r="M959" s="8"/>
      <c r="N959" s="8"/>
      <c r="O959" s="8"/>
    </row>
    <row r="960" spans="1:15" ht="30" customHeight="1" outlineLevel="1">
      <c r="A960" s="73" t="str">
        <f t="shared" si="91"/>
        <v>授信交易对手信息</v>
      </c>
      <c r="B960" s="74"/>
      <c r="C960" s="5" t="str">
        <f t="shared" si="92"/>
        <v>DGXDYWJJ</v>
      </c>
      <c r="D960" s="5" t="str">
        <f t="shared" si="93"/>
        <v>对公信贷业务借据</v>
      </c>
      <c r="E960" s="56"/>
      <c r="F960" s="11" t="s">
        <v>2241</v>
      </c>
      <c r="G960" s="5" t="s">
        <v>2242</v>
      </c>
      <c r="H960" s="11" t="s">
        <v>303</v>
      </c>
      <c r="I960" s="5" t="str">
        <f>INDEX(数据元说明!A:F,MATCH(H960,数据元说明!C:C,0),2)</f>
        <v>003001</v>
      </c>
      <c r="J960" s="13" t="str">
        <f>INDEX(数据元说明!A:F,MATCH(H960,数据元说明!C:C,0),5)</f>
        <v>系统内最细一级的账号，无唯一性约束，不需要和序号、子序号等做拼接。</v>
      </c>
      <c r="K960" s="5" t="str">
        <f>INDEX(数据元说明!A:F,MATCH(H960,数据元说明!C:C,0),6)</f>
        <v>C..60</v>
      </c>
      <c r="L960" s="80" t="s">
        <v>2425</v>
      </c>
      <c r="M960" s="8"/>
      <c r="N960" s="8"/>
      <c r="O960" s="8"/>
    </row>
    <row r="961" spans="1:15" ht="30" customHeight="1" outlineLevel="1">
      <c r="A961" s="73" t="str">
        <f t="shared" si="91"/>
        <v>授信交易对手信息</v>
      </c>
      <c r="B961" s="74"/>
      <c r="C961" s="5" t="str">
        <f t="shared" si="92"/>
        <v>DGXDYWJJ</v>
      </c>
      <c r="D961" s="5" t="str">
        <f t="shared" si="93"/>
        <v>对公信贷业务借据</v>
      </c>
      <c r="E961" s="56"/>
      <c r="F961" s="11" t="s">
        <v>608</v>
      </c>
      <c r="G961" s="5" t="s">
        <v>2177</v>
      </c>
      <c r="H961" s="11" t="s">
        <v>173</v>
      </c>
      <c r="I961" s="5" t="str">
        <f>INDEX(数据元说明!A:F,MATCH(H961,数据元说明!C:C,0),2)</f>
        <v>001038</v>
      </c>
      <c r="J961" s="13" t="str">
        <f>INDEX(数据元说明!A:F,MATCH(H961,数据元说明!C:C,0),5)</f>
        <v>多个代码</v>
      </c>
      <c r="K961" s="5" t="str">
        <f>INDEX(数据元说明!A:F,MATCH(H961,数据元说明!C:C,0),6)</f>
        <v>C..400</v>
      </c>
      <c r="L961" s="13" t="s">
        <v>2426</v>
      </c>
      <c r="M961" s="8"/>
      <c r="N961" s="8"/>
      <c r="O961" s="8"/>
    </row>
    <row r="962" spans="1:15" ht="30" customHeight="1" outlineLevel="1">
      <c r="A962" s="73" t="str">
        <f t="shared" si="91"/>
        <v>授信交易对手信息</v>
      </c>
      <c r="B962" s="74"/>
      <c r="C962" s="5" t="str">
        <f t="shared" si="92"/>
        <v>DGXDYWJJ</v>
      </c>
      <c r="D962" s="5" t="str">
        <f t="shared" si="93"/>
        <v>对公信贷业务借据</v>
      </c>
      <c r="E962" s="56"/>
      <c r="F962" s="11" t="s">
        <v>2188</v>
      </c>
      <c r="G962" s="5" t="s">
        <v>2189</v>
      </c>
      <c r="H962" s="11" t="s">
        <v>347</v>
      </c>
      <c r="I962" s="5" t="str">
        <f>INDEX(数据元说明!A:F,MATCH(H962,数据元说明!C:C,0),2)</f>
        <v>003011</v>
      </c>
      <c r="J962" s="13" t="str">
        <f>INDEX(数据元说明!A:F,MATCH(H962,数据元说明!C:C,0),5)</f>
        <v>元。</v>
      </c>
      <c r="K962" s="5" t="str">
        <f>INDEX(数据元说明!A:F,MATCH(H962,数据元说明!C:C,0),6)</f>
        <v>D20.2</v>
      </c>
      <c r="L962" s="8"/>
      <c r="M962" s="8"/>
      <c r="N962" s="8"/>
      <c r="O962" s="8"/>
    </row>
    <row r="963" spans="1:15" ht="30" customHeight="1" outlineLevel="1">
      <c r="A963" s="73" t="str">
        <f t="shared" si="91"/>
        <v>授信交易对手信息</v>
      </c>
      <c r="B963" s="74"/>
      <c r="C963" s="5" t="str">
        <f t="shared" si="92"/>
        <v>DGXDYWJJ</v>
      </c>
      <c r="D963" s="5" t="str">
        <f t="shared" si="93"/>
        <v>对公信贷业务借据</v>
      </c>
      <c r="E963" s="56"/>
      <c r="F963" s="11" t="s">
        <v>1842</v>
      </c>
      <c r="G963" s="5" t="s">
        <v>1843</v>
      </c>
      <c r="H963" s="11" t="s">
        <v>103</v>
      </c>
      <c r="I963" s="5" t="str">
        <f>INDEX(数据元说明!A:F,MATCH(H963,数据元说明!C:C,0),2)</f>
        <v>001019</v>
      </c>
      <c r="J963" s="13" t="str">
        <f>INDEX(数据元说明!A:F,MATCH(H963,数据元说明!C:C,0),5)</f>
        <v>姓名。</v>
      </c>
      <c r="K963" s="5" t="str">
        <f>INDEX(数据元说明!A:F,MATCH(H963,数据元说明!C:C,0),6)</f>
        <v>C..100</v>
      </c>
      <c r="L963" s="13" t="s">
        <v>1518</v>
      </c>
      <c r="M963" s="8"/>
      <c r="N963" s="58"/>
      <c r="O963" s="61"/>
    </row>
    <row r="964" spans="1:15" ht="30" customHeight="1" outlineLevel="1">
      <c r="A964" s="73" t="str">
        <f t="shared" si="91"/>
        <v>授信交易对手信息</v>
      </c>
      <c r="B964" s="74"/>
      <c r="C964" s="5" t="str">
        <f t="shared" si="92"/>
        <v>DGXDYWJJ</v>
      </c>
      <c r="D964" s="5" t="str">
        <f t="shared" si="93"/>
        <v>对公信贷业务借据</v>
      </c>
      <c r="E964" s="56"/>
      <c r="F964" s="11" t="s">
        <v>2243</v>
      </c>
      <c r="G964" s="5" t="s">
        <v>2244</v>
      </c>
      <c r="H964" s="11" t="s">
        <v>99</v>
      </c>
      <c r="I964" s="5" t="str">
        <f>INDEX(数据元说明!A:F,MATCH(H964,数据元说明!C:C,0),2)</f>
        <v>001018</v>
      </c>
      <c r="J964" s="13" t="str">
        <f>INDEX(数据元说明!A:F,MATCH(H964,数据元说明!C:C,0),5)</f>
        <v>工号。</v>
      </c>
      <c r="K964" s="5" t="str">
        <f>INDEX(数据元说明!A:F,MATCH(H964,数据元说明!C:C,0),6)</f>
        <v>C..30</v>
      </c>
      <c r="L964" s="8"/>
      <c r="M964" s="8"/>
      <c r="N964" s="58"/>
      <c r="O964" s="61"/>
    </row>
    <row r="965" spans="1:15" ht="30" customHeight="1" outlineLevel="1">
      <c r="A965" s="73" t="str">
        <f t="shared" si="91"/>
        <v>授信交易对手信息</v>
      </c>
      <c r="B965" s="74"/>
      <c r="C965" s="5" t="str">
        <f t="shared" si="92"/>
        <v>DGXDYWJJ</v>
      </c>
      <c r="D965" s="5" t="str">
        <f t="shared" si="93"/>
        <v>对公信贷业务借据</v>
      </c>
      <c r="E965" s="56"/>
      <c r="F965" s="11" t="s">
        <v>503</v>
      </c>
      <c r="G965" s="5" t="s">
        <v>1717</v>
      </c>
      <c r="H965" s="11" t="s">
        <v>503</v>
      </c>
      <c r="I965" s="5" t="str">
        <f>INDEX(数据元说明!A:F,MATCH(H965,数据元说明!C:C,0),2)</f>
        <v>004009</v>
      </c>
      <c r="J965" s="13" t="str">
        <f>INDEX(数据元说明!A:F,MATCH(H965,数据元说明!C:C,0),5)</f>
        <v>现，转。</v>
      </c>
      <c r="K965" s="5" t="str">
        <f>INDEX(数据元说明!A:F,MATCH(H965,数据元说明!C:C,0),6)</f>
        <v>C..4</v>
      </c>
      <c r="L965" s="8"/>
      <c r="M965" s="8"/>
      <c r="N965" s="58"/>
      <c r="O965" s="61"/>
    </row>
    <row r="966" spans="1:15" ht="30" customHeight="1" outlineLevel="1">
      <c r="A966" s="73" t="str">
        <f t="shared" si="91"/>
        <v>授信交易对手信息</v>
      </c>
      <c r="B966" s="74"/>
      <c r="C966" s="5" t="str">
        <f t="shared" si="92"/>
        <v>DGXDYWJJ</v>
      </c>
      <c r="D966" s="5" t="str">
        <f t="shared" si="93"/>
        <v>对公信贷业务借据</v>
      </c>
      <c r="E966" s="56"/>
      <c r="F966" s="11" t="s">
        <v>2408</v>
      </c>
      <c r="G966" s="5" t="s">
        <v>2409</v>
      </c>
      <c r="H966" s="11" t="s">
        <v>683</v>
      </c>
      <c r="I966" s="5" t="str">
        <f>INDEX(数据元说明!A:F,MATCH(H966,数据元说明!C:C,0),2)</f>
        <v>005040</v>
      </c>
      <c r="J966" s="13" t="str">
        <f>INDEX(数据元说明!A:F,MATCH(H966,数据元说明!C:C,0),5)</f>
        <v>期数。</v>
      </c>
      <c r="K966" s="5" t="str">
        <f>INDEX(数据元说明!A:F,MATCH(H966,数据元说明!C:C,0),6)</f>
        <v>I..4</v>
      </c>
      <c r="L966" s="80" t="s">
        <v>2427</v>
      </c>
      <c r="M966" s="26"/>
      <c r="N966" s="59"/>
      <c r="O966" s="61"/>
    </row>
    <row r="967" spans="1:15" ht="30" customHeight="1" outlineLevel="1">
      <c r="A967" s="73" t="str">
        <f t="shared" si="91"/>
        <v>授信交易对手信息</v>
      </c>
      <c r="B967" s="74"/>
      <c r="C967" s="5" t="str">
        <f t="shared" si="92"/>
        <v>DGXDYWJJ</v>
      </c>
      <c r="D967" s="5" t="str">
        <f t="shared" si="93"/>
        <v>对公信贷业务借据</v>
      </c>
      <c r="E967" s="56"/>
      <c r="F967" s="11" t="s">
        <v>2411</v>
      </c>
      <c r="G967" s="5" t="s">
        <v>2412</v>
      </c>
      <c r="H967" s="11" t="s">
        <v>683</v>
      </c>
      <c r="I967" s="5" t="str">
        <f>INDEX(数据元说明!A:F,MATCH(H967,数据元说明!C:C,0),2)</f>
        <v>005040</v>
      </c>
      <c r="J967" s="13" t="str">
        <f>INDEX(数据元说明!A:F,MATCH(H967,数据元说明!C:C,0),5)</f>
        <v>期数。</v>
      </c>
      <c r="K967" s="5" t="str">
        <f>INDEX(数据元说明!A:F,MATCH(H967,数据元说明!C:C,0),6)</f>
        <v>I..4</v>
      </c>
      <c r="L967" s="80" t="s">
        <v>2428</v>
      </c>
      <c r="M967" s="26"/>
      <c r="N967" s="59"/>
      <c r="O967" s="61"/>
    </row>
    <row r="968" spans="1:15" ht="30" customHeight="1" outlineLevel="1">
      <c r="A968" s="5" t="str">
        <f t="shared" si="91"/>
        <v>授信交易对手信息</v>
      </c>
      <c r="B968" s="56"/>
      <c r="C968" s="5" t="str">
        <f t="shared" si="92"/>
        <v>DGXDYWJJ</v>
      </c>
      <c r="D968" s="5" t="str">
        <f t="shared" si="93"/>
        <v>对公信贷业务借据</v>
      </c>
      <c r="E968" s="56"/>
      <c r="F968" s="11" t="s">
        <v>1505</v>
      </c>
      <c r="G968" s="5" t="s">
        <v>1506</v>
      </c>
      <c r="H968" s="11" t="s">
        <v>41</v>
      </c>
      <c r="I968" s="5" t="str">
        <f>INDEX(数据元说明!A:F,MATCH(H968,数据元说明!C:C,0),2)</f>
        <v>001005</v>
      </c>
      <c r="J968" s="8" t="str">
        <f>INDEX(数据元说明!A:F,MATCH(H968,数据元说明!C:C,0),5)</f>
        <v>YYYYMMDD，默认值99991231。</v>
      </c>
      <c r="K968" s="5" t="str">
        <f>INDEX(数据元说明!A:F,MATCH(H968,数据元说明!C:C,0),6)</f>
        <v>C8</v>
      </c>
      <c r="L968" s="8" t="s">
        <v>1507</v>
      </c>
      <c r="M968" s="8"/>
      <c r="N968" s="58"/>
      <c r="O968" s="61"/>
    </row>
    <row r="969" spans="1:15" ht="30" customHeight="1">
      <c r="A969" s="81" t="str">
        <f t="shared" si="91"/>
        <v>授信交易对手信息</v>
      </c>
      <c r="B969" s="82"/>
      <c r="C969" s="53" t="s">
        <v>2429</v>
      </c>
      <c r="D969" s="55" t="s">
        <v>2430</v>
      </c>
      <c r="E969" s="54" t="s">
        <v>1786</v>
      </c>
      <c r="F969" s="53"/>
      <c r="G969" s="53"/>
      <c r="H969" s="53"/>
      <c r="I969" s="53"/>
      <c r="J969" s="64"/>
      <c r="K969" s="53"/>
      <c r="L969" s="89" t="s">
        <v>2431</v>
      </c>
      <c r="M969" s="13" t="s">
        <v>1465</v>
      </c>
      <c r="N969" s="13" t="s">
        <v>914</v>
      </c>
      <c r="O969" s="13" t="s">
        <v>1466</v>
      </c>
    </row>
    <row r="970" spans="1:15" ht="30" customHeight="1" outlineLevel="1">
      <c r="A970" s="71" t="str">
        <f t="shared" si="91"/>
        <v>授信交易对手信息</v>
      </c>
      <c r="B970" s="72"/>
      <c r="C970" s="4" t="str">
        <f t="shared" ref="C970:C989" si="94">C969</f>
        <v>XDYWDBHT</v>
      </c>
      <c r="D970" s="4" t="str">
        <f t="shared" ref="D970:D989" si="95">D969</f>
        <v>信贷业务担保合同</v>
      </c>
      <c r="E970" s="57"/>
      <c r="F970" s="49" t="s">
        <v>2432</v>
      </c>
      <c r="G970" s="4" t="s">
        <v>2433</v>
      </c>
      <c r="H970" s="49" t="s">
        <v>433</v>
      </c>
      <c r="I970" s="4" t="str">
        <f>INDEX(数据元说明!A:F,MATCH(H970,数据元说明!C:C,0),2)</f>
        <v>003033</v>
      </c>
      <c r="J970" s="66" t="str">
        <f>INDEX(数据元说明!A:F,MATCH(H970,数据元说明!C:C,0),5)</f>
        <v>合同号。</v>
      </c>
      <c r="K970" s="4" t="str">
        <f>INDEX(数据元说明!A:F,MATCH(H970,数据元说明!C:C,0),6)</f>
        <v>C..100</v>
      </c>
      <c r="L970" s="67" t="s">
        <v>1470</v>
      </c>
      <c r="M970" s="8"/>
      <c r="N970" s="58"/>
      <c r="O970" s="61"/>
    </row>
    <row r="971" spans="1:15" ht="30" customHeight="1" outlineLevel="1">
      <c r="A971" s="71" t="str">
        <f t="shared" si="91"/>
        <v>授信交易对手信息</v>
      </c>
      <c r="B971" s="72"/>
      <c r="C971" s="4" t="str">
        <f t="shared" si="94"/>
        <v>XDYWDBHT</v>
      </c>
      <c r="D971" s="4" t="str">
        <f t="shared" si="95"/>
        <v>信贷业务担保合同</v>
      </c>
      <c r="E971" s="57"/>
      <c r="F971" s="49" t="s">
        <v>74</v>
      </c>
      <c r="G971" s="4" t="s">
        <v>1471</v>
      </c>
      <c r="H971" s="49" t="s">
        <v>74</v>
      </c>
      <c r="I971" s="4" t="str">
        <f>INDEX(数据元说明!A:F,MATCH(H971,数据元说明!C:C,0),2)</f>
        <v>001012</v>
      </c>
      <c r="J971" s="66" t="str">
        <f>INDEX(数据元说明!A:F,MATCH(H971,数据元说明!C:C,0),5)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971" s="4" t="str">
        <f>INDEX(数据元说明!A:F,MATCH(H971,数据元说明!C:C,0),6)</f>
        <v>C..30</v>
      </c>
      <c r="L971" s="66" t="s">
        <v>1515</v>
      </c>
      <c r="M971" s="8"/>
      <c r="N971" s="58"/>
      <c r="O971" s="61"/>
    </row>
    <row r="972" spans="1:15" ht="30" customHeight="1" outlineLevel="1">
      <c r="A972" s="71" t="str">
        <f t="shared" si="91"/>
        <v>授信交易对手信息</v>
      </c>
      <c r="B972" s="72"/>
      <c r="C972" s="4" t="str">
        <f t="shared" si="94"/>
        <v>XDYWDBHT</v>
      </c>
      <c r="D972" s="4" t="str">
        <f t="shared" si="95"/>
        <v>信贷业务担保合同</v>
      </c>
      <c r="E972" s="57"/>
      <c r="F972" s="49" t="s">
        <v>70</v>
      </c>
      <c r="G972" s="4" t="s">
        <v>1467</v>
      </c>
      <c r="H972" s="49" t="s">
        <v>70</v>
      </c>
      <c r="I972" s="4" t="str">
        <f>INDEX(数据元说明!A:F,MATCH(H972,数据元说明!C:C,0),2)</f>
        <v>001011</v>
      </c>
      <c r="J972" s="66" t="str">
        <f>INDEX(数据元说明!A:F,MATCH(H972,数据元说明!C:C,0),5)</f>
        <v>人行支付行号</v>
      </c>
      <c r="K972" s="4" t="str">
        <f>INDEX(数据元说明!A:F,MATCH(H972,数据元说明!C:C,0),6)</f>
        <v>C..30</v>
      </c>
      <c r="L972" s="66" t="s">
        <v>1513</v>
      </c>
      <c r="M972" s="8"/>
      <c r="N972" s="58"/>
      <c r="O972" s="61"/>
    </row>
    <row r="973" spans="1:15" ht="30" customHeight="1" outlineLevel="1">
      <c r="A973" s="71" t="str">
        <f t="shared" si="91"/>
        <v>授信交易对手信息</v>
      </c>
      <c r="B973" s="72"/>
      <c r="C973" s="4" t="str">
        <f t="shared" si="94"/>
        <v>XDYWDBHT</v>
      </c>
      <c r="D973" s="4" t="str">
        <f t="shared" si="95"/>
        <v>信贷业务担保合同</v>
      </c>
      <c r="E973" s="57"/>
      <c r="F973" s="49" t="s">
        <v>78</v>
      </c>
      <c r="G973" s="4" t="s">
        <v>1469</v>
      </c>
      <c r="H973" s="49" t="s">
        <v>78</v>
      </c>
      <c r="I973" s="4" t="str">
        <f>INDEX(数据元说明!A:F,MATCH(H973,数据元说明!C:C,0),2)</f>
        <v>001013</v>
      </c>
      <c r="J973" s="66" t="str">
        <f>INDEX(数据元说明!A:F,MATCH(H973,数据元说明!C:C,0),5)</f>
        <v>银行内部机构号。应具有标识机构的唯一性。</v>
      </c>
      <c r="K973" s="4" t="str">
        <f>INDEX(数据元说明!A:F,MATCH(H973,数据元说明!C:C,0),6)</f>
        <v>C..30</v>
      </c>
      <c r="L973" s="66" t="s">
        <v>1642</v>
      </c>
      <c r="M973" s="8"/>
      <c r="N973" s="58"/>
      <c r="O973" s="61"/>
    </row>
    <row r="974" spans="1:15" ht="30" customHeight="1" outlineLevel="1">
      <c r="A974" s="71" t="str">
        <f t="shared" si="91"/>
        <v>授信交易对手信息</v>
      </c>
      <c r="B974" s="72"/>
      <c r="C974" s="4" t="str">
        <f t="shared" si="94"/>
        <v>XDYWDBHT</v>
      </c>
      <c r="D974" s="4" t="str">
        <f t="shared" si="95"/>
        <v>信贷业务担保合同</v>
      </c>
      <c r="E974" s="57"/>
      <c r="F974" s="49" t="s">
        <v>702</v>
      </c>
      <c r="G974" s="4" t="s">
        <v>2434</v>
      </c>
      <c r="H974" s="49" t="s">
        <v>702</v>
      </c>
      <c r="I974" s="4" t="str">
        <f>INDEX(数据元说明!A:F,MATCH(H974,数据元说明!C:C,0),2)</f>
        <v>005045</v>
      </c>
      <c r="J974" s="94" t="str">
        <f>INDEX(数据元说明!A:F,MATCH(H974,数据元说明!C:C,0),5)</f>
        <v>担保合同的担保方式。抵押，质押，单人保证，多人保证，多人联保，多人分保，混合。其中：
单人保证是指（一个或多个）保证人分别签订一份保证合同为借款人作担保，每份保证合同确定每个人应承担的实际担保金额。借款人被担保的金额为上述保证合同金额的合计数。
多人保证指多个保证人分别为一个借款人签订独立的保证合同，每个保证人都承担相同的保证合同中签订的总担保金额。
多人联保是指多人共同签订一份保证合同为借款人作担保，并且规定每个保证人都承担相同的保证合同中签订的总担保金额。
多人分保是指多人共同签订一份保证合同为借款人作担保，并且在保证合同中规定每个人应承担的实际担保金额。</v>
      </c>
      <c r="K974" s="4" t="str">
        <f>INDEX(数据元说明!A:F,MATCH(H974,数据元说明!C:C,0),6)</f>
        <v>C..30</v>
      </c>
      <c r="L974" s="67"/>
      <c r="M974" s="13" t="s">
        <v>1465</v>
      </c>
      <c r="N974" s="113" t="s">
        <v>12</v>
      </c>
      <c r="O974" s="61"/>
    </row>
    <row r="975" spans="1:15" ht="30" customHeight="1" outlineLevel="1">
      <c r="A975" s="4" t="str">
        <f t="shared" si="91"/>
        <v>授信交易对手信息</v>
      </c>
      <c r="B975" s="57"/>
      <c r="C975" s="4" t="str">
        <f t="shared" si="94"/>
        <v>XDYWDBHT</v>
      </c>
      <c r="D975" s="4" t="str">
        <f t="shared" si="95"/>
        <v>信贷业务担保合同</v>
      </c>
      <c r="E975" s="57"/>
      <c r="F975" s="49" t="s">
        <v>706</v>
      </c>
      <c r="G975" s="4" t="s">
        <v>2435</v>
      </c>
      <c r="H975" s="49" t="s">
        <v>706</v>
      </c>
      <c r="I975" s="4" t="str">
        <f>INDEX(数据元说明!A:F,MATCH(H975,数据元说明!C:C,0),2)</f>
        <v>005046</v>
      </c>
      <c r="J975" s="66" t="str">
        <f>INDEX(数据元说明!A:F,MATCH(H975,数据元说明!C:C,0),5)</f>
        <v>一般担保合同，最高额担保合同。</v>
      </c>
      <c r="K975" s="4" t="str">
        <f>INDEX(数据元说明!A:F,MATCH(H975,数据元说明!C:C,0),6)</f>
        <v>C..30</v>
      </c>
      <c r="L975" s="67"/>
      <c r="M975" s="8"/>
      <c r="N975" s="58"/>
      <c r="O975" s="61"/>
    </row>
    <row r="976" spans="1:15" ht="30" customHeight="1" outlineLevel="1">
      <c r="A976" s="4" t="str">
        <f t="shared" si="91"/>
        <v>授信交易对手信息</v>
      </c>
      <c r="B976" s="57"/>
      <c r="C976" s="4" t="str">
        <f t="shared" si="94"/>
        <v>XDYWDBHT</v>
      </c>
      <c r="D976" s="4" t="str">
        <f t="shared" si="95"/>
        <v>信贷业务担保合同</v>
      </c>
      <c r="E976" s="57"/>
      <c r="F976" s="49" t="s">
        <v>714</v>
      </c>
      <c r="G976" s="4" t="s">
        <v>2436</v>
      </c>
      <c r="H976" s="49" t="s">
        <v>714</v>
      </c>
      <c r="I976" s="4" t="str">
        <f>INDEX(数据元说明!A:F,MATCH(H976,数据元说明!C:C,0),2)</f>
        <v>005048</v>
      </c>
      <c r="J976" s="66" t="str">
        <f>INDEX(数据元说明!A:F,MATCH(H976,数据元说明!C:C,0),5)</f>
        <v>对公，对私。</v>
      </c>
      <c r="K976" s="4" t="str">
        <f>INDEX(数据元说明!A:F,MATCH(H976,数据元说明!C:C,0),6)</f>
        <v>C6</v>
      </c>
      <c r="L976" s="67"/>
      <c r="M976" s="8"/>
      <c r="N976" s="58"/>
      <c r="O976" s="61"/>
    </row>
    <row r="977" spans="1:15" ht="30" customHeight="1" outlineLevel="1">
      <c r="A977" s="4" t="str">
        <f t="shared" si="91"/>
        <v>授信交易对手信息</v>
      </c>
      <c r="B977" s="57"/>
      <c r="C977" s="4" t="str">
        <f t="shared" si="94"/>
        <v>XDYWDBHT</v>
      </c>
      <c r="D977" s="4" t="str">
        <f t="shared" si="95"/>
        <v>信贷业务担保合同</v>
      </c>
      <c r="E977" s="57"/>
      <c r="F977" s="49" t="s">
        <v>2437</v>
      </c>
      <c r="G977" s="4" t="s">
        <v>2438</v>
      </c>
      <c r="H977" s="49" t="s">
        <v>21</v>
      </c>
      <c r="I977" s="4" t="str">
        <f>INDEX(数据元说明!A:F,MATCH(H977,数据元说明!C:C,0),2)</f>
        <v>001001</v>
      </c>
      <c r="J977" s="66" t="str">
        <f>INDEX(数据元说明!A:F,MATCH(H977,数据元说明!C:C,0),5)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977" s="4" t="str">
        <f>INDEX(数据元说明!A:F,MATCH(H977,数据元说明!C:C,0),6)</f>
        <v>C..200</v>
      </c>
      <c r="L977" s="66" t="s">
        <v>1792</v>
      </c>
      <c r="M977" s="8"/>
      <c r="N977" s="58"/>
      <c r="O977" s="61"/>
    </row>
    <row r="978" spans="1:15" ht="30" customHeight="1" outlineLevel="1">
      <c r="A978" s="4" t="str">
        <f t="shared" si="91"/>
        <v>授信交易对手信息</v>
      </c>
      <c r="B978" s="57"/>
      <c r="C978" s="4" t="str">
        <f t="shared" si="94"/>
        <v>XDYWDBHT</v>
      </c>
      <c r="D978" s="4" t="str">
        <f t="shared" si="95"/>
        <v>信贷业务担保合同</v>
      </c>
      <c r="E978" s="57"/>
      <c r="F978" s="49" t="s">
        <v>187</v>
      </c>
      <c r="G978" s="4" t="s">
        <v>1926</v>
      </c>
      <c r="H978" s="49" t="s">
        <v>187</v>
      </c>
      <c r="I978" s="4" t="str">
        <f>INDEX(数据元说明!A:F,MATCH(H978,数据元说明!C:C,0),2)</f>
        <v>002003</v>
      </c>
      <c r="J978" s="66" t="str">
        <f>INDEX(数据元说明!A:F,MATCH(H978,数据元说明!C:C,0),5)</f>
        <v>统一社会信用代码，组织机构代码，居民身份证，军官证，文职干部证，警官证，士兵证，户口簿，临时身份证，其他有效通行旅行证件，护照，学生证，无证件，其他。</v>
      </c>
      <c r="K978" s="4" t="str">
        <f>INDEX(数据元说明!A:F,MATCH(H978,数据元说明!C:C,0),6)</f>
        <v>C..60</v>
      </c>
      <c r="L978" s="67"/>
      <c r="M978" s="8"/>
      <c r="N978" s="58"/>
      <c r="O978" s="61"/>
    </row>
    <row r="979" spans="1:15" ht="30" customHeight="1" outlineLevel="1">
      <c r="A979" s="4" t="str">
        <f t="shared" si="91"/>
        <v>授信交易对手信息</v>
      </c>
      <c r="B979" s="57"/>
      <c r="C979" s="4" t="str">
        <f t="shared" si="94"/>
        <v>XDYWDBHT</v>
      </c>
      <c r="D979" s="4" t="str">
        <f t="shared" si="95"/>
        <v>信贷业务担保合同</v>
      </c>
      <c r="E979" s="57"/>
      <c r="F979" s="49" t="s">
        <v>191</v>
      </c>
      <c r="G979" s="4" t="s">
        <v>1918</v>
      </c>
      <c r="H979" s="49" t="s">
        <v>191</v>
      </c>
      <c r="I979" s="4" t="str">
        <f>INDEX(数据元说明!A:F,MATCH(H979,数据元说明!C:C,0),2)</f>
        <v>002004</v>
      </c>
      <c r="J979" s="66" t="str">
        <f>INDEX(数据元说明!A:F,MATCH(H979,数据元说明!C:C,0),5)</f>
        <v>证件号码。涉及个人身份证件时需按照本规范给定规则进行脱敏处理。</v>
      </c>
      <c r="K979" s="4" t="str">
        <f>INDEX(数据元说明!A:F,MATCH(H979,数据元说明!C:C,0),6)</f>
        <v>C..60</v>
      </c>
      <c r="L979" s="67" t="s">
        <v>2439</v>
      </c>
      <c r="M979" s="8"/>
      <c r="N979" s="58"/>
      <c r="O979" s="61"/>
    </row>
    <row r="980" spans="1:15" ht="30" customHeight="1" outlineLevel="1">
      <c r="A980" s="4" t="str">
        <f t="shared" si="91"/>
        <v>授信交易对手信息</v>
      </c>
      <c r="B980" s="57"/>
      <c r="C980" s="4" t="str">
        <f t="shared" si="94"/>
        <v>XDYWDBHT</v>
      </c>
      <c r="D980" s="4" t="str">
        <f t="shared" si="95"/>
        <v>信贷业务担保合同</v>
      </c>
      <c r="E980" s="57"/>
      <c r="F980" s="49" t="s">
        <v>2440</v>
      </c>
      <c r="G980" s="4" t="s">
        <v>2441</v>
      </c>
      <c r="H980" s="49" t="s">
        <v>347</v>
      </c>
      <c r="I980" s="4" t="str">
        <f>INDEX(数据元说明!A:F,MATCH(H980,数据元说明!C:C,0),2)</f>
        <v>003011</v>
      </c>
      <c r="J980" s="66" t="str">
        <f>INDEX(数据元说明!A:F,MATCH(H980,数据元说明!C:C,0),5)</f>
        <v>元。</v>
      </c>
      <c r="K980" s="4" t="str">
        <f>INDEX(数据元说明!A:F,MATCH(H980,数据元说明!C:C,0),6)</f>
        <v>D20.2</v>
      </c>
      <c r="L980" s="67"/>
      <c r="M980" s="8"/>
      <c r="N980" s="58"/>
      <c r="O980" s="61"/>
    </row>
    <row r="981" spans="1:15" ht="30" customHeight="1" outlineLevel="1">
      <c r="A981" s="4" t="str">
        <f t="shared" si="91"/>
        <v>授信交易对手信息</v>
      </c>
      <c r="B981" s="57"/>
      <c r="C981" s="4" t="str">
        <f t="shared" si="94"/>
        <v>XDYWDBHT</v>
      </c>
      <c r="D981" s="4" t="str">
        <f t="shared" si="95"/>
        <v>信贷业务担保合同</v>
      </c>
      <c r="E981" s="57"/>
      <c r="F981" s="49" t="s">
        <v>717</v>
      </c>
      <c r="G981" s="4" t="s">
        <v>2442</v>
      </c>
      <c r="H981" s="49" t="s">
        <v>717</v>
      </c>
      <c r="I981" s="4" t="str">
        <f>INDEX(数据元说明!A:F,MATCH(H981,数据元说明!C:C,0),2)</f>
        <v>005049</v>
      </c>
      <c r="J981" s="66" t="str">
        <f>INDEX(数据元说明!A:F,MATCH(H981,数据元说明!C:C,0),5)</f>
        <v>未签合同，已签合同，已失效。</v>
      </c>
      <c r="K981" s="4" t="str">
        <f>INDEX(数据元说明!A:F,MATCH(H981,数据元说明!C:C,0),6)</f>
        <v>C..30</v>
      </c>
      <c r="L981" s="34" t="s">
        <v>2443</v>
      </c>
      <c r="M981" s="26"/>
      <c r="N981" s="59"/>
      <c r="O981" s="61"/>
    </row>
    <row r="982" spans="1:15" ht="30" customHeight="1" outlineLevel="1">
      <c r="A982" s="4" t="str">
        <f t="shared" si="91"/>
        <v>授信交易对手信息</v>
      </c>
      <c r="B982" s="57"/>
      <c r="C982" s="4" t="str">
        <f t="shared" si="94"/>
        <v>XDYWDBHT</v>
      </c>
      <c r="D982" s="4" t="str">
        <f t="shared" si="95"/>
        <v>信贷业务担保合同</v>
      </c>
      <c r="E982" s="57"/>
      <c r="F982" s="49" t="s">
        <v>2444</v>
      </c>
      <c r="G982" s="4" t="s">
        <v>2445</v>
      </c>
      <c r="H982" s="49" t="s">
        <v>41</v>
      </c>
      <c r="I982" s="4" t="str">
        <f>INDEX(数据元说明!A:F,MATCH(H982,数据元说明!C:C,0),2)</f>
        <v>001005</v>
      </c>
      <c r="J982" s="67" t="str">
        <f>INDEX(数据元说明!A:F,MATCH(H982,数据元说明!C:C,0),5)</f>
        <v>YYYYMMDD，默认值99991231。</v>
      </c>
      <c r="K982" s="4" t="str">
        <f>INDEX(数据元说明!A:F,MATCH(H982,数据元说明!C:C,0),6)</f>
        <v>C8</v>
      </c>
      <c r="L982" s="67"/>
      <c r="M982" s="8"/>
      <c r="N982" s="58"/>
      <c r="O982" s="61"/>
    </row>
    <row r="983" spans="1:15" ht="30" customHeight="1" outlineLevel="1">
      <c r="A983" s="4" t="str">
        <f t="shared" si="91"/>
        <v>授信交易对手信息</v>
      </c>
      <c r="B983" s="57"/>
      <c r="C983" s="4" t="str">
        <f t="shared" si="94"/>
        <v>XDYWDBHT</v>
      </c>
      <c r="D983" s="4" t="str">
        <f t="shared" si="95"/>
        <v>信贷业务担保合同</v>
      </c>
      <c r="E983" s="57"/>
      <c r="F983" s="49" t="s">
        <v>2446</v>
      </c>
      <c r="G983" s="4" t="s">
        <v>2447</v>
      </c>
      <c r="H983" s="49" t="s">
        <v>41</v>
      </c>
      <c r="I983" s="4" t="str">
        <f>INDEX(数据元说明!A:F,MATCH(H983,数据元说明!C:C,0),2)</f>
        <v>001005</v>
      </c>
      <c r="J983" s="67" t="str">
        <f>INDEX(数据元说明!A:F,MATCH(H983,数据元说明!C:C,0),5)</f>
        <v>YYYYMMDD，默认值99991231。</v>
      </c>
      <c r="K983" s="4" t="str">
        <f>INDEX(数据元说明!A:F,MATCH(H983,数据元说明!C:C,0),6)</f>
        <v>C8</v>
      </c>
      <c r="L983" s="67"/>
      <c r="M983" s="8"/>
      <c r="N983" s="58"/>
      <c r="O983" s="61"/>
    </row>
    <row r="984" spans="1:15" ht="30" customHeight="1" outlineLevel="1">
      <c r="A984" s="4" t="str">
        <f t="shared" si="91"/>
        <v>授信交易对手信息</v>
      </c>
      <c r="B984" s="57"/>
      <c r="C984" s="4" t="str">
        <f t="shared" si="94"/>
        <v>XDYWDBHT</v>
      </c>
      <c r="D984" s="4" t="str">
        <f t="shared" si="95"/>
        <v>信贷业务担保合同</v>
      </c>
      <c r="E984" s="57"/>
      <c r="F984" s="49" t="s">
        <v>2448</v>
      </c>
      <c r="G984" s="4" t="s">
        <v>2449</v>
      </c>
      <c r="H984" s="49" t="s">
        <v>41</v>
      </c>
      <c r="I984" s="4" t="str">
        <f>INDEX(数据元说明!A:F,MATCH(H984,数据元说明!C:C,0),2)</f>
        <v>001005</v>
      </c>
      <c r="J984" s="67" t="str">
        <f>INDEX(数据元说明!A:F,MATCH(H984,数据元说明!C:C,0),5)</f>
        <v>YYYYMMDD，默认值99991231。</v>
      </c>
      <c r="K984" s="4" t="str">
        <f>INDEX(数据元说明!A:F,MATCH(H984,数据元说明!C:C,0),6)</f>
        <v>C8</v>
      </c>
      <c r="L984" s="67"/>
      <c r="M984" s="8"/>
      <c r="N984" s="58"/>
      <c r="O984" s="61"/>
    </row>
    <row r="985" spans="1:15" ht="30" customHeight="1" outlineLevel="1">
      <c r="A985" s="4" t="str">
        <f t="shared" si="91"/>
        <v>授信交易对手信息</v>
      </c>
      <c r="B985" s="57"/>
      <c r="C985" s="4" t="str">
        <f t="shared" si="94"/>
        <v>XDYWDBHT</v>
      </c>
      <c r="D985" s="4" t="str">
        <f t="shared" si="95"/>
        <v>信贷业务担保合同</v>
      </c>
      <c r="E985" s="57"/>
      <c r="F985" s="49" t="s">
        <v>2450</v>
      </c>
      <c r="G985" s="4" t="s">
        <v>2451</v>
      </c>
      <c r="H985" s="49" t="s">
        <v>365</v>
      </c>
      <c r="I985" s="4" t="str">
        <f>INDEX(数据元说明!A:F,MATCH(H985,数据元说明!C:C,0),2)</f>
        <v>003016</v>
      </c>
      <c r="J985" s="66" t="str">
        <f>INDEX(数据元说明!A:F,MATCH(H985,数据元说明!C:C,0),5)</f>
        <v>遵循《GB/T 12406-2008 表示货币和资金的代码》的字母代码，如CNY。</v>
      </c>
      <c r="K985" s="4" t="str">
        <f>INDEX(数据元说明!A:F,MATCH(H985,数据元说明!C:C,0),6)</f>
        <v>C3</v>
      </c>
      <c r="L985" s="67"/>
      <c r="M985" s="8"/>
      <c r="N985" s="58"/>
      <c r="O985" s="61"/>
    </row>
    <row r="986" spans="1:15" ht="30" customHeight="1" outlineLevel="1">
      <c r="A986" s="4" t="str">
        <f t="shared" si="91"/>
        <v>授信交易对手信息</v>
      </c>
      <c r="B986" s="57"/>
      <c r="C986" s="4" t="str">
        <f t="shared" si="94"/>
        <v>XDYWDBHT</v>
      </c>
      <c r="D986" s="4" t="str">
        <f t="shared" si="95"/>
        <v>信贷业务担保合同</v>
      </c>
      <c r="E986" s="57"/>
      <c r="F986" s="49" t="s">
        <v>2452</v>
      </c>
      <c r="G986" s="4" t="s">
        <v>2453</v>
      </c>
      <c r="H986" s="49" t="s">
        <v>347</v>
      </c>
      <c r="I986" s="4" t="str">
        <f>INDEX(数据元说明!A:F,MATCH(H986,数据元说明!C:C,0),2)</f>
        <v>003011</v>
      </c>
      <c r="J986" s="66" t="str">
        <f>INDEX(数据元说明!A:F,MATCH(H986,数据元说明!C:C,0),5)</f>
        <v>元。</v>
      </c>
      <c r="K986" s="4" t="str">
        <f>INDEX(数据元说明!A:F,MATCH(H986,数据元说明!C:C,0),6)</f>
        <v>D20.2</v>
      </c>
      <c r="L986" s="67"/>
      <c r="M986" s="8"/>
      <c r="N986" s="58"/>
      <c r="O986" s="61"/>
    </row>
    <row r="987" spans="1:15" ht="30" customHeight="1" outlineLevel="1">
      <c r="A987" s="4" t="str">
        <f t="shared" si="91"/>
        <v>授信交易对手信息</v>
      </c>
      <c r="B987" s="57"/>
      <c r="C987" s="4" t="str">
        <f t="shared" si="94"/>
        <v>XDYWDBHT</v>
      </c>
      <c r="D987" s="4" t="str">
        <f t="shared" si="95"/>
        <v>信贷业务担保合同</v>
      </c>
      <c r="E987" s="57"/>
      <c r="F987" s="49" t="s">
        <v>721</v>
      </c>
      <c r="G987" s="4" t="s">
        <v>2454</v>
      </c>
      <c r="H987" s="49" t="s">
        <v>721</v>
      </c>
      <c r="I987" s="4" t="str">
        <f>INDEX(数据元说明!A:F,MATCH(H987,数据元说明!C:C,0),2)</f>
        <v>005050</v>
      </c>
      <c r="J987" s="66" t="str">
        <f>INDEX(数据元说明!A:F,MATCH(H987,数据元说明!C:C,0),5)</f>
        <v>既求偿权顺序，中文字典或中文描述，银行自定义。</v>
      </c>
      <c r="K987" s="4" t="str">
        <f>INDEX(数据元说明!A:F,MATCH(H987,数据元说明!C:C,0),6)</f>
        <v>C..1000</v>
      </c>
      <c r="L987" s="67"/>
      <c r="M987" s="8"/>
      <c r="N987" s="58"/>
      <c r="O987" s="61"/>
    </row>
    <row r="988" spans="1:15" ht="30" customHeight="1" outlineLevel="1">
      <c r="A988" s="4" t="str">
        <f t="shared" si="91"/>
        <v>授信交易对手信息</v>
      </c>
      <c r="B988" s="57"/>
      <c r="C988" s="4" t="str">
        <f t="shared" si="94"/>
        <v>XDYWDBHT</v>
      </c>
      <c r="D988" s="4" t="str">
        <f t="shared" si="95"/>
        <v>信贷业务担保合同</v>
      </c>
      <c r="E988" s="57"/>
      <c r="F988" s="49" t="s">
        <v>2455</v>
      </c>
      <c r="G988" s="4" t="s">
        <v>2456</v>
      </c>
      <c r="H988" s="49" t="s">
        <v>99</v>
      </c>
      <c r="I988" s="4" t="str">
        <f>INDEX(数据元说明!A:F,MATCH(H988,数据元说明!C:C,0),2)</f>
        <v>001018</v>
      </c>
      <c r="J988" s="66" t="str">
        <f>INDEX(数据元说明!A:F,MATCH(H988,数据元说明!C:C,0),5)</f>
        <v>工号。</v>
      </c>
      <c r="K988" s="4" t="str">
        <f>INDEX(数据元说明!A:F,MATCH(H988,数据元说明!C:C,0),6)</f>
        <v>C..30</v>
      </c>
      <c r="L988" s="66" t="s">
        <v>2457</v>
      </c>
      <c r="M988" s="8"/>
      <c r="N988" s="58"/>
      <c r="O988" s="61"/>
    </row>
    <row r="989" spans="1:15" ht="30" customHeight="1" outlineLevel="1">
      <c r="A989" s="4" t="str">
        <f t="shared" si="91"/>
        <v>授信交易对手信息</v>
      </c>
      <c r="B989" s="57"/>
      <c r="C989" s="4" t="str">
        <f t="shared" si="94"/>
        <v>XDYWDBHT</v>
      </c>
      <c r="D989" s="4" t="str">
        <f t="shared" si="95"/>
        <v>信贷业务担保合同</v>
      </c>
      <c r="E989" s="57"/>
      <c r="F989" s="49" t="s">
        <v>1505</v>
      </c>
      <c r="G989" s="4" t="s">
        <v>1506</v>
      </c>
      <c r="H989" s="49" t="s">
        <v>41</v>
      </c>
      <c r="I989" s="4" t="str">
        <f>INDEX(数据元说明!A:F,MATCH(H989,数据元说明!C:C,0),2)</f>
        <v>001005</v>
      </c>
      <c r="J989" s="67" t="str">
        <f>INDEX(数据元说明!A:F,MATCH(H989,数据元说明!C:C,0),5)</f>
        <v>YYYYMMDD，默认值99991231。</v>
      </c>
      <c r="K989" s="4" t="str">
        <f>INDEX(数据元说明!A:F,MATCH(H989,数据元说明!C:C,0),6)</f>
        <v>C8</v>
      </c>
      <c r="L989" s="67" t="s">
        <v>1507</v>
      </c>
      <c r="M989" s="8"/>
      <c r="N989" s="58"/>
      <c r="O989" s="61"/>
    </row>
    <row r="990" spans="1:15" ht="30" customHeight="1">
      <c r="A990" s="81" t="str">
        <f t="shared" si="91"/>
        <v>授信交易对手信息</v>
      </c>
      <c r="B990" s="82"/>
      <c r="C990" s="53" t="s">
        <v>2458</v>
      </c>
      <c r="D990" s="55" t="s">
        <v>2459</v>
      </c>
      <c r="E990" s="54" t="s">
        <v>1796</v>
      </c>
      <c r="F990" s="53"/>
      <c r="G990" s="53"/>
      <c r="H990" s="53"/>
      <c r="I990" s="53"/>
      <c r="J990" s="64"/>
      <c r="K990" s="53"/>
      <c r="L990" s="65" t="s">
        <v>2460</v>
      </c>
      <c r="M990" s="8"/>
      <c r="N990" s="58"/>
      <c r="O990" s="61"/>
    </row>
    <row r="991" spans="1:15" ht="30" customHeight="1" outlineLevel="1">
      <c r="A991" s="71" t="str">
        <f t="shared" si="91"/>
        <v>授信交易对手信息</v>
      </c>
      <c r="B991" s="72"/>
      <c r="C991" s="4" t="str">
        <f t="shared" ref="C991:C1002" si="96">C990</f>
        <v>DBGX</v>
      </c>
      <c r="D991" s="4" t="str">
        <f t="shared" ref="D991:D1002" si="97">D990</f>
        <v>担保关系</v>
      </c>
      <c r="E991" s="57"/>
      <c r="F991" s="49" t="s">
        <v>2432</v>
      </c>
      <c r="G991" s="4" t="s">
        <v>2433</v>
      </c>
      <c r="H991" s="49" t="s">
        <v>433</v>
      </c>
      <c r="I991" s="4" t="str">
        <f>INDEX(数据元说明!A:F,MATCH(H991,数据元说明!C:C,0),2)</f>
        <v>003033</v>
      </c>
      <c r="J991" s="66" t="str">
        <f>INDEX(数据元说明!A:F,MATCH(H991,数据元说明!C:C,0),5)</f>
        <v>合同号。</v>
      </c>
      <c r="K991" s="4" t="str">
        <f>INDEX(数据元说明!A:F,MATCH(H991,数据元说明!C:C,0),6)</f>
        <v>C..100</v>
      </c>
      <c r="L991" s="67" t="s">
        <v>2461</v>
      </c>
      <c r="M991" s="8"/>
      <c r="N991" s="58"/>
      <c r="O991" s="61"/>
    </row>
    <row r="992" spans="1:15" ht="30" customHeight="1" outlineLevel="1">
      <c r="A992" s="71" t="str">
        <f t="shared" si="91"/>
        <v>授信交易对手信息</v>
      </c>
      <c r="B992" s="72"/>
      <c r="C992" s="4" t="str">
        <f t="shared" si="96"/>
        <v>DBGX</v>
      </c>
      <c r="D992" s="4" t="str">
        <f t="shared" si="97"/>
        <v>担保关系</v>
      </c>
      <c r="E992" s="57"/>
      <c r="F992" s="49" t="s">
        <v>2462</v>
      </c>
      <c r="G992" s="4" t="s">
        <v>2463</v>
      </c>
      <c r="H992" s="49" t="s">
        <v>433</v>
      </c>
      <c r="I992" s="4" t="str">
        <f>INDEX(数据元说明!A:F,MATCH(H992,数据元说明!C:C,0),2)</f>
        <v>003033</v>
      </c>
      <c r="J992" s="66" t="str">
        <f>INDEX(数据元说明!A:F,MATCH(H992,数据元说明!C:C,0),5)</f>
        <v>合同号。</v>
      </c>
      <c r="K992" s="4" t="str">
        <f>INDEX(数据元说明!A:F,MATCH(H992,数据元说明!C:C,0),6)</f>
        <v>C..100</v>
      </c>
      <c r="L992" s="67" t="s">
        <v>2464</v>
      </c>
      <c r="M992" s="8"/>
      <c r="N992" s="58"/>
      <c r="O992" s="61"/>
    </row>
    <row r="993" spans="1:15" ht="30" customHeight="1" outlineLevel="1">
      <c r="A993" s="71" t="str">
        <f t="shared" si="91"/>
        <v>授信交易对手信息</v>
      </c>
      <c r="B993" s="72"/>
      <c r="C993" s="4" t="str">
        <f t="shared" si="96"/>
        <v>DBGX</v>
      </c>
      <c r="D993" s="4" t="str">
        <f t="shared" si="97"/>
        <v>担保关系</v>
      </c>
      <c r="E993" s="57"/>
      <c r="F993" s="49" t="s">
        <v>70</v>
      </c>
      <c r="G993" s="4" t="s">
        <v>1467</v>
      </c>
      <c r="H993" s="49" t="s">
        <v>70</v>
      </c>
      <c r="I993" s="4" t="str">
        <f>INDEX(数据元说明!A:F,MATCH(H993,数据元说明!C:C,0),2)</f>
        <v>001011</v>
      </c>
      <c r="J993" s="66" t="str">
        <f>INDEX(数据元说明!A:F,MATCH(H993,数据元说明!C:C,0),5)</f>
        <v>人行支付行号</v>
      </c>
      <c r="K993" s="4" t="str">
        <f>INDEX(数据元说明!A:F,MATCH(H993,数据元说明!C:C,0),6)</f>
        <v>C..30</v>
      </c>
      <c r="L993" s="66" t="s">
        <v>1513</v>
      </c>
      <c r="M993" s="8"/>
      <c r="N993" s="58"/>
      <c r="O993" s="61"/>
    </row>
    <row r="994" spans="1:15" ht="30" customHeight="1" outlineLevel="1">
      <c r="A994" s="71" t="str">
        <f t="shared" si="91"/>
        <v>授信交易对手信息</v>
      </c>
      <c r="B994" s="72"/>
      <c r="C994" s="4" t="str">
        <f t="shared" si="96"/>
        <v>DBGX</v>
      </c>
      <c r="D994" s="4" t="str">
        <f t="shared" si="97"/>
        <v>担保关系</v>
      </c>
      <c r="E994" s="57"/>
      <c r="F994" s="49" t="s">
        <v>74</v>
      </c>
      <c r="G994" s="4" t="s">
        <v>1471</v>
      </c>
      <c r="H994" s="49" t="s">
        <v>74</v>
      </c>
      <c r="I994" s="4" t="str">
        <f>INDEX(数据元说明!A:F,MATCH(H994,数据元说明!C:C,0),2)</f>
        <v>001012</v>
      </c>
      <c r="J994" s="66" t="str">
        <f>INDEX(数据元说明!A:F,MATCH(H994,数据元说明!C:C,0),5)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994" s="4" t="str">
        <f>INDEX(数据元说明!A:F,MATCH(H994,数据元说明!C:C,0),6)</f>
        <v>C..30</v>
      </c>
      <c r="L994" s="66" t="s">
        <v>1515</v>
      </c>
      <c r="M994" s="8"/>
      <c r="N994" s="58"/>
      <c r="O994" s="61"/>
    </row>
    <row r="995" spans="1:15" ht="30" customHeight="1" outlineLevel="1">
      <c r="A995" s="71" t="str">
        <f t="shared" ref="A995:A1058" si="98">A994</f>
        <v>授信交易对手信息</v>
      </c>
      <c r="B995" s="72"/>
      <c r="C995" s="4" t="str">
        <f t="shared" si="96"/>
        <v>DBGX</v>
      </c>
      <c r="D995" s="4" t="str">
        <f t="shared" si="97"/>
        <v>担保关系</v>
      </c>
      <c r="E995" s="57"/>
      <c r="F995" s="49" t="s">
        <v>78</v>
      </c>
      <c r="G995" s="4" t="s">
        <v>1469</v>
      </c>
      <c r="H995" s="49" t="s">
        <v>78</v>
      </c>
      <c r="I995" s="4" t="str">
        <f>INDEX(数据元说明!A:F,MATCH(H995,数据元说明!C:C,0),2)</f>
        <v>001013</v>
      </c>
      <c r="J995" s="66" t="str">
        <f>INDEX(数据元说明!A:F,MATCH(H995,数据元说明!C:C,0),5)</f>
        <v>银行内部机构号。应具有标识机构的唯一性。</v>
      </c>
      <c r="K995" s="4" t="str">
        <f>INDEX(数据元说明!A:F,MATCH(H995,数据元说明!C:C,0),6)</f>
        <v>C..30</v>
      </c>
      <c r="L995" s="66" t="s">
        <v>1642</v>
      </c>
      <c r="M995" s="8"/>
      <c r="N995" s="58"/>
      <c r="O995" s="61"/>
    </row>
    <row r="996" spans="1:15" ht="30" customHeight="1" outlineLevel="1">
      <c r="A996" s="71" t="str">
        <f t="shared" si="98"/>
        <v>授信交易对手信息</v>
      </c>
      <c r="B996" s="72"/>
      <c r="C996" s="4" t="str">
        <f t="shared" si="96"/>
        <v>DBGX</v>
      </c>
      <c r="D996" s="4" t="str">
        <f t="shared" si="97"/>
        <v>担保关系</v>
      </c>
      <c r="E996" s="57"/>
      <c r="F996" s="49" t="s">
        <v>702</v>
      </c>
      <c r="G996" s="4" t="s">
        <v>2434</v>
      </c>
      <c r="H996" s="49" t="s">
        <v>702</v>
      </c>
      <c r="I996" s="4" t="str">
        <f>INDEX(数据元说明!A:F,MATCH(H996,数据元说明!C:C,0),2)</f>
        <v>005045</v>
      </c>
      <c r="J996" s="66" t="str">
        <f>INDEX(数据元说明!A:F,MATCH(H996,数据元说明!C:C,0),5)</f>
        <v>担保合同的担保方式。抵押，质押，单人保证，多人保证，多人联保，多人分保，混合。其中：
单人保证是指（一个或多个）保证人分别签订一份保证合同为借款人作担保，每份保证合同确定每个人应承担的实际担保金额。借款人被担保的金额为上述保证合同金额的合计数。
多人保证指多个保证人分别为一个借款人签订独立的保证合同，每个保证人都承担相同的保证合同中签订的总担保金额。
多人联保是指多人共同签订一份保证合同为借款人作担保，并且规定每个保证人都承担相同的保证合同中签订的总担保金额。
多人分保是指多人共同签订一份保证合同为借款人作担保，并且在保证合同中规定每个人应承担的实际担保金额。</v>
      </c>
      <c r="K996" s="4" t="str">
        <f>INDEX(数据元说明!A:F,MATCH(H996,数据元说明!C:C,0),6)</f>
        <v>C..30</v>
      </c>
      <c r="L996" s="67"/>
      <c r="M996" s="8"/>
      <c r="N996" s="58"/>
      <c r="O996" s="61"/>
    </row>
    <row r="997" spans="1:15" ht="30" customHeight="1" outlineLevel="1">
      <c r="A997" s="71" t="str">
        <f t="shared" si="98"/>
        <v>授信交易对手信息</v>
      </c>
      <c r="B997" s="72"/>
      <c r="C997" s="4" t="str">
        <f t="shared" si="96"/>
        <v>DBGX</v>
      </c>
      <c r="D997" s="4" t="str">
        <f t="shared" si="97"/>
        <v>担保关系</v>
      </c>
      <c r="E997" s="57"/>
      <c r="F997" s="49" t="s">
        <v>2465</v>
      </c>
      <c r="G997" s="4" t="s">
        <v>2466</v>
      </c>
      <c r="H997" s="49" t="s">
        <v>347</v>
      </c>
      <c r="I997" s="4" t="str">
        <f>INDEX(数据元说明!A:F,MATCH(H997,数据元说明!C:C,0),2)</f>
        <v>003011</v>
      </c>
      <c r="J997" s="66" t="str">
        <f>INDEX(数据元说明!A:F,MATCH(H997,数据元说明!C:C,0),5)</f>
        <v>元。</v>
      </c>
      <c r="K997" s="4" t="str">
        <f>INDEX(数据元说明!A:F,MATCH(H997,数据元说明!C:C,0),6)</f>
        <v>D20.2</v>
      </c>
      <c r="L997" s="67"/>
      <c r="M997" s="8"/>
      <c r="N997" s="58"/>
      <c r="O997" s="61"/>
    </row>
    <row r="998" spans="1:15" ht="30" customHeight="1" outlineLevel="1">
      <c r="A998" s="71" t="str">
        <f t="shared" si="98"/>
        <v>授信交易对手信息</v>
      </c>
      <c r="B998" s="72"/>
      <c r="C998" s="4" t="str">
        <f t="shared" si="96"/>
        <v>DBGX</v>
      </c>
      <c r="D998" s="4" t="str">
        <f t="shared" si="97"/>
        <v>担保关系</v>
      </c>
      <c r="E998" s="57"/>
      <c r="F998" s="49" t="s">
        <v>2467</v>
      </c>
      <c r="G998" s="4" t="s">
        <v>2468</v>
      </c>
      <c r="H998" s="49" t="s">
        <v>41</v>
      </c>
      <c r="I998" s="4" t="str">
        <f>INDEX(数据元说明!A:F,MATCH(H998,数据元说明!C:C,0),2)</f>
        <v>001005</v>
      </c>
      <c r="J998" s="67" t="str">
        <f>INDEX(数据元说明!A:F,MATCH(H998,数据元说明!C:C,0),5)</f>
        <v>YYYYMMDD，默认值99991231。</v>
      </c>
      <c r="K998" s="4" t="str">
        <f>INDEX(数据元说明!A:F,MATCH(H998,数据元说明!C:C,0),6)</f>
        <v>C8</v>
      </c>
      <c r="L998" s="78" t="s">
        <v>2469</v>
      </c>
      <c r="M998" s="13" t="s">
        <v>1465</v>
      </c>
      <c r="N998" s="113" t="s">
        <v>914</v>
      </c>
      <c r="O998" s="119" t="s">
        <v>1466</v>
      </c>
    </row>
    <row r="999" spans="1:15" ht="30" customHeight="1" outlineLevel="1">
      <c r="A999" s="71" t="str">
        <f t="shared" si="98"/>
        <v>授信交易对手信息</v>
      </c>
      <c r="B999" s="72"/>
      <c r="C999" s="4" t="str">
        <f t="shared" si="96"/>
        <v>DBGX</v>
      </c>
      <c r="D999" s="4" t="str">
        <f t="shared" si="97"/>
        <v>担保关系</v>
      </c>
      <c r="E999" s="57"/>
      <c r="F999" s="49" t="s">
        <v>2470</v>
      </c>
      <c r="G999" s="4" t="s">
        <v>2471</v>
      </c>
      <c r="H999" s="49" t="s">
        <v>41</v>
      </c>
      <c r="I999" s="4" t="str">
        <f>INDEX(数据元说明!A:F,MATCH(H999,数据元说明!C:C,0),2)</f>
        <v>001005</v>
      </c>
      <c r="J999" s="67" t="str">
        <f>INDEX(数据元说明!A:F,MATCH(H999,数据元说明!C:C,0),5)</f>
        <v>YYYYMMDD，默认值99991231。</v>
      </c>
      <c r="K999" s="4" t="str">
        <f>INDEX(数据元说明!A:F,MATCH(H999,数据元说明!C:C,0),6)</f>
        <v>C8</v>
      </c>
      <c r="L999" s="78" t="s">
        <v>2472</v>
      </c>
      <c r="M999" s="13" t="s">
        <v>1465</v>
      </c>
      <c r="N999" s="113" t="s">
        <v>914</v>
      </c>
      <c r="O999" s="119" t="s">
        <v>1466</v>
      </c>
    </row>
    <row r="1000" spans="1:15" ht="30" customHeight="1" outlineLevel="1">
      <c r="A1000" s="71" t="str">
        <f t="shared" si="98"/>
        <v>授信交易对手信息</v>
      </c>
      <c r="B1000" s="72"/>
      <c r="C1000" s="4" t="str">
        <f t="shared" si="96"/>
        <v>DBGX</v>
      </c>
      <c r="D1000" s="4" t="str">
        <f t="shared" si="97"/>
        <v>担保关系</v>
      </c>
      <c r="E1000" s="57"/>
      <c r="F1000" s="49" t="s">
        <v>710</v>
      </c>
      <c r="G1000" s="4" t="s">
        <v>2473</v>
      </c>
      <c r="H1000" s="49" t="s">
        <v>710</v>
      </c>
      <c r="I1000" s="4" t="str">
        <f>INDEX(数据元说明!A:F,MATCH(H1000,数据元说明!C:C,0),2)</f>
        <v>005047</v>
      </c>
      <c r="J1000" s="66" t="str">
        <f>INDEX(数据元说明!A:F,MATCH(H1000,数据元说明!C:C,0),5)</f>
        <v>正常，解除，其他。</v>
      </c>
      <c r="K1000" s="4" t="str">
        <f>INDEX(数据元说明!A:F,MATCH(H1000,数据元说明!C:C,0),6)</f>
        <v>C6</v>
      </c>
      <c r="L1000" s="67"/>
      <c r="M1000" s="8"/>
      <c r="N1000" s="58"/>
      <c r="O1000" s="61"/>
    </row>
    <row r="1001" spans="1:15" ht="30" customHeight="1" outlineLevel="1">
      <c r="A1001" s="71" t="str">
        <f t="shared" si="98"/>
        <v>授信交易对手信息</v>
      </c>
      <c r="B1001" s="72"/>
      <c r="C1001" s="4" t="str">
        <f t="shared" si="96"/>
        <v>DBGX</v>
      </c>
      <c r="D1001" s="4" t="str">
        <f t="shared" si="97"/>
        <v>担保关系</v>
      </c>
      <c r="E1001" s="57"/>
      <c r="F1001" s="49" t="s">
        <v>2474</v>
      </c>
      <c r="G1001" s="4" t="s">
        <v>2475</v>
      </c>
      <c r="H1001" s="49" t="s">
        <v>99</v>
      </c>
      <c r="I1001" s="4" t="str">
        <f>INDEX(数据元说明!A:F,MATCH(H1001,数据元说明!C:C,0),2)</f>
        <v>001018</v>
      </c>
      <c r="J1001" s="66" t="str">
        <f>INDEX(数据元说明!A:F,MATCH(H1001,数据元说明!C:C,0),5)</f>
        <v>工号。</v>
      </c>
      <c r="K1001" s="4" t="str">
        <f>INDEX(数据元说明!A:F,MATCH(H1001,数据元说明!C:C,0),6)</f>
        <v>C..30</v>
      </c>
      <c r="L1001" s="66" t="s">
        <v>2476</v>
      </c>
      <c r="M1001" s="8"/>
      <c r="N1001" s="58"/>
      <c r="O1001" s="61"/>
    </row>
    <row r="1002" spans="1:15" ht="30" customHeight="1" outlineLevel="1">
      <c r="A1002" s="4" t="str">
        <f t="shared" si="98"/>
        <v>授信交易对手信息</v>
      </c>
      <c r="B1002" s="57"/>
      <c r="C1002" s="4" t="str">
        <f t="shared" si="96"/>
        <v>DBGX</v>
      </c>
      <c r="D1002" s="4" t="str">
        <f t="shared" si="97"/>
        <v>担保关系</v>
      </c>
      <c r="E1002" s="57"/>
      <c r="F1002" s="49" t="s">
        <v>1505</v>
      </c>
      <c r="G1002" s="4" t="s">
        <v>1506</v>
      </c>
      <c r="H1002" s="49" t="s">
        <v>41</v>
      </c>
      <c r="I1002" s="4" t="str">
        <f>INDEX(数据元说明!A:F,MATCH(H1002,数据元说明!C:C,0),2)</f>
        <v>001005</v>
      </c>
      <c r="J1002" s="67" t="str">
        <f>INDEX(数据元说明!A:F,MATCH(H1002,数据元说明!C:C,0),5)</f>
        <v>YYYYMMDD，默认值99991231。</v>
      </c>
      <c r="K1002" s="4" t="str">
        <f>INDEX(数据元说明!A:F,MATCH(H1002,数据元说明!C:C,0),6)</f>
        <v>C8</v>
      </c>
      <c r="L1002" s="67" t="s">
        <v>1507</v>
      </c>
      <c r="M1002" s="8"/>
      <c r="N1002" s="58"/>
      <c r="O1002" s="61"/>
    </row>
    <row r="1003" spans="1:15" ht="30" customHeight="1">
      <c r="A1003" s="81" t="str">
        <f t="shared" si="98"/>
        <v>授信交易对手信息</v>
      </c>
      <c r="B1003" s="82"/>
      <c r="C1003" s="53" t="s">
        <v>2477</v>
      </c>
      <c r="D1003" s="55" t="s">
        <v>2478</v>
      </c>
      <c r="E1003" s="54" t="s">
        <v>1811</v>
      </c>
      <c r="F1003" s="53"/>
      <c r="G1003" s="53"/>
      <c r="H1003" s="53"/>
      <c r="I1003" s="53"/>
      <c r="J1003" s="64"/>
      <c r="K1003" s="53"/>
      <c r="L1003" s="98" t="s">
        <v>2479</v>
      </c>
      <c r="M1003" s="13" t="s">
        <v>1465</v>
      </c>
      <c r="N1003" s="113" t="s">
        <v>914</v>
      </c>
      <c r="O1003" s="61"/>
    </row>
    <row r="1004" spans="1:15" ht="30" customHeight="1" outlineLevel="1">
      <c r="A1004" s="73" t="str">
        <f t="shared" si="98"/>
        <v>授信交易对手信息</v>
      </c>
      <c r="B1004" s="74"/>
      <c r="C1004" s="5" t="str">
        <f t="shared" ref="C1004:C1044" si="99">C1003</f>
        <v>XDYWZHDYW</v>
      </c>
      <c r="D1004" s="5" t="str">
        <f t="shared" ref="D1004:D1044" si="100">D1003</f>
        <v>信贷业务质或抵押物</v>
      </c>
      <c r="E1004" s="56"/>
      <c r="F1004" s="11" t="s">
        <v>725</v>
      </c>
      <c r="G1004" s="5" t="s">
        <v>2480</v>
      </c>
      <c r="H1004" s="11" t="s">
        <v>725</v>
      </c>
      <c r="I1004" s="5" t="str">
        <f>INDEX(数据元说明!A:F,MATCH(H1004,数据元说明!C:C,0),2)</f>
        <v>005051</v>
      </c>
      <c r="J1004" s="13" t="str">
        <f>INDEX(数据元说明!A:F,MATCH(H1004,数据元说明!C:C,0),5)</f>
        <v>因信贷业务而成为质或抵押物的编号。</v>
      </c>
      <c r="K1004" s="5" t="str">
        <f>INDEX(数据元说明!A:F,MATCH(H1004,数据元说明!C:C,0),6)</f>
        <v>C..60</v>
      </c>
      <c r="L1004" s="8" t="s">
        <v>1470</v>
      </c>
      <c r="M1004" s="8"/>
      <c r="N1004" s="58"/>
      <c r="O1004" s="61"/>
    </row>
    <row r="1005" spans="1:15" ht="30" customHeight="1" outlineLevel="1">
      <c r="A1005" s="73" t="str">
        <f t="shared" si="98"/>
        <v>授信交易对手信息</v>
      </c>
      <c r="B1005" s="74"/>
      <c r="C1005" s="5" t="str">
        <f t="shared" si="99"/>
        <v>XDYWZHDYW</v>
      </c>
      <c r="D1005" s="5" t="str">
        <f t="shared" si="100"/>
        <v>信贷业务质或抵押物</v>
      </c>
      <c r="E1005" s="56"/>
      <c r="F1005" s="11" t="s">
        <v>2432</v>
      </c>
      <c r="G1005" s="5" t="s">
        <v>2433</v>
      </c>
      <c r="H1005" s="11" t="s">
        <v>433</v>
      </c>
      <c r="I1005" s="5" t="str">
        <f>INDEX(数据元说明!A:F,MATCH(H1005,数据元说明!C:C,0),2)</f>
        <v>003033</v>
      </c>
      <c r="J1005" s="13" t="str">
        <f>INDEX(数据元说明!A:F,MATCH(H1005,数据元说明!C:C,0),5)</f>
        <v>合同号。</v>
      </c>
      <c r="K1005" s="5" t="str">
        <f>INDEX(数据元说明!A:F,MATCH(H1005,数据元说明!C:C,0),6)</f>
        <v>C..100</v>
      </c>
      <c r="L1005" s="69" t="s">
        <v>2481</v>
      </c>
      <c r="M1005" s="13" t="s">
        <v>1465</v>
      </c>
      <c r="N1005" s="113" t="s">
        <v>914</v>
      </c>
      <c r="O1005" s="119" t="s">
        <v>1466</v>
      </c>
    </row>
    <row r="1006" spans="1:15" ht="30" customHeight="1" outlineLevel="1">
      <c r="A1006" s="5" t="str">
        <f t="shared" si="98"/>
        <v>授信交易对手信息</v>
      </c>
      <c r="B1006" s="56"/>
      <c r="C1006" s="5" t="str">
        <f t="shared" si="99"/>
        <v>XDYWZHDYW</v>
      </c>
      <c r="D1006" s="5" t="str">
        <f t="shared" si="100"/>
        <v>信贷业务质或抵押物</v>
      </c>
      <c r="E1006" s="56"/>
      <c r="F1006" s="11" t="s">
        <v>179</v>
      </c>
      <c r="G1006" s="5" t="s">
        <v>1640</v>
      </c>
      <c r="H1006" s="11" t="s">
        <v>179</v>
      </c>
      <c r="I1006" s="5" t="str">
        <f>INDEX(数据元说明!A:F,MATCH(H1006,数据元说明!C:C,0),2)</f>
        <v>002001</v>
      </c>
      <c r="J1006" s="13" t="str">
        <f>INDEX(数据元说明!A:F,MATCH(H1006,数据元说明!C:C,0),5)</f>
        <v>银行自定义的唯一识别客户的标识。供应链融资的填写供应链融资编码。</v>
      </c>
      <c r="K1006" s="5" t="str">
        <f>INDEX(数据元说明!A:F,MATCH(H1006,数据元说明!C:C,0),6)</f>
        <v>C..60</v>
      </c>
      <c r="L1006" s="13" t="s">
        <v>2482</v>
      </c>
      <c r="M1006" s="8"/>
      <c r="N1006" s="58"/>
      <c r="O1006" s="61"/>
    </row>
    <row r="1007" spans="1:15" ht="30" customHeight="1" outlineLevel="1">
      <c r="A1007" s="5" t="str">
        <f t="shared" si="98"/>
        <v>授信交易对手信息</v>
      </c>
      <c r="B1007" s="56"/>
      <c r="C1007" s="5" t="str">
        <f t="shared" si="99"/>
        <v>XDYWZHDYW</v>
      </c>
      <c r="D1007" s="5" t="str">
        <f t="shared" si="100"/>
        <v>信贷业务质或抵押物</v>
      </c>
      <c r="E1007" s="56"/>
      <c r="F1007" s="11" t="s">
        <v>70</v>
      </c>
      <c r="G1007" s="5" t="s">
        <v>1467</v>
      </c>
      <c r="H1007" s="11" t="s">
        <v>70</v>
      </c>
      <c r="I1007" s="5" t="str">
        <f>INDEX(数据元说明!A:F,MATCH(H1007,数据元说明!C:C,0),2)</f>
        <v>001011</v>
      </c>
      <c r="J1007" s="13" t="str">
        <f>INDEX(数据元说明!A:F,MATCH(H1007,数据元说明!C:C,0),5)</f>
        <v>人行支付行号</v>
      </c>
      <c r="K1007" s="5" t="str">
        <f>INDEX(数据元说明!A:F,MATCH(H1007,数据元说明!C:C,0),6)</f>
        <v>C..30</v>
      </c>
      <c r="L1007" s="13" t="s">
        <v>1513</v>
      </c>
      <c r="M1007" s="8"/>
      <c r="N1007" s="58"/>
      <c r="O1007" s="61"/>
    </row>
    <row r="1008" spans="1:15" ht="30" customHeight="1" outlineLevel="1">
      <c r="A1008" s="5" t="str">
        <f t="shared" si="98"/>
        <v>授信交易对手信息</v>
      </c>
      <c r="B1008" s="56"/>
      <c r="C1008" s="5" t="str">
        <f t="shared" si="99"/>
        <v>XDYWZHDYW</v>
      </c>
      <c r="D1008" s="5" t="str">
        <f t="shared" si="100"/>
        <v>信贷业务质或抵押物</v>
      </c>
      <c r="E1008" s="56"/>
      <c r="F1008" s="11" t="s">
        <v>74</v>
      </c>
      <c r="G1008" s="5" t="s">
        <v>1471</v>
      </c>
      <c r="H1008" s="11" t="s">
        <v>74</v>
      </c>
      <c r="I1008" s="5" t="str">
        <f>INDEX(数据元说明!A:F,MATCH(H1008,数据元说明!C:C,0),2)</f>
        <v>001012</v>
      </c>
      <c r="J1008" s="13" t="str">
        <f>INDEX(数据元说明!A:F,MATCH(H1008,数据元说明!C:C,0),5)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008" s="5" t="str">
        <f>INDEX(数据元说明!A:F,MATCH(H1008,数据元说明!C:C,0),6)</f>
        <v>C..30</v>
      </c>
      <c r="L1008" s="13" t="s">
        <v>1515</v>
      </c>
      <c r="M1008" s="8"/>
      <c r="N1008" s="58"/>
      <c r="O1008" s="61"/>
    </row>
    <row r="1009" spans="1:15" ht="30" customHeight="1" outlineLevel="1">
      <c r="A1009" s="5" t="str">
        <f t="shared" si="98"/>
        <v>授信交易对手信息</v>
      </c>
      <c r="B1009" s="56"/>
      <c r="C1009" s="5" t="str">
        <f t="shared" si="99"/>
        <v>XDYWZHDYW</v>
      </c>
      <c r="D1009" s="5" t="str">
        <f t="shared" si="100"/>
        <v>信贷业务质或抵押物</v>
      </c>
      <c r="E1009" s="56"/>
      <c r="F1009" s="11" t="s">
        <v>78</v>
      </c>
      <c r="G1009" s="5" t="s">
        <v>1469</v>
      </c>
      <c r="H1009" s="11" t="s">
        <v>78</v>
      </c>
      <c r="I1009" s="5" t="str">
        <f>INDEX(数据元说明!A:F,MATCH(H1009,数据元说明!C:C,0),2)</f>
        <v>001013</v>
      </c>
      <c r="J1009" s="13" t="str">
        <f>INDEX(数据元说明!A:F,MATCH(H1009,数据元说明!C:C,0),5)</f>
        <v>银行内部机构号。应具有标识机构的唯一性。</v>
      </c>
      <c r="K1009" s="5" t="str">
        <f>INDEX(数据元说明!A:F,MATCH(H1009,数据元说明!C:C,0),6)</f>
        <v>C..30</v>
      </c>
      <c r="L1009" s="13" t="s">
        <v>1642</v>
      </c>
      <c r="M1009" s="8"/>
      <c r="N1009" s="58"/>
      <c r="O1009" s="61"/>
    </row>
    <row r="1010" spans="1:15" ht="30" customHeight="1" outlineLevel="1">
      <c r="A1010" s="5" t="str">
        <f t="shared" si="98"/>
        <v>授信交易对手信息</v>
      </c>
      <c r="B1010" s="56"/>
      <c r="C1010" s="5" t="str">
        <f t="shared" si="99"/>
        <v>XDYWZHDYW</v>
      </c>
      <c r="D1010" s="5" t="str">
        <f t="shared" si="100"/>
        <v>信贷业务质或抵押物</v>
      </c>
      <c r="E1010" s="56"/>
      <c r="F1010" s="11" t="s">
        <v>729</v>
      </c>
      <c r="G1010" s="5" t="s">
        <v>2483</v>
      </c>
      <c r="H1010" s="11" t="s">
        <v>729</v>
      </c>
      <c r="I1010" s="5" t="str">
        <f>INDEX(数据元说明!A:F,MATCH(H1010,数据元说明!C:C,0),2)</f>
        <v>005052</v>
      </c>
      <c r="J1010" s="13" t="str">
        <f>INDEX(数据元说明!A:F,MATCH(H1010,数据元说明!C:C,0),5)</f>
        <v>因信贷业务而成为质或抵押物的名称。</v>
      </c>
      <c r="K1010" s="5" t="str">
        <f>INDEX(数据元说明!A:F,MATCH(H1010,数据元说明!C:C,0),6)</f>
        <v>C..1000</v>
      </c>
      <c r="L1010" s="8"/>
      <c r="M1010" s="8"/>
      <c r="N1010" s="58"/>
      <c r="O1010" s="61"/>
    </row>
    <row r="1011" spans="1:15" ht="30" customHeight="1" outlineLevel="1">
      <c r="A1011" s="5" t="str">
        <f t="shared" si="98"/>
        <v>授信交易对手信息</v>
      </c>
      <c r="B1011" s="56"/>
      <c r="C1011" s="5" t="str">
        <f t="shared" si="99"/>
        <v>XDYWZHDYW</v>
      </c>
      <c r="D1011" s="5" t="str">
        <f t="shared" si="100"/>
        <v>信贷业务质或抵押物</v>
      </c>
      <c r="E1011" s="56"/>
      <c r="F1011" s="11" t="s">
        <v>733</v>
      </c>
      <c r="G1011" s="5" t="s">
        <v>2484</v>
      </c>
      <c r="H1011" s="11" t="s">
        <v>733</v>
      </c>
      <c r="I1011" s="5" t="str">
        <f>INDEX(数据元说明!A:F,MATCH(H1011,数据元说明!C:C,0),2)</f>
        <v>005053</v>
      </c>
      <c r="J1011" s="13" t="str">
        <f>INDEX(数据元说明!A:F,MATCH(H1011,数据元说明!C:C,0),5)</f>
        <v>填报该宗押品的类型。押品分类见《押品分类编码表》。例如，以国债质押的，押品类型应填报为国债。保证人不填报该项指标。</v>
      </c>
      <c r="K1011" s="5" t="str">
        <f>INDEX(数据元说明!A:F,MATCH(H1011,数据元说明!C:C,0),6)</f>
        <v>C..300</v>
      </c>
      <c r="L1011" s="8"/>
      <c r="M1011" s="8"/>
      <c r="N1011" s="58"/>
      <c r="O1011" s="61"/>
    </row>
    <row r="1012" spans="1:15" s="36" customFormat="1" ht="30" customHeight="1" outlineLevel="1">
      <c r="A1012" s="116" t="str">
        <f t="shared" si="98"/>
        <v>授信交易对手信息</v>
      </c>
      <c r="B1012" s="117"/>
      <c r="C1012" s="116" t="str">
        <f t="shared" si="99"/>
        <v>XDYWZHDYW</v>
      </c>
      <c r="D1012" s="88" t="str">
        <f t="shared" si="100"/>
        <v>信贷业务质或抵押物</v>
      </c>
      <c r="E1012" s="118"/>
      <c r="F1012" s="87" t="s">
        <v>737</v>
      </c>
      <c r="G1012" s="88" t="s">
        <v>2485</v>
      </c>
      <c r="H1012" s="87" t="s">
        <v>737</v>
      </c>
      <c r="I1012" s="253" t="str">
        <f>INDEX(数据元说明!A:F,MATCH(H1012,数据元说明!C:C,0),2)</f>
        <v>005068</v>
      </c>
      <c r="J1012" s="12" t="str">
        <f>INDEX(数据元说明!A:F,MATCH(H1012,数据元说明!C:C,0),5)</f>
        <v>中文字典或中文描述，银行自定义</v>
      </c>
      <c r="K1012" s="88" t="str">
        <f>INDEX(数据元说明!A:F,MATCH(H1012,数据元说明!C:C,0),6)</f>
        <v>C..30</v>
      </c>
      <c r="L1012" s="69"/>
      <c r="M1012" s="13" t="s">
        <v>1474</v>
      </c>
      <c r="N1012" s="58"/>
      <c r="O1012" s="61"/>
    </row>
    <row r="1013" spans="1:15" ht="30" customHeight="1" outlineLevel="1">
      <c r="A1013" s="5" t="str">
        <f t="shared" si="98"/>
        <v>授信交易对手信息</v>
      </c>
      <c r="B1013" s="56"/>
      <c r="C1013" s="5" t="str">
        <f t="shared" si="99"/>
        <v>XDYWZHDYW</v>
      </c>
      <c r="D1013" s="5" t="str">
        <f t="shared" si="100"/>
        <v>信贷业务质或抵押物</v>
      </c>
      <c r="E1013" s="56"/>
      <c r="F1013" s="11" t="s">
        <v>2486</v>
      </c>
      <c r="G1013" s="5" t="s">
        <v>2487</v>
      </c>
      <c r="H1013" s="11" t="s">
        <v>347</v>
      </c>
      <c r="I1013" s="5" t="str">
        <f>INDEX(数据元说明!A:F,MATCH(H1013,数据元说明!C:C,0),2)</f>
        <v>003011</v>
      </c>
      <c r="J1013" s="13" t="str">
        <f>INDEX(数据元说明!A:F,MATCH(H1013,数据元说明!C:C,0),5)</f>
        <v>元。</v>
      </c>
      <c r="K1013" s="5" t="str">
        <f>INDEX(数据元说明!A:F,MATCH(H1013,数据元说明!C:C,0),6)</f>
        <v>D20.2</v>
      </c>
      <c r="L1013" s="13" t="s">
        <v>2488</v>
      </c>
      <c r="M1013" s="8"/>
      <c r="N1013" s="58"/>
      <c r="O1013" s="61"/>
    </row>
    <row r="1014" spans="1:15" ht="30" customHeight="1" outlineLevel="1">
      <c r="A1014" s="5" t="str">
        <f t="shared" si="98"/>
        <v>授信交易对手信息</v>
      </c>
      <c r="B1014" s="56"/>
      <c r="C1014" s="5" t="str">
        <f t="shared" si="99"/>
        <v>XDYWZHDYW</v>
      </c>
      <c r="D1014" s="5" t="str">
        <f t="shared" si="100"/>
        <v>信贷业务质或抵押物</v>
      </c>
      <c r="E1014" s="56"/>
      <c r="F1014" s="11" t="s">
        <v>365</v>
      </c>
      <c r="G1014" s="5" t="s">
        <v>1612</v>
      </c>
      <c r="H1014" s="11" t="s">
        <v>365</v>
      </c>
      <c r="I1014" s="5" t="str">
        <f>INDEX(数据元说明!A:F,MATCH(H1014,数据元说明!C:C,0),2)</f>
        <v>003016</v>
      </c>
      <c r="J1014" s="13" t="str">
        <f>INDEX(数据元说明!A:F,MATCH(H1014,数据元说明!C:C,0),5)</f>
        <v>遵循《GB/T 12406-2008 表示货币和资金的代码》的字母代码，如CNY。</v>
      </c>
      <c r="K1014" s="5" t="str">
        <f>INDEX(数据元说明!A:F,MATCH(H1014,数据元说明!C:C,0),6)</f>
        <v>C3</v>
      </c>
      <c r="L1014" s="8"/>
      <c r="M1014" s="8"/>
      <c r="N1014" s="58"/>
      <c r="O1014" s="61"/>
    </row>
    <row r="1015" spans="1:15" ht="30" customHeight="1" outlineLevel="1">
      <c r="A1015" s="5" t="str">
        <f t="shared" si="98"/>
        <v>授信交易对手信息</v>
      </c>
      <c r="B1015" s="56"/>
      <c r="C1015" s="5" t="str">
        <f t="shared" si="99"/>
        <v>XDYWZHDYW</v>
      </c>
      <c r="D1015" s="5" t="str">
        <f t="shared" si="100"/>
        <v>信贷业务质或抵押物</v>
      </c>
      <c r="E1015" s="56"/>
      <c r="F1015" s="11" t="s">
        <v>2489</v>
      </c>
      <c r="G1015" s="5" t="s">
        <v>2490</v>
      </c>
      <c r="H1015" s="11" t="s">
        <v>347</v>
      </c>
      <c r="I1015" s="5" t="str">
        <f>INDEX(数据元说明!A:F,MATCH(H1015,数据元说明!C:C,0),2)</f>
        <v>003011</v>
      </c>
      <c r="J1015" s="13" t="str">
        <f>INDEX(数据元说明!A:F,MATCH(H1015,数据元说明!C:C,0),5)</f>
        <v>元。</v>
      </c>
      <c r="K1015" s="5" t="str">
        <f>INDEX(数据元说明!A:F,MATCH(H1015,数据元说明!C:C,0),6)</f>
        <v>D20.2</v>
      </c>
      <c r="L1015" s="13" t="s">
        <v>2491</v>
      </c>
      <c r="M1015" s="8"/>
      <c r="N1015" s="58"/>
      <c r="O1015" s="61"/>
    </row>
    <row r="1016" spans="1:15" ht="30" customHeight="1" outlineLevel="1">
      <c r="A1016" s="5" t="str">
        <f t="shared" si="98"/>
        <v>授信交易对手信息</v>
      </c>
      <c r="B1016" s="56"/>
      <c r="C1016" s="5" t="str">
        <f t="shared" si="99"/>
        <v>XDYWZHDYW</v>
      </c>
      <c r="D1016" s="5" t="str">
        <f t="shared" si="100"/>
        <v>信贷业务质或抵押物</v>
      </c>
      <c r="E1016" s="56"/>
      <c r="F1016" s="11" t="s">
        <v>2492</v>
      </c>
      <c r="G1016" s="5" t="s">
        <v>2493</v>
      </c>
      <c r="H1016" s="11" t="s">
        <v>347</v>
      </c>
      <c r="I1016" s="5" t="str">
        <f>INDEX(数据元说明!A:F,MATCH(H1016,数据元说明!C:C,0),2)</f>
        <v>003011</v>
      </c>
      <c r="J1016" s="13" t="str">
        <f>INDEX(数据元说明!A:F,MATCH(H1016,数据元说明!C:C,0),5)</f>
        <v>元。</v>
      </c>
      <c r="K1016" s="5" t="str">
        <f>INDEX(数据元说明!A:F,MATCH(H1016,数据元说明!C:C,0),6)</f>
        <v>D20.2</v>
      </c>
      <c r="L1016" s="13" t="s">
        <v>2494</v>
      </c>
      <c r="M1016" s="8"/>
      <c r="N1016" s="58"/>
      <c r="O1016" s="61"/>
    </row>
    <row r="1017" spans="1:15" ht="30" customHeight="1" outlineLevel="1">
      <c r="A1017" s="5" t="str">
        <f t="shared" si="98"/>
        <v>授信交易对手信息</v>
      </c>
      <c r="B1017" s="56"/>
      <c r="C1017" s="5" t="str">
        <f t="shared" si="99"/>
        <v>XDYWZHDYW</v>
      </c>
      <c r="D1017" s="5" t="str">
        <f t="shared" si="100"/>
        <v>信贷业务质或抵押物</v>
      </c>
      <c r="E1017" s="56"/>
      <c r="F1017" s="11" t="s">
        <v>2495</v>
      </c>
      <c r="G1017" s="5" t="s">
        <v>2496</v>
      </c>
      <c r="H1017" s="11" t="s">
        <v>41</v>
      </c>
      <c r="I1017" s="5" t="str">
        <f>INDEX(数据元说明!A:F,MATCH(H1017,数据元说明!C:C,0),2)</f>
        <v>001005</v>
      </c>
      <c r="J1017" s="8" t="str">
        <f>INDEX(数据元说明!A:F,MATCH(H1017,数据元说明!C:C,0),5)</f>
        <v>YYYYMMDD，默认值99991231。</v>
      </c>
      <c r="K1017" s="5" t="str">
        <f>INDEX(数据元说明!A:F,MATCH(H1017,数据元说明!C:C,0),6)</f>
        <v>C8</v>
      </c>
      <c r="L1017" s="13" t="s">
        <v>2497</v>
      </c>
      <c r="M1017" s="8"/>
      <c r="N1017" s="58"/>
      <c r="O1017" s="61"/>
    </row>
    <row r="1018" spans="1:15" ht="30" customHeight="1" outlineLevel="1">
      <c r="A1018" s="5" t="str">
        <f t="shared" si="98"/>
        <v>授信交易对手信息</v>
      </c>
      <c r="B1018" s="56"/>
      <c r="C1018" s="5" t="str">
        <f t="shared" si="99"/>
        <v>XDYWZHDYW</v>
      </c>
      <c r="D1018" s="5" t="str">
        <f t="shared" si="100"/>
        <v>信贷业务质或抵押物</v>
      </c>
      <c r="E1018" s="56"/>
      <c r="F1018" s="11" t="s">
        <v>2498</v>
      </c>
      <c r="G1018" s="5" t="s">
        <v>2499</v>
      </c>
      <c r="H1018" s="11" t="s">
        <v>21</v>
      </c>
      <c r="I1018" s="5" t="str">
        <f>INDEX(数据元说明!A:F,MATCH(H1018,数据元说明!C:C,0),2)</f>
        <v>001001</v>
      </c>
      <c r="J1018" s="13" t="str">
        <f>INDEX(数据元说明!A:F,MATCH(H1018,数据元说明!C:C,0),5)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018" s="5" t="str">
        <f>INDEX(数据元说明!A:F,MATCH(H1018,数据元说明!C:C,0),6)</f>
        <v>C..200</v>
      </c>
      <c r="L1018" s="13" t="s">
        <v>2500</v>
      </c>
      <c r="M1018" s="8"/>
      <c r="N1018" s="58"/>
      <c r="O1018" s="61"/>
    </row>
    <row r="1019" spans="1:15" ht="30" customHeight="1" outlineLevel="1">
      <c r="A1019" s="5" t="str">
        <f t="shared" si="98"/>
        <v>授信交易对手信息</v>
      </c>
      <c r="B1019" s="56"/>
      <c r="C1019" s="5" t="str">
        <f t="shared" si="99"/>
        <v>XDYWZHDYW</v>
      </c>
      <c r="D1019" s="5" t="str">
        <f t="shared" si="100"/>
        <v>信贷业务质或抵押物</v>
      </c>
      <c r="E1019" s="56"/>
      <c r="F1019" s="11" t="s">
        <v>2501</v>
      </c>
      <c r="G1019" s="5" t="s">
        <v>2502</v>
      </c>
      <c r="H1019" s="11" t="s">
        <v>31</v>
      </c>
      <c r="I1019" s="5" t="str">
        <f>INDEX(数据元说明!A:F,MATCH(H1019,数据元说明!C:C,0),2)</f>
        <v>001003</v>
      </c>
      <c r="J1019" s="13" t="str">
        <f>INDEX(数据元说明!A:F,MATCH(H1019,数据元说明!C:C,0),5)</f>
        <v>百分比为单位，即1/100，保留两位小数。</v>
      </c>
      <c r="K1019" s="5" t="str">
        <f>INDEX(数据元说明!A:F,MATCH(H1019,数据元说明!C:C,0),6)</f>
        <v>D10.2</v>
      </c>
      <c r="L1019" s="13" t="s">
        <v>2503</v>
      </c>
      <c r="M1019" s="8"/>
      <c r="N1019" s="58"/>
      <c r="O1019" s="61"/>
    </row>
    <row r="1020" spans="1:15" ht="30" customHeight="1" outlineLevel="1">
      <c r="A1020" s="5" t="str">
        <f t="shared" si="98"/>
        <v>授信交易对手信息</v>
      </c>
      <c r="B1020" s="56"/>
      <c r="C1020" s="5" t="str">
        <f t="shared" si="99"/>
        <v>XDYWZHDYW</v>
      </c>
      <c r="D1020" s="5" t="str">
        <f t="shared" si="100"/>
        <v>信贷业务质或抵押物</v>
      </c>
      <c r="E1020" s="56"/>
      <c r="F1020" s="11" t="s">
        <v>2504</v>
      </c>
      <c r="G1020" s="5" t="s">
        <v>2505</v>
      </c>
      <c r="H1020" s="11" t="s">
        <v>21</v>
      </c>
      <c r="I1020" s="5" t="str">
        <f>INDEX(数据元说明!A:F,MATCH(H1020,数据元说明!C:C,0),2)</f>
        <v>001001</v>
      </c>
      <c r="J1020" s="13" t="str">
        <f>INDEX(数据元说明!A:F,MATCH(H1020,数据元说明!C:C,0),5)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020" s="5" t="str">
        <f>INDEX(数据元说明!A:F,MATCH(H1020,数据元说明!C:C,0),6)</f>
        <v>C..200</v>
      </c>
      <c r="L1020" s="13" t="s">
        <v>2506</v>
      </c>
      <c r="M1020" s="8"/>
      <c r="N1020" s="58"/>
      <c r="O1020" s="61"/>
    </row>
    <row r="1021" spans="1:15" ht="30" customHeight="1" outlineLevel="1">
      <c r="A1021" s="5" t="str">
        <f t="shared" si="98"/>
        <v>授信交易对手信息</v>
      </c>
      <c r="B1021" s="56"/>
      <c r="C1021" s="5" t="str">
        <f t="shared" si="99"/>
        <v>XDYWZHDYW</v>
      </c>
      <c r="D1021" s="5" t="str">
        <f t="shared" si="100"/>
        <v>信贷业务质或抵押物</v>
      </c>
      <c r="E1021" s="56"/>
      <c r="F1021" s="11" t="s">
        <v>2507</v>
      </c>
      <c r="G1021" s="5" t="s">
        <v>2508</v>
      </c>
      <c r="H1021" s="11" t="s">
        <v>347</v>
      </c>
      <c r="I1021" s="5" t="str">
        <f>INDEX(数据元说明!A:F,MATCH(H1021,数据元说明!C:C,0),2)</f>
        <v>003011</v>
      </c>
      <c r="J1021" s="13" t="str">
        <f>INDEX(数据元说明!A:F,MATCH(H1021,数据元说明!C:C,0),5)</f>
        <v>元。</v>
      </c>
      <c r="K1021" s="5" t="str">
        <f>INDEX(数据元说明!A:F,MATCH(H1021,数据元说明!C:C,0),6)</f>
        <v>D20.2</v>
      </c>
      <c r="L1021" s="13" t="s">
        <v>2509</v>
      </c>
      <c r="M1021" s="8"/>
      <c r="N1021" s="58"/>
      <c r="O1021" s="61"/>
    </row>
    <row r="1022" spans="1:15" ht="30" customHeight="1" outlineLevel="1">
      <c r="A1022" s="5" t="str">
        <f t="shared" si="98"/>
        <v>授信交易对手信息</v>
      </c>
      <c r="B1022" s="56"/>
      <c r="C1022" s="5" t="str">
        <f t="shared" si="99"/>
        <v>XDYWZHDYW</v>
      </c>
      <c r="D1022" s="5" t="str">
        <f t="shared" si="100"/>
        <v>信贷业务质或抵押物</v>
      </c>
      <c r="E1022" s="56"/>
      <c r="F1022" s="11" t="s">
        <v>2510</v>
      </c>
      <c r="G1022" s="5" t="s">
        <v>2511</v>
      </c>
      <c r="H1022" s="11" t="s">
        <v>41</v>
      </c>
      <c r="I1022" s="5" t="str">
        <f>INDEX(数据元说明!A:F,MATCH(H1022,数据元说明!C:C,0),2)</f>
        <v>001005</v>
      </c>
      <c r="J1022" s="8" t="str">
        <f>INDEX(数据元说明!A:F,MATCH(H1022,数据元说明!C:C,0),5)</f>
        <v>YYYYMMDD，默认值99991231。</v>
      </c>
      <c r="K1022" s="5" t="str">
        <f>INDEX(数据元说明!A:F,MATCH(H1022,数据元说明!C:C,0),6)</f>
        <v>C8</v>
      </c>
      <c r="L1022" s="13" t="s">
        <v>2512</v>
      </c>
      <c r="M1022" s="8"/>
      <c r="N1022" s="58"/>
      <c r="O1022" s="61"/>
    </row>
    <row r="1023" spans="1:15" ht="30" customHeight="1" outlineLevel="1">
      <c r="A1023" s="5" t="str">
        <f t="shared" si="98"/>
        <v>授信交易对手信息</v>
      </c>
      <c r="B1023" s="56"/>
      <c r="C1023" s="5" t="str">
        <f t="shared" si="99"/>
        <v>XDYWZHDYW</v>
      </c>
      <c r="D1023" s="5" t="str">
        <f t="shared" si="100"/>
        <v>信贷业务质或抵押物</v>
      </c>
      <c r="E1023" s="56"/>
      <c r="F1023" s="11" t="s">
        <v>2513</v>
      </c>
      <c r="G1023" s="5" t="s">
        <v>2514</v>
      </c>
      <c r="H1023" s="11" t="s">
        <v>41</v>
      </c>
      <c r="I1023" s="5" t="str">
        <f>INDEX(数据元说明!A:F,MATCH(H1023,数据元说明!C:C,0),2)</f>
        <v>001005</v>
      </c>
      <c r="J1023" s="8" t="str">
        <f>INDEX(数据元说明!A:F,MATCH(H1023,数据元说明!C:C,0),5)</f>
        <v>YYYYMMDD，默认值99991231。</v>
      </c>
      <c r="K1023" s="5" t="str">
        <f>INDEX(数据元说明!A:F,MATCH(H1023,数据元说明!C:C,0),6)</f>
        <v>C8</v>
      </c>
      <c r="L1023" s="8"/>
      <c r="M1023" s="8"/>
      <c r="N1023" s="58"/>
      <c r="O1023" s="61"/>
    </row>
    <row r="1024" spans="1:15" ht="30" customHeight="1" outlineLevel="1">
      <c r="A1024" s="5" t="str">
        <f t="shared" si="98"/>
        <v>授信交易对手信息</v>
      </c>
      <c r="B1024" s="56"/>
      <c r="C1024" s="5" t="str">
        <f t="shared" si="99"/>
        <v>XDYWZHDYW</v>
      </c>
      <c r="D1024" s="5" t="str">
        <f t="shared" si="100"/>
        <v>信贷业务质或抵押物</v>
      </c>
      <c r="E1024" s="56"/>
      <c r="F1024" s="11" t="s">
        <v>763</v>
      </c>
      <c r="G1024" s="5" t="s">
        <v>2515</v>
      </c>
      <c r="H1024" s="11" t="s">
        <v>763</v>
      </c>
      <c r="I1024" s="5" t="str">
        <f>INDEX(数据元说明!A:F,MATCH(H1024,数据元说明!C:C,0),2)</f>
        <v>005060</v>
      </c>
      <c r="J1024" s="13" t="str">
        <f>INDEX(数据元说明!A:F,MATCH(H1024,数据元说明!C:C,0),5)</f>
        <v>抵质押物的登记机关，如工商所、公证处等机构。</v>
      </c>
      <c r="K1024" s="5" t="str">
        <f>INDEX(数据元说明!A:F,MATCH(H1024,数据元说明!C:C,0),6)</f>
        <v>C..200</v>
      </c>
      <c r="L1024" s="13" t="s">
        <v>2516</v>
      </c>
      <c r="M1024" s="8"/>
      <c r="N1024" s="58"/>
      <c r="O1024" s="61"/>
    </row>
    <row r="1025" spans="1:15" ht="30" customHeight="1" outlineLevel="1">
      <c r="A1025" s="5" t="str">
        <f t="shared" si="98"/>
        <v>授信交易对手信息</v>
      </c>
      <c r="B1025" s="56"/>
      <c r="C1025" s="5" t="str">
        <f t="shared" si="99"/>
        <v>XDYWZHDYW</v>
      </c>
      <c r="D1025" s="5" t="str">
        <f t="shared" si="100"/>
        <v>信贷业务质或抵押物</v>
      </c>
      <c r="E1025" s="56"/>
      <c r="F1025" s="11" t="s">
        <v>2517</v>
      </c>
      <c r="G1025" s="5" t="s">
        <v>2518</v>
      </c>
      <c r="H1025" s="11" t="s">
        <v>70</v>
      </c>
      <c r="I1025" s="5" t="str">
        <f>INDEX(数据元说明!A:F,MATCH(H1025,数据元说明!C:C,0),2)</f>
        <v>001011</v>
      </c>
      <c r="J1025" s="13" t="str">
        <f>INDEX(数据元说明!A:F,MATCH(H1025,数据元说明!C:C,0),5)</f>
        <v>人行支付行号</v>
      </c>
      <c r="K1025" s="5" t="str">
        <f>INDEX(数据元说明!A:F,MATCH(H1025,数据元说明!C:C,0),6)</f>
        <v>C..30</v>
      </c>
      <c r="L1025" s="13" t="s">
        <v>2519</v>
      </c>
      <c r="M1025" s="8"/>
      <c r="N1025" s="58"/>
      <c r="O1025" s="61"/>
    </row>
    <row r="1026" spans="1:15" ht="30" customHeight="1" outlineLevel="1">
      <c r="A1026" s="5" t="str">
        <f t="shared" si="98"/>
        <v>授信交易对手信息</v>
      </c>
      <c r="B1026" s="56"/>
      <c r="C1026" s="5" t="str">
        <f t="shared" si="99"/>
        <v>XDYWZHDYW</v>
      </c>
      <c r="D1026" s="5" t="str">
        <f t="shared" si="100"/>
        <v>信贷业务质或抵押物</v>
      </c>
      <c r="E1026" s="56"/>
      <c r="F1026" s="11" t="s">
        <v>2467</v>
      </c>
      <c r="G1026" s="5" t="s">
        <v>2468</v>
      </c>
      <c r="H1026" s="11" t="s">
        <v>41</v>
      </c>
      <c r="I1026" s="5" t="str">
        <f>INDEX(数据元说明!A:F,MATCH(H1026,数据元说明!C:C,0),2)</f>
        <v>001005</v>
      </c>
      <c r="J1026" s="8" t="str">
        <f>INDEX(数据元说明!A:F,MATCH(H1026,数据元说明!C:C,0),5)</f>
        <v>YYYYMMDD，默认值99991231。</v>
      </c>
      <c r="K1026" s="5" t="str">
        <f>INDEX(数据元说明!A:F,MATCH(H1026,数据元说明!C:C,0),6)</f>
        <v>C8</v>
      </c>
      <c r="L1026" s="8"/>
      <c r="M1026" s="8"/>
      <c r="N1026" s="58"/>
      <c r="O1026" s="61"/>
    </row>
    <row r="1027" spans="1:15" ht="30" customHeight="1" outlineLevel="1">
      <c r="A1027" s="5" t="str">
        <f t="shared" si="98"/>
        <v>授信交易对手信息</v>
      </c>
      <c r="B1027" s="56"/>
      <c r="C1027" s="5" t="str">
        <f t="shared" si="99"/>
        <v>XDYWZHDYW</v>
      </c>
      <c r="D1027" s="5" t="str">
        <f t="shared" si="100"/>
        <v>信贷业务质或抵押物</v>
      </c>
      <c r="E1027" s="56"/>
      <c r="F1027" s="11" t="s">
        <v>2470</v>
      </c>
      <c r="G1027" s="5" t="s">
        <v>2471</v>
      </c>
      <c r="H1027" s="11" t="s">
        <v>41</v>
      </c>
      <c r="I1027" s="5" t="str">
        <f>INDEX(数据元说明!A:F,MATCH(H1027,数据元说明!C:C,0),2)</f>
        <v>001005</v>
      </c>
      <c r="J1027" s="8" t="str">
        <f>INDEX(数据元说明!A:F,MATCH(H1027,数据元说明!C:C,0),5)</f>
        <v>YYYYMMDD，默认值99991231。</v>
      </c>
      <c r="K1027" s="5" t="str">
        <f>INDEX(数据元说明!A:F,MATCH(H1027,数据元说明!C:C,0),6)</f>
        <v>C8</v>
      </c>
      <c r="L1027" s="8"/>
      <c r="M1027" s="8"/>
      <c r="N1027" s="58"/>
      <c r="O1027" s="61"/>
    </row>
    <row r="1028" spans="1:15" ht="30" customHeight="1" outlineLevel="1">
      <c r="A1028" s="5" t="str">
        <f t="shared" si="98"/>
        <v>授信交易对手信息</v>
      </c>
      <c r="B1028" s="56"/>
      <c r="C1028" s="5" t="str">
        <f t="shared" si="99"/>
        <v>XDYWZHDYW</v>
      </c>
      <c r="D1028" s="5" t="str">
        <f t="shared" si="100"/>
        <v>信贷业务质或抵押物</v>
      </c>
      <c r="E1028" s="56"/>
      <c r="F1028" s="11" t="s">
        <v>741</v>
      </c>
      <c r="G1028" s="5" t="s">
        <v>2520</v>
      </c>
      <c r="H1028" s="11" t="s">
        <v>303</v>
      </c>
      <c r="I1028" s="5" t="str">
        <f>INDEX(数据元说明!A:F,MATCH(H1028,数据元说明!C:C,0),2)</f>
        <v>003001</v>
      </c>
      <c r="J1028" s="13" t="str">
        <f>INDEX(数据元说明!A:F,MATCH(H1028,数据元说明!C:C,0),5)</f>
        <v>系统内最细一级的账号，无唯一性约束，不需要和序号、子序号等做拼接。</v>
      </c>
      <c r="K1028" s="5" t="str">
        <f>INDEX(数据元说明!A:F,MATCH(H1028,数据元说明!C:C,0),6)</f>
        <v>C..60</v>
      </c>
      <c r="L1028" s="8"/>
      <c r="M1028" s="8"/>
      <c r="N1028" s="58"/>
      <c r="O1028" s="61"/>
    </row>
    <row r="1029" spans="1:15" ht="30" customHeight="1" outlineLevel="1">
      <c r="A1029" s="5" t="str">
        <f t="shared" si="98"/>
        <v>授信交易对手信息</v>
      </c>
      <c r="B1029" s="56"/>
      <c r="C1029" s="5" t="str">
        <f t="shared" si="99"/>
        <v>XDYWZHDYW</v>
      </c>
      <c r="D1029" s="5" t="str">
        <f t="shared" si="100"/>
        <v>信贷业务质或抵押物</v>
      </c>
      <c r="E1029" s="56"/>
      <c r="F1029" s="11" t="s">
        <v>745</v>
      </c>
      <c r="G1029" s="5" t="s">
        <v>2521</v>
      </c>
      <c r="H1029" s="11" t="s">
        <v>745</v>
      </c>
      <c r="I1029" s="5" t="str">
        <f>INDEX(数据元说明!A:F,MATCH(H1029,数据元说明!C:C,0),2)</f>
        <v>005055</v>
      </c>
      <c r="J1029" s="13" t="str">
        <f>INDEX(数据元说明!A:F,MATCH(H1029,数据元说明!C:C,0),5)</f>
        <v>中文字典或中文描述，银行自定义。</v>
      </c>
      <c r="K1029" s="5" t="str">
        <f>INDEX(数据元说明!A:F,MATCH(H1029,数据元说明!C:C,0),6)</f>
        <v>C..60</v>
      </c>
      <c r="L1029" s="8"/>
      <c r="M1029" s="8"/>
      <c r="N1029" s="58"/>
      <c r="O1029" s="61"/>
    </row>
    <row r="1030" spans="1:15" ht="30" customHeight="1" outlineLevel="1">
      <c r="A1030" s="5" t="str">
        <f t="shared" si="98"/>
        <v>授信交易对手信息</v>
      </c>
      <c r="B1030" s="56"/>
      <c r="C1030" s="5" t="str">
        <f t="shared" si="99"/>
        <v>XDYWZHDYW</v>
      </c>
      <c r="D1030" s="5" t="str">
        <f t="shared" si="100"/>
        <v>信贷业务质或抵押物</v>
      </c>
      <c r="E1030" s="56"/>
      <c r="F1030" s="11" t="s">
        <v>748</v>
      </c>
      <c r="G1030" s="5" t="s">
        <v>2522</v>
      </c>
      <c r="H1030" s="11" t="s">
        <v>748</v>
      </c>
      <c r="I1030" s="5" t="str">
        <f>INDEX(数据元说明!A:F,MATCH(H1030,数据元说明!C:C,0),2)</f>
        <v>005056</v>
      </c>
      <c r="J1030" s="13" t="str">
        <f>INDEX(数据元说明!A:F,MATCH(H1030,数据元说明!C:C,0),5)</f>
        <v>质押票证号码。</v>
      </c>
      <c r="K1030" s="5" t="str">
        <f>INDEX(数据元说明!A:F,MATCH(H1030,数据元说明!C:C,0),6)</f>
        <v>C..300</v>
      </c>
      <c r="L1030" s="8"/>
      <c r="M1030" s="8"/>
      <c r="N1030" s="58"/>
      <c r="O1030" s="61"/>
    </row>
    <row r="1031" spans="1:15" ht="30" customHeight="1" outlineLevel="1">
      <c r="A1031" s="5" t="str">
        <f t="shared" si="98"/>
        <v>授信交易对手信息</v>
      </c>
      <c r="B1031" s="56"/>
      <c r="C1031" s="5" t="str">
        <f t="shared" si="99"/>
        <v>XDYWZHDYW</v>
      </c>
      <c r="D1031" s="5" t="str">
        <f t="shared" si="100"/>
        <v>信贷业务质或抵押物</v>
      </c>
      <c r="E1031" s="56"/>
      <c r="F1031" s="11" t="s">
        <v>2523</v>
      </c>
      <c r="G1031" s="5" t="s">
        <v>2524</v>
      </c>
      <c r="H1031" s="11" t="s">
        <v>347</v>
      </c>
      <c r="I1031" s="5" t="str">
        <f>INDEX(数据元说明!A:F,MATCH(H1031,数据元说明!C:C,0),2)</f>
        <v>003011</v>
      </c>
      <c r="J1031" s="13" t="str">
        <f>INDEX(数据元说明!A:F,MATCH(H1031,数据元说明!C:C,0),5)</f>
        <v>元。</v>
      </c>
      <c r="K1031" s="5" t="str">
        <f>INDEX(数据元说明!A:F,MATCH(H1031,数据元说明!C:C,0),6)</f>
        <v>D20.2</v>
      </c>
      <c r="L1031" s="8"/>
      <c r="M1031" s="8"/>
      <c r="N1031" s="58"/>
      <c r="O1031" s="61"/>
    </row>
    <row r="1032" spans="1:15" ht="30" customHeight="1" outlineLevel="1">
      <c r="A1032" s="5" t="str">
        <f t="shared" si="98"/>
        <v>授信交易对手信息</v>
      </c>
      <c r="B1032" s="56"/>
      <c r="C1032" s="5" t="str">
        <f t="shared" si="99"/>
        <v>XDYWZHDYW</v>
      </c>
      <c r="D1032" s="5" t="str">
        <f t="shared" si="100"/>
        <v>信贷业务质或抵押物</v>
      </c>
      <c r="E1032" s="56"/>
      <c r="F1032" s="11" t="s">
        <v>2525</v>
      </c>
      <c r="G1032" s="5" t="s">
        <v>2526</v>
      </c>
      <c r="H1032" s="11" t="s">
        <v>70</v>
      </c>
      <c r="I1032" s="5" t="str">
        <f>INDEX(数据元说明!A:F,MATCH(H1032,数据元说明!C:C,0),2)</f>
        <v>001011</v>
      </c>
      <c r="J1032" s="13" t="str">
        <f>INDEX(数据元说明!A:F,MATCH(H1032,数据元说明!C:C,0),5)</f>
        <v>人行支付行号</v>
      </c>
      <c r="K1032" s="5" t="str">
        <f>INDEX(数据元说明!A:F,MATCH(H1032,数据元说明!C:C,0),6)</f>
        <v>C..30</v>
      </c>
      <c r="L1032" s="8"/>
      <c r="M1032" s="8"/>
      <c r="N1032" s="58"/>
      <c r="O1032" s="61"/>
    </row>
    <row r="1033" spans="1:15" ht="30" customHeight="1" outlineLevel="1">
      <c r="A1033" s="5" t="str">
        <f t="shared" si="98"/>
        <v>授信交易对手信息</v>
      </c>
      <c r="B1033" s="56"/>
      <c r="C1033" s="5" t="str">
        <f t="shared" si="99"/>
        <v>XDYWZHDYW</v>
      </c>
      <c r="D1033" s="5" t="str">
        <f t="shared" si="100"/>
        <v>信贷业务质或抵押物</v>
      </c>
      <c r="E1033" s="56"/>
      <c r="F1033" s="11" t="s">
        <v>2527</v>
      </c>
      <c r="G1033" s="5" t="s">
        <v>2528</v>
      </c>
      <c r="H1033" s="11" t="s">
        <v>41</v>
      </c>
      <c r="I1033" s="5" t="str">
        <f>INDEX(数据元说明!A:F,MATCH(H1033,数据元说明!C:C,0),2)</f>
        <v>001005</v>
      </c>
      <c r="J1033" s="8" t="str">
        <f>INDEX(数据元说明!A:F,MATCH(H1033,数据元说明!C:C,0),5)</f>
        <v>YYYYMMDD，默认值99991231。</v>
      </c>
      <c r="K1033" s="5" t="str">
        <f>INDEX(数据元说明!A:F,MATCH(H1033,数据元说明!C:C,0),6)</f>
        <v>C8</v>
      </c>
      <c r="L1033" s="8"/>
      <c r="M1033" s="8"/>
      <c r="N1033" s="58"/>
      <c r="O1033" s="61"/>
    </row>
    <row r="1034" spans="1:15" ht="30" customHeight="1" outlineLevel="1">
      <c r="A1034" s="5" t="str">
        <f t="shared" si="98"/>
        <v>授信交易对手信息</v>
      </c>
      <c r="B1034" s="56"/>
      <c r="C1034" s="5" t="str">
        <f t="shared" si="99"/>
        <v>XDYWZHDYW</v>
      </c>
      <c r="D1034" s="5" t="str">
        <f t="shared" si="100"/>
        <v>信贷业务质或抵押物</v>
      </c>
      <c r="E1034" s="56"/>
      <c r="F1034" s="11" t="s">
        <v>752</v>
      </c>
      <c r="G1034" s="5" t="s">
        <v>2529</v>
      </c>
      <c r="H1034" s="11" t="s">
        <v>752</v>
      </c>
      <c r="I1034" s="5" t="str">
        <f>INDEX(数据元说明!A:F,MATCH(H1034,数据元说明!C:C,0),2)</f>
        <v>005057</v>
      </c>
      <c r="J1034" s="13" t="str">
        <f>INDEX(数据元说明!A:F,MATCH(H1034,数据元说明!C:C,0),5)</f>
        <v>该物品保险单号。</v>
      </c>
      <c r="K1034" s="5" t="str">
        <f>INDEX(数据元说明!A:F,MATCH(H1034,数据元说明!C:C,0),6)</f>
        <v>C..300</v>
      </c>
      <c r="L1034" s="8"/>
      <c r="M1034" s="8"/>
      <c r="N1034" s="58"/>
      <c r="O1034" s="61"/>
    </row>
    <row r="1035" spans="1:15" ht="30" customHeight="1" outlineLevel="1">
      <c r="A1035" s="5" t="str">
        <f t="shared" si="98"/>
        <v>授信交易对手信息</v>
      </c>
      <c r="B1035" s="56"/>
      <c r="C1035" s="5" t="str">
        <f t="shared" si="99"/>
        <v>XDYWZHDYW</v>
      </c>
      <c r="D1035" s="5" t="str">
        <f t="shared" si="100"/>
        <v>信贷业务质或抵押物</v>
      </c>
      <c r="E1035" s="56"/>
      <c r="F1035" s="11" t="s">
        <v>2530</v>
      </c>
      <c r="G1035" s="5" t="s">
        <v>2531</v>
      </c>
      <c r="H1035" s="11" t="s">
        <v>41</v>
      </c>
      <c r="I1035" s="5" t="str">
        <f>INDEX(数据元说明!A:F,MATCH(H1035,数据元说明!C:C,0),2)</f>
        <v>001005</v>
      </c>
      <c r="J1035" s="8" t="str">
        <f>INDEX(数据元说明!A:F,MATCH(H1035,数据元说明!C:C,0),5)</f>
        <v>YYYYMMDD，默认值99991231。</v>
      </c>
      <c r="K1035" s="5" t="str">
        <f>INDEX(数据元说明!A:F,MATCH(H1035,数据元说明!C:C,0),6)</f>
        <v>C8</v>
      </c>
      <c r="L1035" s="8"/>
      <c r="M1035" s="8"/>
      <c r="N1035" s="58"/>
      <c r="O1035" s="61"/>
    </row>
    <row r="1036" spans="1:15" ht="30" customHeight="1" outlineLevel="1">
      <c r="A1036" s="5" t="str">
        <f t="shared" si="98"/>
        <v>授信交易对手信息</v>
      </c>
      <c r="B1036" s="56"/>
      <c r="C1036" s="5" t="str">
        <f t="shared" si="99"/>
        <v>XDYWZHDYW</v>
      </c>
      <c r="D1036" s="5" t="str">
        <f t="shared" si="100"/>
        <v>信贷业务质或抵押物</v>
      </c>
      <c r="E1036" s="56"/>
      <c r="F1036" s="11" t="s">
        <v>2532</v>
      </c>
      <c r="G1036" s="5" t="s">
        <v>2533</v>
      </c>
      <c r="H1036" s="11" t="s">
        <v>103</v>
      </c>
      <c r="I1036" s="5" t="str">
        <f>INDEX(数据元说明!A:F,MATCH(H1036,数据元说明!C:C,0),2)</f>
        <v>001019</v>
      </c>
      <c r="J1036" s="13" t="str">
        <f>INDEX(数据元说明!A:F,MATCH(H1036,数据元说明!C:C,0),5)</f>
        <v>姓名。</v>
      </c>
      <c r="K1036" s="5" t="str">
        <f>INDEX(数据元说明!A:F,MATCH(H1036,数据元说明!C:C,0),6)</f>
        <v>C..100</v>
      </c>
      <c r="L1036" s="13" t="s">
        <v>1518</v>
      </c>
      <c r="M1036" s="8"/>
      <c r="N1036" s="58"/>
      <c r="O1036" s="61"/>
    </row>
    <row r="1037" spans="1:15" ht="30" customHeight="1" outlineLevel="1">
      <c r="A1037" s="5" t="str">
        <f t="shared" si="98"/>
        <v>授信交易对手信息</v>
      </c>
      <c r="B1037" s="56"/>
      <c r="C1037" s="5" t="str">
        <f t="shared" si="99"/>
        <v>XDYWZHDYW</v>
      </c>
      <c r="D1037" s="5" t="str">
        <f t="shared" si="100"/>
        <v>信贷业务质或抵押物</v>
      </c>
      <c r="E1037" s="56"/>
      <c r="F1037" s="11" t="s">
        <v>2534</v>
      </c>
      <c r="G1037" s="5" t="s">
        <v>2535</v>
      </c>
      <c r="H1037" s="11" t="s">
        <v>103</v>
      </c>
      <c r="I1037" s="5" t="str">
        <f>INDEX(数据元说明!A:F,MATCH(H1037,数据元说明!C:C,0),2)</f>
        <v>001019</v>
      </c>
      <c r="J1037" s="13" t="str">
        <f>INDEX(数据元说明!A:F,MATCH(H1037,数据元说明!C:C,0),5)</f>
        <v>姓名。</v>
      </c>
      <c r="K1037" s="5" t="str">
        <f>INDEX(数据元说明!A:F,MATCH(H1037,数据元说明!C:C,0),6)</f>
        <v>C..100</v>
      </c>
      <c r="L1037" s="13" t="s">
        <v>1518</v>
      </c>
      <c r="M1037" s="8"/>
      <c r="N1037" s="58"/>
      <c r="O1037" s="61"/>
    </row>
    <row r="1038" spans="1:15" ht="30" customHeight="1" outlineLevel="1">
      <c r="A1038" s="5" t="str">
        <f t="shared" si="98"/>
        <v>授信交易对手信息</v>
      </c>
      <c r="B1038" s="56"/>
      <c r="C1038" s="5" t="str">
        <f t="shared" si="99"/>
        <v>XDYWZHDYW</v>
      </c>
      <c r="D1038" s="5" t="str">
        <f t="shared" si="100"/>
        <v>信贷业务质或抵押物</v>
      </c>
      <c r="E1038" s="56"/>
      <c r="F1038" s="11" t="s">
        <v>756</v>
      </c>
      <c r="G1038" s="5" t="s">
        <v>2536</v>
      </c>
      <c r="H1038" s="11" t="s">
        <v>756</v>
      </c>
      <c r="I1038" s="5" t="str">
        <f>INDEX(数据元说明!A:F,MATCH(H1038,数据元说明!C:C,0),2)</f>
        <v>005058</v>
      </c>
      <c r="J1038" s="13" t="str">
        <f>INDEX(数据元说明!A:F,MATCH(H1038,数据元说明!C:C,0),5)</f>
        <v>银行自定义。</v>
      </c>
      <c r="K1038" s="5" t="str">
        <f>INDEX(数据元说明!A:F,MATCH(H1038,数据元说明!C:C,0),6)</f>
        <v>C..300</v>
      </c>
      <c r="L1038" s="8"/>
      <c r="M1038" s="8"/>
      <c r="N1038" s="58"/>
      <c r="O1038" s="61"/>
    </row>
    <row r="1039" spans="1:15" ht="30" customHeight="1" outlineLevel="1">
      <c r="A1039" s="5" t="str">
        <f t="shared" si="98"/>
        <v>授信交易对手信息</v>
      </c>
      <c r="B1039" s="56"/>
      <c r="C1039" s="5" t="str">
        <f t="shared" si="99"/>
        <v>XDYWZHDYW</v>
      </c>
      <c r="D1039" s="5" t="str">
        <f t="shared" si="100"/>
        <v>信贷业务质或抵押物</v>
      </c>
      <c r="E1039" s="56"/>
      <c r="F1039" s="11" t="s">
        <v>2537</v>
      </c>
      <c r="G1039" s="5" t="s">
        <v>2538</v>
      </c>
      <c r="H1039" s="11" t="s">
        <v>21</v>
      </c>
      <c r="I1039" s="5" t="str">
        <f>INDEX(数据元说明!A:F,MATCH(H1039,数据元说明!C:C,0),2)</f>
        <v>001001</v>
      </c>
      <c r="J1039" s="13" t="str">
        <f>INDEX(数据元说明!A:F,MATCH(H1039,数据元说明!C:C,0),5)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039" s="5" t="str">
        <f>INDEX(数据元说明!A:F,MATCH(H1039,数据元说明!C:C,0),6)</f>
        <v>C..200</v>
      </c>
      <c r="L1039" s="8"/>
      <c r="M1039" s="8"/>
      <c r="N1039" s="58"/>
      <c r="O1039" s="61"/>
    </row>
    <row r="1040" spans="1:15" ht="30" customHeight="1" outlineLevel="1">
      <c r="A1040" s="5" t="str">
        <f t="shared" si="98"/>
        <v>授信交易对手信息</v>
      </c>
      <c r="B1040" s="56"/>
      <c r="C1040" s="5" t="str">
        <f t="shared" si="99"/>
        <v>XDYWZHDYW</v>
      </c>
      <c r="D1040" s="5" t="str">
        <f t="shared" si="100"/>
        <v>信贷业务质或抵押物</v>
      </c>
      <c r="E1040" s="56"/>
      <c r="F1040" s="11" t="s">
        <v>2539</v>
      </c>
      <c r="G1040" s="5" t="s">
        <v>2540</v>
      </c>
      <c r="H1040" s="11" t="s">
        <v>41</v>
      </c>
      <c r="I1040" s="5" t="str">
        <f>INDEX(数据元说明!A:F,MATCH(H1040,数据元说明!C:C,0),2)</f>
        <v>001005</v>
      </c>
      <c r="J1040" s="8" t="str">
        <f>INDEX(数据元说明!A:F,MATCH(H1040,数据元说明!C:C,0),5)</f>
        <v>YYYYMMDD，默认值99991231。</v>
      </c>
      <c r="K1040" s="5" t="str">
        <f>INDEX(数据元说明!A:F,MATCH(H1040,数据元说明!C:C,0),6)</f>
        <v>C8</v>
      </c>
      <c r="L1040" s="8"/>
      <c r="M1040" s="8"/>
      <c r="N1040" s="58"/>
      <c r="O1040" s="61"/>
    </row>
    <row r="1041" spans="1:15" ht="30" customHeight="1" outlineLevel="1">
      <c r="A1041" s="5" t="str">
        <f t="shared" si="98"/>
        <v>授信交易对手信息</v>
      </c>
      <c r="B1041" s="56"/>
      <c r="C1041" s="5" t="str">
        <f t="shared" si="99"/>
        <v>XDYWZHDYW</v>
      </c>
      <c r="D1041" s="5" t="str">
        <f t="shared" si="100"/>
        <v>信贷业务质或抵押物</v>
      </c>
      <c r="E1041" s="56"/>
      <c r="F1041" s="11" t="s">
        <v>2541</v>
      </c>
      <c r="G1041" s="5" t="s">
        <v>2542</v>
      </c>
      <c r="H1041" s="11" t="s">
        <v>41</v>
      </c>
      <c r="I1041" s="5" t="str">
        <f>INDEX(数据元说明!A:F,MATCH(H1041,数据元说明!C:C,0),2)</f>
        <v>001005</v>
      </c>
      <c r="J1041" s="8" t="str">
        <f>INDEX(数据元说明!A:F,MATCH(H1041,数据元说明!C:C,0),5)</f>
        <v>YYYYMMDD，默认值99991231。</v>
      </c>
      <c r="K1041" s="5" t="str">
        <f>INDEX(数据元说明!A:F,MATCH(H1041,数据元说明!C:C,0),6)</f>
        <v>C8</v>
      </c>
      <c r="L1041" s="8"/>
      <c r="M1041" s="8"/>
      <c r="N1041" s="58"/>
      <c r="O1041" s="61"/>
    </row>
    <row r="1042" spans="1:15" ht="30" customHeight="1" outlineLevel="1">
      <c r="A1042" s="5" t="str">
        <f t="shared" si="98"/>
        <v>授信交易对手信息</v>
      </c>
      <c r="B1042" s="56"/>
      <c r="C1042" s="5" t="str">
        <f t="shared" si="99"/>
        <v>XDYWZHDYW</v>
      </c>
      <c r="D1042" s="5" t="str">
        <f t="shared" si="100"/>
        <v>信贷业务质或抵押物</v>
      </c>
      <c r="E1042" s="56"/>
      <c r="F1042" s="11" t="s">
        <v>2543</v>
      </c>
      <c r="G1042" s="5" t="s">
        <v>2544</v>
      </c>
      <c r="H1042" s="11" t="s">
        <v>26</v>
      </c>
      <c r="I1042" s="5" t="str">
        <f>INDEX(数据元说明!A:F,MATCH(H1042,数据元说明!C:C,0),2)</f>
        <v>001002</v>
      </c>
      <c r="J1042" s="13" t="str">
        <f>INDEX(数据元说明!A:F,MATCH(H1042,数据元说明!C:C,0),5)</f>
        <v>是，否。</v>
      </c>
      <c r="K1042" s="5" t="str">
        <f>INDEX(数据元说明!A:F,MATCH(H1042,数据元说明!C:C,0),6)</f>
        <v>C..4</v>
      </c>
      <c r="L1042" s="8"/>
      <c r="M1042" s="8"/>
      <c r="N1042" s="58"/>
      <c r="O1042" s="61"/>
    </row>
    <row r="1043" spans="1:15" ht="30" customHeight="1" outlineLevel="1">
      <c r="A1043" s="5" t="str">
        <f t="shared" si="98"/>
        <v>授信交易对手信息</v>
      </c>
      <c r="B1043" s="56"/>
      <c r="C1043" s="5" t="str">
        <f t="shared" si="99"/>
        <v>XDYWZHDYW</v>
      </c>
      <c r="D1043" s="5" t="str">
        <f t="shared" si="100"/>
        <v>信贷业务质或抵押物</v>
      </c>
      <c r="E1043" s="56"/>
      <c r="F1043" s="11" t="s">
        <v>2545</v>
      </c>
      <c r="G1043" s="5" t="s">
        <v>2546</v>
      </c>
      <c r="H1043" s="11" t="s">
        <v>41</v>
      </c>
      <c r="I1043" s="5" t="str">
        <f>INDEX(数据元说明!A:F,MATCH(H1043,数据元说明!C:C,0),2)</f>
        <v>001005</v>
      </c>
      <c r="J1043" s="8" t="str">
        <f>INDEX(数据元说明!A:F,MATCH(H1043,数据元说明!C:C,0),5)</f>
        <v>YYYYMMDD，默认值99991231。</v>
      </c>
      <c r="K1043" s="5" t="str">
        <f>INDEX(数据元说明!A:F,MATCH(H1043,数据元说明!C:C,0),6)</f>
        <v>C8</v>
      </c>
      <c r="L1043" s="8"/>
      <c r="M1043" s="8"/>
      <c r="N1043" s="58"/>
      <c r="O1043" s="61"/>
    </row>
    <row r="1044" spans="1:15" ht="30" customHeight="1" outlineLevel="1">
      <c r="A1044" s="5" t="str">
        <f t="shared" si="98"/>
        <v>授信交易对手信息</v>
      </c>
      <c r="B1044" s="56"/>
      <c r="C1044" s="5" t="str">
        <f t="shared" si="99"/>
        <v>XDYWZHDYW</v>
      </c>
      <c r="D1044" s="5" t="str">
        <f t="shared" si="100"/>
        <v>信贷业务质或抵押物</v>
      </c>
      <c r="E1044" s="56"/>
      <c r="F1044" s="11" t="s">
        <v>1505</v>
      </c>
      <c r="G1044" s="5" t="s">
        <v>1506</v>
      </c>
      <c r="H1044" s="11" t="s">
        <v>41</v>
      </c>
      <c r="I1044" s="5" t="str">
        <f>INDEX(数据元说明!A:F,MATCH(H1044,数据元说明!C:C,0),2)</f>
        <v>001005</v>
      </c>
      <c r="J1044" s="8" t="str">
        <f>INDEX(数据元说明!A:F,MATCH(H1044,数据元说明!C:C,0),5)</f>
        <v>YYYYMMDD，默认值99991231。</v>
      </c>
      <c r="K1044" s="5" t="str">
        <f>INDEX(数据元说明!A:F,MATCH(H1044,数据元说明!C:C,0),6)</f>
        <v>C8</v>
      </c>
      <c r="L1044" s="8" t="s">
        <v>1507</v>
      </c>
      <c r="M1044" s="8"/>
      <c r="N1044" s="58"/>
      <c r="O1044" s="61"/>
    </row>
    <row r="1045" spans="1:15" ht="28.5">
      <c r="A1045" s="106" t="str">
        <f t="shared" si="98"/>
        <v>授信交易对手信息</v>
      </c>
      <c r="B1045" s="107"/>
      <c r="C1045" s="106" t="s">
        <v>2547</v>
      </c>
      <c r="D1045" s="120" t="s">
        <v>2548</v>
      </c>
      <c r="E1045" s="107" t="s">
        <v>1827</v>
      </c>
      <c r="F1045" s="106"/>
      <c r="G1045" s="106"/>
      <c r="H1045" s="106"/>
      <c r="I1045" s="106"/>
      <c r="J1045" s="106"/>
      <c r="K1045" s="106"/>
      <c r="L1045" s="123" t="s">
        <v>2549</v>
      </c>
      <c r="M1045" s="13" t="s">
        <v>2550</v>
      </c>
      <c r="N1045" s="58"/>
      <c r="O1045" s="61"/>
    </row>
    <row r="1046" spans="1:15" ht="30" customHeight="1">
      <c r="A1046" s="106" t="str">
        <f t="shared" si="98"/>
        <v>授信交易对手信息</v>
      </c>
      <c r="B1046" s="107"/>
      <c r="C1046" s="106" t="str">
        <f t="shared" ref="C1046:C1067" si="101">C1045</f>
        <v>XYZHTB</v>
      </c>
      <c r="D1046" s="5" t="str">
        <f t="shared" ref="D1046:D1067" si="102">D1045</f>
        <v>信用证合同表</v>
      </c>
      <c r="E1046" s="56"/>
      <c r="F1046" s="11" t="s">
        <v>70</v>
      </c>
      <c r="G1046" s="14" t="s">
        <v>1467</v>
      </c>
      <c r="H1046" s="11" t="s">
        <v>70</v>
      </c>
      <c r="I1046" s="5" t="str">
        <f>INDEX(数据元说明!A:F,MATCH(H1046,数据元说明!C:C,0),2)</f>
        <v>001011</v>
      </c>
      <c r="J1046" s="13" t="str">
        <f>INDEX(数据元说明!A:F,MATCH(H1046,数据元说明!C:C,0),5)</f>
        <v>人行支付行号</v>
      </c>
      <c r="K1046" s="5" t="str">
        <f>INDEX(数据元说明!A:F,MATCH(H1046,数据元说明!C:C,0),6)</f>
        <v>C..30</v>
      </c>
      <c r="L1046" s="13" t="s">
        <v>1513</v>
      </c>
      <c r="M1046" s="13" t="s">
        <v>1474</v>
      </c>
      <c r="N1046" s="58"/>
      <c r="O1046" s="61"/>
    </row>
    <row r="1047" spans="1:15" ht="30" customHeight="1">
      <c r="A1047" s="106" t="str">
        <f t="shared" si="98"/>
        <v>授信交易对手信息</v>
      </c>
      <c r="B1047" s="107"/>
      <c r="C1047" s="106" t="str">
        <f t="shared" si="101"/>
        <v>XYZHTB</v>
      </c>
      <c r="D1047" s="5" t="str">
        <f t="shared" si="102"/>
        <v>信用证合同表</v>
      </c>
      <c r="E1047" s="56"/>
      <c r="F1047" s="11" t="s">
        <v>74</v>
      </c>
      <c r="G1047" s="14" t="s">
        <v>1471</v>
      </c>
      <c r="H1047" s="11" t="s">
        <v>74</v>
      </c>
      <c r="I1047" s="5" t="str">
        <f>INDEX(数据元说明!A:F,MATCH(H1047,数据元说明!C:C,0),2)</f>
        <v>001012</v>
      </c>
      <c r="J1047" s="13" t="str">
        <f>INDEX(数据元说明!A:F,MATCH(H1047,数据元说明!C:C,0),5)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047" s="5" t="str">
        <f>INDEX(数据元说明!A:F,MATCH(H1047,数据元说明!C:C,0),6)</f>
        <v>C..30</v>
      </c>
      <c r="L1047" s="13" t="s">
        <v>1515</v>
      </c>
      <c r="M1047" s="13" t="s">
        <v>1474</v>
      </c>
      <c r="N1047" s="58"/>
      <c r="O1047" s="61"/>
    </row>
    <row r="1048" spans="1:15" ht="30" customHeight="1">
      <c r="A1048" s="106" t="str">
        <f t="shared" si="98"/>
        <v>授信交易对手信息</v>
      </c>
      <c r="B1048" s="107"/>
      <c r="C1048" s="106" t="str">
        <f t="shared" si="101"/>
        <v>XYZHTB</v>
      </c>
      <c r="D1048" s="5" t="str">
        <f t="shared" si="102"/>
        <v>信用证合同表</v>
      </c>
      <c r="E1048" s="56"/>
      <c r="F1048" s="11" t="s">
        <v>78</v>
      </c>
      <c r="G1048" s="14" t="s">
        <v>1469</v>
      </c>
      <c r="H1048" s="11" t="s">
        <v>78</v>
      </c>
      <c r="I1048" s="5" t="str">
        <f>INDEX(数据元说明!A:F,MATCH(H1048,数据元说明!C:C,0),2)</f>
        <v>001013</v>
      </c>
      <c r="J1048" s="13" t="str">
        <f>INDEX(数据元说明!A:F,MATCH(H1048,数据元说明!C:C,0),5)</f>
        <v>银行内部机构号。应具有标识机构的唯一性。</v>
      </c>
      <c r="K1048" s="5" t="str">
        <f>INDEX(数据元说明!A:F,MATCH(H1048,数据元说明!C:C,0),6)</f>
        <v>C..30</v>
      </c>
      <c r="L1048" s="13" t="s">
        <v>1642</v>
      </c>
      <c r="M1048" s="13" t="s">
        <v>1474</v>
      </c>
      <c r="N1048" s="58"/>
      <c r="O1048" s="61"/>
    </row>
    <row r="1049" spans="1:15" ht="30" customHeight="1">
      <c r="A1049" s="106" t="str">
        <f t="shared" si="98"/>
        <v>授信交易对手信息</v>
      </c>
      <c r="B1049" s="107"/>
      <c r="C1049" s="106" t="str">
        <f t="shared" si="101"/>
        <v>XYZHTB</v>
      </c>
      <c r="D1049" s="5" t="str">
        <f t="shared" si="102"/>
        <v>信用证合同表</v>
      </c>
      <c r="E1049" s="56"/>
      <c r="F1049" s="11" t="s">
        <v>1475</v>
      </c>
      <c r="G1049" s="14" t="s">
        <v>1476</v>
      </c>
      <c r="H1049" s="11" t="s">
        <v>21</v>
      </c>
      <c r="I1049" s="5" t="str">
        <f>INDEX(数据元说明!A:F,MATCH(H1049,数据元说明!C:C,0),2)</f>
        <v>001001</v>
      </c>
      <c r="J1049" s="13" t="str">
        <f>INDEX(数据元说明!A:F,MATCH(H1049,数据元说明!C:C,0),5)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049" s="5" t="str">
        <f>INDEX(数据元说明!A:F,MATCH(H1049,数据元说明!C:C,0),6)</f>
        <v>C..200</v>
      </c>
      <c r="L1049" s="13" t="s">
        <v>1516</v>
      </c>
      <c r="M1049" s="13" t="s">
        <v>1474</v>
      </c>
      <c r="N1049" s="58"/>
      <c r="O1049" s="61"/>
    </row>
    <row r="1050" spans="1:15">
      <c r="A1050" s="106" t="str">
        <f t="shared" si="98"/>
        <v>授信交易对手信息</v>
      </c>
      <c r="B1050" s="107"/>
      <c r="C1050" s="106" t="str">
        <f t="shared" si="101"/>
        <v>XYZHTB</v>
      </c>
      <c r="D1050" s="5" t="str">
        <f t="shared" si="102"/>
        <v>信用证合同表</v>
      </c>
      <c r="E1050" s="73"/>
      <c r="F1050" s="121" t="s">
        <v>2551</v>
      </c>
      <c r="G1050" s="5" t="s">
        <v>2552</v>
      </c>
      <c r="H1050" s="87" t="s">
        <v>433</v>
      </c>
      <c r="I1050" s="88" t="str">
        <f>INDEX(数据元说明!A:F,MATCH(H1050,数据元说明!C:C,0),2)</f>
        <v>003033</v>
      </c>
      <c r="J1050" s="124" t="str">
        <f>INDEX(数据元说明!A:F,MATCH(H1050,数据元说明!C:C,0),5)</f>
        <v>合同号。</v>
      </c>
      <c r="K1050" s="88" t="str">
        <f>INDEX(数据元说明!A:F,MATCH(H1050,数据元说明!C:C,0),6)</f>
        <v>C..100</v>
      </c>
      <c r="L1050" s="8" t="s">
        <v>2553</v>
      </c>
      <c r="M1050" s="13" t="s">
        <v>1474</v>
      </c>
      <c r="N1050" s="58"/>
      <c r="O1050" s="61"/>
    </row>
    <row r="1051" spans="1:15">
      <c r="A1051" s="106" t="str">
        <f t="shared" si="98"/>
        <v>授信交易对手信息</v>
      </c>
      <c r="B1051" s="107"/>
      <c r="C1051" s="106" t="str">
        <f t="shared" si="101"/>
        <v>XYZHTB</v>
      </c>
      <c r="D1051" s="5" t="str">
        <f t="shared" si="102"/>
        <v>信用证合同表</v>
      </c>
      <c r="E1051" s="73"/>
      <c r="F1051" s="121" t="s">
        <v>2554</v>
      </c>
      <c r="G1051" s="5" t="s">
        <v>2555</v>
      </c>
      <c r="H1051" s="87" t="s">
        <v>179</v>
      </c>
      <c r="I1051" s="88" t="str">
        <f>INDEX(数据元说明!A:F,MATCH(H1051,数据元说明!C:C,0),2)</f>
        <v>002001</v>
      </c>
      <c r="J1051" s="124" t="str">
        <f>INDEX(数据元说明!A:F,MATCH(H1051,数据元说明!C:C,0),5)</f>
        <v>银行自定义的唯一识别客户的标识。供应链融资的填写供应链融资编码。</v>
      </c>
      <c r="K1051" s="88" t="str">
        <f>INDEX(数据元说明!A:F,MATCH(H1051,数据元说明!C:C,0),6)</f>
        <v>C..60</v>
      </c>
      <c r="L1051" s="8" t="s">
        <v>2556</v>
      </c>
      <c r="M1051" s="13" t="s">
        <v>1474</v>
      </c>
      <c r="N1051" s="58"/>
      <c r="O1051" s="61"/>
    </row>
    <row r="1052" spans="1:15">
      <c r="A1052" s="106" t="str">
        <f t="shared" si="98"/>
        <v>授信交易对手信息</v>
      </c>
      <c r="B1052" s="107"/>
      <c r="C1052" s="106" t="str">
        <f t="shared" si="101"/>
        <v>XYZHTB</v>
      </c>
      <c r="D1052" s="5" t="str">
        <f t="shared" si="102"/>
        <v>信用证合同表</v>
      </c>
      <c r="E1052" s="73"/>
      <c r="F1052" s="121" t="s">
        <v>2557</v>
      </c>
      <c r="G1052" s="5" t="s">
        <v>2558</v>
      </c>
      <c r="H1052" s="11" t="s">
        <v>21</v>
      </c>
      <c r="I1052" s="5" t="str">
        <f>INDEX(数据元说明!A:F,MATCH(H1052,数据元说明!C:C,0),2)</f>
        <v>001001</v>
      </c>
      <c r="J1052" s="11" t="str">
        <f>INDEX(数据元说明!A:F,MATCH(H1052,数据元说明!C:C,0),5)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052" s="5" t="str">
        <f>INDEX(数据元说明!A:F,MATCH(H1052,数据元说明!C:C,0),6)</f>
        <v>C..200</v>
      </c>
      <c r="L1052" s="13" t="s">
        <v>2559</v>
      </c>
      <c r="M1052" s="13" t="s">
        <v>1474</v>
      </c>
      <c r="N1052" s="58"/>
      <c r="O1052" s="61"/>
    </row>
    <row r="1053" spans="1:15">
      <c r="A1053" s="106" t="str">
        <f t="shared" si="98"/>
        <v>授信交易对手信息</v>
      </c>
      <c r="B1053" s="107"/>
      <c r="C1053" s="106" t="str">
        <f t="shared" si="101"/>
        <v>XYZHTB</v>
      </c>
      <c r="D1053" s="5" t="str">
        <f t="shared" si="102"/>
        <v>信用证合同表</v>
      </c>
      <c r="E1053" s="73"/>
      <c r="F1053" s="121" t="s">
        <v>2560</v>
      </c>
      <c r="G1053" s="5" t="s">
        <v>2561</v>
      </c>
      <c r="H1053" s="11" t="s">
        <v>433</v>
      </c>
      <c r="I1053" s="5" t="str">
        <f>INDEX(数据元说明!A:F,MATCH(H1053,数据元说明!C:C,0),2)</f>
        <v>003033</v>
      </c>
      <c r="J1053" s="11" t="str">
        <f>INDEX(数据元说明!A:F,MATCH(H1053,数据元说明!C:C,0),5)</f>
        <v>合同号。</v>
      </c>
      <c r="K1053" s="5" t="str">
        <f>INDEX(数据元说明!A:F,MATCH(H1053,数据元说明!C:C,0),6)</f>
        <v>C..100</v>
      </c>
      <c r="L1053" s="13" t="s">
        <v>2562</v>
      </c>
      <c r="M1053" s="13" t="s">
        <v>1474</v>
      </c>
      <c r="N1053" s="58"/>
      <c r="O1053" s="61"/>
    </row>
    <row r="1054" spans="1:15">
      <c r="A1054" s="106" t="str">
        <f t="shared" si="98"/>
        <v>授信交易对手信息</v>
      </c>
      <c r="B1054" s="107"/>
      <c r="C1054" s="106" t="str">
        <f t="shared" si="101"/>
        <v>XYZHTB</v>
      </c>
      <c r="D1054" s="5" t="str">
        <f t="shared" si="102"/>
        <v>信用证合同表</v>
      </c>
      <c r="E1054" s="73"/>
      <c r="F1054" s="121" t="s">
        <v>789</v>
      </c>
      <c r="G1054" s="5" t="s">
        <v>2563</v>
      </c>
      <c r="H1054" s="122" t="s">
        <v>789</v>
      </c>
      <c r="I1054" s="253" t="str">
        <f>INDEX(数据元说明!A:F,MATCH(H1054,数据元说明!C:C,0),2)</f>
        <v>005067</v>
      </c>
      <c r="J1054" s="87" t="str">
        <f>INDEX(数据元说明!A:F,MATCH(H1054,数据元说明!C:C,0),5)</f>
        <v>中文字典或中文描述，银行自定义。</v>
      </c>
      <c r="K1054" s="88" t="str">
        <f>INDEX(数据元说明!A:F,MATCH(H1054,数据元说明!C:C,0),6)</f>
        <v>C..200</v>
      </c>
      <c r="L1054" s="13" t="s">
        <v>2564</v>
      </c>
      <c r="M1054" s="13" t="s">
        <v>1474</v>
      </c>
      <c r="N1054" s="58"/>
      <c r="O1054" s="61"/>
    </row>
    <row r="1055" spans="1:15">
      <c r="A1055" s="106" t="str">
        <f t="shared" si="98"/>
        <v>授信交易对手信息</v>
      </c>
      <c r="B1055" s="107"/>
      <c r="C1055" s="106" t="str">
        <f t="shared" si="101"/>
        <v>XYZHTB</v>
      </c>
      <c r="D1055" s="5" t="str">
        <f t="shared" si="102"/>
        <v>信用证合同表</v>
      </c>
      <c r="E1055" s="73"/>
      <c r="F1055" s="121" t="s">
        <v>2565</v>
      </c>
      <c r="G1055" s="5" t="s">
        <v>2566</v>
      </c>
      <c r="H1055" s="11" t="s">
        <v>365</v>
      </c>
      <c r="I1055" s="5" t="str">
        <f>INDEX(数据元说明!A:F,MATCH(H1055,数据元说明!C:C,0),2)</f>
        <v>003016</v>
      </c>
      <c r="J1055" s="11" t="str">
        <f>INDEX(数据元说明!A:F,MATCH(H1055,数据元说明!C:C,0),5)</f>
        <v>遵循《GB/T 12406-2008 表示货币和资金的代码》的字母代码，如CNY。</v>
      </c>
      <c r="K1055" s="5" t="str">
        <f>INDEX(数据元说明!A:F,MATCH(H1055,数据元说明!C:C,0),6)</f>
        <v>C3</v>
      </c>
      <c r="L1055" s="8"/>
      <c r="M1055" s="13" t="s">
        <v>1474</v>
      </c>
      <c r="N1055" s="58"/>
      <c r="O1055" s="61"/>
    </row>
    <row r="1056" spans="1:15">
      <c r="A1056" s="106" t="str">
        <f t="shared" si="98"/>
        <v>授信交易对手信息</v>
      </c>
      <c r="B1056" s="107"/>
      <c r="C1056" s="106" t="str">
        <f t="shared" si="101"/>
        <v>XYZHTB</v>
      </c>
      <c r="D1056" s="5" t="str">
        <f t="shared" si="102"/>
        <v>信用证合同表</v>
      </c>
      <c r="E1056" s="73"/>
      <c r="F1056" s="121" t="s">
        <v>2567</v>
      </c>
      <c r="G1056" s="5" t="s">
        <v>2568</v>
      </c>
      <c r="H1056" s="11" t="s">
        <v>347</v>
      </c>
      <c r="I1056" s="5" t="str">
        <f>INDEX(数据元说明!A:F,MATCH(H1056,数据元说明!C:C,0),2)</f>
        <v>003011</v>
      </c>
      <c r="J1056" s="11" t="str">
        <f>INDEX(数据元说明!A:F,MATCH(H1056,数据元说明!C:C,0),5)</f>
        <v>元。</v>
      </c>
      <c r="K1056" s="5" t="str">
        <f>INDEX(数据元说明!A:F,MATCH(H1056,数据元说明!C:C,0),6)</f>
        <v>D20.2</v>
      </c>
      <c r="L1056" s="13" t="s">
        <v>2569</v>
      </c>
      <c r="M1056" s="13" t="s">
        <v>1474</v>
      </c>
      <c r="N1056" s="58"/>
      <c r="O1056" s="61"/>
    </row>
    <row r="1057" spans="1:15">
      <c r="A1057" s="106" t="str">
        <f t="shared" si="98"/>
        <v>授信交易对手信息</v>
      </c>
      <c r="B1057" s="107"/>
      <c r="C1057" s="106" t="str">
        <f t="shared" si="101"/>
        <v>XYZHTB</v>
      </c>
      <c r="D1057" s="5" t="str">
        <f t="shared" si="102"/>
        <v>信用证合同表</v>
      </c>
      <c r="E1057" s="73"/>
      <c r="F1057" s="121" t="s">
        <v>2329</v>
      </c>
      <c r="G1057" s="5" t="s">
        <v>2330</v>
      </c>
      <c r="H1057" s="11" t="s">
        <v>21</v>
      </c>
      <c r="I1057" s="5" t="str">
        <f>INDEX(数据元说明!A:F,MATCH(H1057,数据元说明!C:C,0),2)</f>
        <v>001001</v>
      </c>
      <c r="J1057" s="11" t="str">
        <f>INDEX(数据元说明!A:F,MATCH(H1057,数据元说明!C:C,0),5)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057" s="5" t="str">
        <f>INDEX(数据元说明!A:F,MATCH(H1057,数据元说明!C:C,0),6)</f>
        <v>C..200</v>
      </c>
      <c r="L1057" s="13" t="s">
        <v>2570</v>
      </c>
      <c r="M1057" s="13" t="s">
        <v>1474</v>
      </c>
      <c r="N1057" s="58"/>
      <c r="O1057" s="61"/>
    </row>
    <row r="1058" spans="1:15">
      <c r="A1058" s="106" t="str">
        <f t="shared" si="98"/>
        <v>授信交易对手信息</v>
      </c>
      <c r="B1058" s="107"/>
      <c r="C1058" s="106" t="str">
        <f t="shared" si="101"/>
        <v>XYZHTB</v>
      </c>
      <c r="D1058" s="5" t="str">
        <f t="shared" si="102"/>
        <v>信用证合同表</v>
      </c>
      <c r="E1058" s="73"/>
      <c r="F1058" s="121" t="s">
        <v>2571</v>
      </c>
      <c r="G1058" s="5" t="s">
        <v>2572</v>
      </c>
      <c r="H1058" s="11" t="s">
        <v>199</v>
      </c>
      <c r="I1058" s="5" t="str">
        <f>INDEX(数据元说明!A:F,MATCH(H1058,数据元说明!C:C,0),2)</f>
        <v>002006</v>
      </c>
      <c r="J1058" s="11" t="str">
        <f>INDEX(数据元说明!A:F,MATCH(H1058,数据元说明!C:C,0),5)</f>
        <v>参照《GB/T 2659-2000 世界各国和地区名称》。</v>
      </c>
      <c r="K1058" s="5" t="str">
        <f>INDEX(数据元说明!A:F,MATCH(H1058,数据元说明!C:C,0),6)</f>
        <v>C..60</v>
      </c>
      <c r="L1058" s="13" t="s">
        <v>2573</v>
      </c>
      <c r="M1058" s="13" t="s">
        <v>1474</v>
      </c>
      <c r="N1058" s="58"/>
      <c r="O1058" s="61"/>
    </row>
    <row r="1059" spans="1:15">
      <c r="A1059" s="106" t="str">
        <f t="shared" ref="A1059:A1088" si="103">A1058</f>
        <v>授信交易对手信息</v>
      </c>
      <c r="B1059" s="107"/>
      <c r="C1059" s="106" t="str">
        <f t="shared" si="101"/>
        <v>XYZHTB</v>
      </c>
      <c r="D1059" s="5" t="str">
        <f t="shared" si="102"/>
        <v>信用证合同表</v>
      </c>
      <c r="E1059" s="73"/>
      <c r="F1059" s="121" t="s">
        <v>2574</v>
      </c>
      <c r="G1059" s="5" t="s">
        <v>2575</v>
      </c>
      <c r="H1059" s="11" t="s">
        <v>21</v>
      </c>
      <c r="I1059" s="5" t="str">
        <f>INDEX(数据元说明!A:F,MATCH(H1059,数据元说明!C:C,0),2)</f>
        <v>001001</v>
      </c>
      <c r="J1059" s="11" t="str">
        <f>INDEX(数据元说明!A:F,MATCH(H1059,数据元说明!C:C,0),5)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059" s="5" t="str">
        <f>INDEX(数据元说明!A:F,MATCH(H1059,数据元说明!C:C,0),6)</f>
        <v>C..200</v>
      </c>
      <c r="L1059" s="13" t="s">
        <v>2576</v>
      </c>
      <c r="M1059" s="13" t="s">
        <v>1474</v>
      </c>
      <c r="N1059" s="58"/>
      <c r="O1059" s="61"/>
    </row>
    <row r="1060" spans="1:15" ht="28.5">
      <c r="A1060" s="106" t="str">
        <f t="shared" si="103"/>
        <v>授信交易对手信息</v>
      </c>
      <c r="B1060" s="107"/>
      <c r="C1060" s="106" t="str">
        <f t="shared" si="101"/>
        <v>XYZHTB</v>
      </c>
      <c r="D1060" s="5" t="str">
        <f t="shared" si="102"/>
        <v>信用证合同表</v>
      </c>
      <c r="E1060" s="73"/>
      <c r="F1060" s="122" t="s">
        <v>779</v>
      </c>
      <c r="G1060" s="88" t="s">
        <v>2577</v>
      </c>
      <c r="H1060" s="108" t="s">
        <v>779</v>
      </c>
      <c r="I1060" s="253" t="str">
        <f>INDEX(数据元说明!A:F,MATCH(H1060,数据元说明!C:C,0),2)</f>
        <v>005064</v>
      </c>
      <c r="J1060" s="87" t="str">
        <f>INDEX(数据元说明!A:F,MATCH(H1060,数据元说明!C:C,0),5)</f>
        <v>中文字典或中文描述，银行自定义。例如：国内信用证、国际信用证</v>
      </c>
      <c r="K1060" s="88" t="str">
        <f>INDEX(数据元说明!A:F,MATCH(H1060,数据元说明!C:C,0),6)</f>
        <v>C..30</v>
      </c>
      <c r="L1060" s="13" t="s">
        <v>2578</v>
      </c>
      <c r="M1060" s="13" t="s">
        <v>1474</v>
      </c>
      <c r="N1060" s="58"/>
      <c r="O1060" s="61"/>
    </row>
    <row r="1061" spans="1:15">
      <c r="A1061" s="106" t="str">
        <f t="shared" si="103"/>
        <v>授信交易对手信息</v>
      </c>
      <c r="B1061" s="107"/>
      <c r="C1061" s="106" t="str">
        <f t="shared" si="101"/>
        <v>XYZHTB</v>
      </c>
      <c r="D1061" s="5" t="str">
        <f t="shared" si="102"/>
        <v>信用证合同表</v>
      </c>
      <c r="E1061" s="73"/>
      <c r="F1061" s="121" t="s">
        <v>2579</v>
      </c>
      <c r="G1061" s="5" t="s">
        <v>2580</v>
      </c>
      <c r="H1061" s="11" t="s">
        <v>365</v>
      </c>
      <c r="I1061" s="5" t="str">
        <f>INDEX(数据元说明!A:F,MATCH(H1061,数据元说明!C:C,0),2)</f>
        <v>003016</v>
      </c>
      <c r="J1061" s="11" t="str">
        <f>INDEX(数据元说明!A:F,MATCH(H1061,数据元说明!C:C,0),5)</f>
        <v>遵循《GB/T 12406-2008 表示货币和资金的代码》的字母代码，如CNY。</v>
      </c>
      <c r="K1061" s="5" t="str">
        <f>INDEX(数据元说明!A:F,MATCH(H1061,数据元说明!C:C,0),6)</f>
        <v>C3</v>
      </c>
      <c r="L1061" s="8"/>
      <c r="M1061" s="13" t="s">
        <v>1474</v>
      </c>
      <c r="N1061" s="58"/>
      <c r="O1061" s="61"/>
    </row>
    <row r="1062" spans="1:15">
      <c r="A1062" s="106" t="str">
        <f t="shared" si="103"/>
        <v>授信交易对手信息</v>
      </c>
      <c r="B1062" s="107"/>
      <c r="C1062" s="106" t="str">
        <f t="shared" si="101"/>
        <v>XYZHTB</v>
      </c>
      <c r="D1062" s="5" t="str">
        <f t="shared" si="102"/>
        <v>信用证合同表</v>
      </c>
      <c r="E1062" s="73"/>
      <c r="F1062" s="121" t="s">
        <v>2270</v>
      </c>
      <c r="G1062" s="5" t="s">
        <v>2271</v>
      </c>
      <c r="H1062" s="11" t="s">
        <v>347</v>
      </c>
      <c r="I1062" s="5" t="str">
        <f>INDEX(数据元说明!A:F,MATCH(H1062,数据元说明!C:C,0),2)</f>
        <v>003011</v>
      </c>
      <c r="J1062" s="11" t="str">
        <f>INDEX(数据元说明!A:F,MATCH(H1062,数据元说明!C:C,0),5)</f>
        <v>元。</v>
      </c>
      <c r="K1062" s="5" t="str">
        <f>INDEX(数据元说明!A:F,MATCH(H1062,数据元说明!C:C,0),6)</f>
        <v>D20.2</v>
      </c>
      <c r="L1062" s="13" t="s">
        <v>2581</v>
      </c>
      <c r="M1062" s="13" t="s">
        <v>1474</v>
      </c>
      <c r="N1062" s="58"/>
      <c r="O1062" s="61"/>
    </row>
    <row r="1063" spans="1:15">
      <c r="A1063" s="106" t="str">
        <f t="shared" si="103"/>
        <v>授信交易对手信息</v>
      </c>
      <c r="B1063" s="107"/>
      <c r="C1063" s="106" t="str">
        <f t="shared" si="101"/>
        <v>XYZHTB</v>
      </c>
      <c r="D1063" s="5" t="str">
        <f t="shared" si="102"/>
        <v>信用证合同表</v>
      </c>
      <c r="E1063" s="73"/>
      <c r="F1063" s="121" t="s">
        <v>783</v>
      </c>
      <c r="G1063" s="5" t="s">
        <v>2582</v>
      </c>
      <c r="H1063" s="122" t="s">
        <v>783</v>
      </c>
      <c r="I1063" s="253" t="str">
        <f>INDEX(数据元说明!A:F,MATCH(H1063,数据元说明!C:C,0),2)</f>
        <v>005065</v>
      </c>
      <c r="J1063" s="87" t="str">
        <f>INDEX(数据元说明!A:F,MATCH(H1063,数据元说明!C:C,0),5)</f>
        <v>中文字典或中文描述，银行自定义。</v>
      </c>
      <c r="K1063" s="88" t="str">
        <f>INDEX(数据元说明!A:F,MATCH(H1063,数据元说明!C:C,0),6)</f>
        <v>C..60</v>
      </c>
      <c r="L1063" s="13" t="s">
        <v>2583</v>
      </c>
      <c r="M1063" s="13" t="s">
        <v>1474</v>
      </c>
      <c r="N1063" s="58"/>
      <c r="O1063" s="61"/>
    </row>
    <row r="1064" spans="1:15">
      <c r="A1064" s="106" t="str">
        <f t="shared" si="103"/>
        <v>授信交易对手信息</v>
      </c>
      <c r="B1064" s="107"/>
      <c r="C1064" s="106" t="str">
        <f t="shared" si="101"/>
        <v>XYZHTB</v>
      </c>
      <c r="D1064" s="5" t="str">
        <f t="shared" si="102"/>
        <v>信用证合同表</v>
      </c>
      <c r="E1064" s="73"/>
      <c r="F1064" s="122" t="s">
        <v>786</v>
      </c>
      <c r="G1064" s="88" t="s">
        <v>2584</v>
      </c>
      <c r="H1064" s="122" t="s">
        <v>786</v>
      </c>
      <c r="I1064" s="253" t="str">
        <f>INDEX(数据元说明!A:F,MATCH(H1064,数据元说明!C:C,0),2)</f>
        <v>005066</v>
      </c>
      <c r="J1064" s="87" t="str">
        <f>INDEX(数据元说明!A:F,MATCH(H1064,数据元说明!C:C,0),5)</f>
        <v>中文字典或中文描述，银行自定义。</v>
      </c>
      <c r="K1064" s="88" t="str">
        <f>INDEX(数据元说明!A:F,MATCH(H1064,数据元说明!C:C,0),6)</f>
        <v>C..60</v>
      </c>
      <c r="L1064" s="13" t="s">
        <v>2585</v>
      </c>
      <c r="M1064" s="13" t="s">
        <v>1474</v>
      </c>
      <c r="N1064" s="58"/>
      <c r="O1064" s="61"/>
    </row>
    <row r="1065" spans="1:15" ht="44.25">
      <c r="A1065" s="106" t="str">
        <f t="shared" si="103"/>
        <v>授信交易对手信息</v>
      </c>
      <c r="B1065" s="107"/>
      <c r="C1065" s="106" t="str">
        <f t="shared" si="101"/>
        <v>XYZHTB</v>
      </c>
      <c r="D1065" s="5" t="str">
        <f t="shared" si="102"/>
        <v>信用证合同表</v>
      </c>
      <c r="E1065" s="73"/>
      <c r="F1065" s="121" t="s">
        <v>2586</v>
      </c>
      <c r="G1065" s="5" t="s">
        <v>2587</v>
      </c>
      <c r="H1065" s="122" t="s">
        <v>433</v>
      </c>
      <c r="I1065" s="88" t="str">
        <f>INDEX(数据元说明!A:F,MATCH(H1065,数据元说明!C:C,0),2)</f>
        <v>003033</v>
      </c>
      <c r="J1065" s="87" t="str">
        <f>INDEX(数据元说明!A:F,MATCH(H1065,数据元说明!C:C,0),5)</f>
        <v>合同号。</v>
      </c>
      <c r="K1065" s="88" t="str">
        <f>INDEX(数据元说明!A:F,MATCH(H1065,数据元说明!C:C,0),6)</f>
        <v>C..100</v>
      </c>
      <c r="L1065" s="13" t="s">
        <v>2588</v>
      </c>
      <c r="M1065" s="13" t="s">
        <v>1474</v>
      </c>
      <c r="N1065" s="58"/>
      <c r="O1065" s="61"/>
    </row>
    <row r="1066" spans="1:15">
      <c r="A1066" s="106" t="str">
        <f t="shared" si="103"/>
        <v>授信交易对手信息</v>
      </c>
      <c r="B1066" s="107"/>
      <c r="C1066" s="106" t="str">
        <f t="shared" si="101"/>
        <v>XYZHTB</v>
      </c>
      <c r="D1066" s="5" t="str">
        <f t="shared" si="102"/>
        <v>信用证合同表</v>
      </c>
      <c r="E1066" s="73"/>
      <c r="F1066" s="121" t="s">
        <v>2589</v>
      </c>
      <c r="G1066" s="5" t="s">
        <v>2590</v>
      </c>
      <c r="H1066" s="108" t="s">
        <v>41</v>
      </c>
      <c r="I1066" s="88" t="str">
        <f>INDEX(数据元说明!A:F,MATCH(H1066,数据元说明!C:C,0),2)</f>
        <v>001005</v>
      </c>
      <c r="J1066" s="88" t="str">
        <f>INDEX(数据元说明!A:F,MATCH(H1066,数据元说明!C:C,0),5)</f>
        <v>YYYYMMDD，默认值99991231。</v>
      </c>
      <c r="K1066" s="88" t="str">
        <f>INDEX(数据元说明!A:F,MATCH(H1066,数据元说明!C:C,0),6)</f>
        <v>C8</v>
      </c>
      <c r="L1066" s="13" t="s">
        <v>2591</v>
      </c>
      <c r="M1066" s="13" t="s">
        <v>1474</v>
      </c>
      <c r="N1066" s="58"/>
      <c r="O1066" s="61"/>
    </row>
    <row r="1067" spans="1:15" ht="72.75">
      <c r="A1067" s="106" t="str">
        <f t="shared" si="103"/>
        <v>授信交易对手信息</v>
      </c>
      <c r="B1067" s="107"/>
      <c r="C1067" s="106" t="str">
        <f t="shared" si="101"/>
        <v>XYZHTB</v>
      </c>
      <c r="D1067" s="5" t="str">
        <f t="shared" si="102"/>
        <v>信用证合同表</v>
      </c>
      <c r="E1067" s="73"/>
      <c r="F1067" s="121" t="s">
        <v>1505</v>
      </c>
      <c r="G1067" s="5" t="s">
        <v>1506</v>
      </c>
      <c r="H1067" s="11" t="s">
        <v>41</v>
      </c>
      <c r="I1067" s="5" t="str">
        <f>INDEX(数据元说明!A:F,MATCH(H1067,数据元说明!C:C,0),2)</f>
        <v>001005</v>
      </c>
      <c r="J1067" s="5" t="str">
        <f>INDEX(数据元说明!A:F,MATCH(H1067,数据元说明!C:C,0),5)</f>
        <v>YYYYMMDD，默认值99991231。</v>
      </c>
      <c r="K1067" s="5" t="str">
        <f>INDEX(数据元说明!A:F,MATCH(H1067,数据元说明!C:C,0),6)</f>
        <v>C8</v>
      </c>
      <c r="L1067" s="8" t="s">
        <v>1507</v>
      </c>
      <c r="M1067" s="13" t="s">
        <v>1474</v>
      </c>
      <c r="N1067" s="58"/>
      <c r="O1067" s="61"/>
    </row>
    <row r="1068" spans="1:15" ht="28.5">
      <c r="A1068" s="106" t="str">
        <f t="shared" si="103"/>
        <v>授信交易对手信息</v>
      </c>
      <c r="B1068" s="107"/>
      <c r="C1068" s="106" t="s">
        <v>2592</v>
      </c>
      <c r="D1068" s="120" t="s">
        <v>2593</v>
      </c>
      <c r="E1068" s="107" t="s">
        <v>1884</v>
      </c>
      <c r="F1068" s="106"/>
      <c r="G1068" s="106"/>
      <c r="H1068" s="106"/>
      <c r="I1068" s="106"/>
      <c r="J1068" s="106"/>
      <c r="K1068" s="106"/>
      <c r="L1068" s="123" t="s">
        <v>2594</v>
      </c>
      <c r="M1068" s="13" t="s">
        <v>2550</v>
      </c>
      <c r="N1068" s="58"/>
      <c r="O1068" s="61"/>
    </row>
    <row r="1069" spans="1:15" ht="30" customHeight="1">
      <c r="A1069" s="106" t="str">
        <f t="shared" si="103"/>
        <v>授信交易对手信息</v>
      </c>
      <c r="B1069" s="107"/>
      <c r="C1069" s="106" t="str">
        <f t="shared" ref="C1069:C1088" si="104">C1068</f>
        <v>XYZMXB</v>
      </c>
      <c r="D1069" s="5" t="str">
        <f t="shared" ref="D1069:D1088" si="105">D1068</f>
        <v>信用证明细信息表</v>
      </c>
      <c r="E1069" s="56"/>
      <c r="F1069" s="11" t="s">
        <v>70</v>
      </c>
      <c r="G1069" s="14" t="s">
        <v>1467</v>
      </c>
      <c r="H1069" s="11" t="s">
        <v>70</v>
      </c>
      <c r="I1069" s="5" t="str">
        <f>INDEX(数据元说明!A:F,MATCH(H1069,数据元说明!C:C,0),2)</f>
        <v>001011</v>
      </c>
      <c r="J1069" s="13" t="str">
        <f>INDEX(数据元说明!A:F,MATCH(H1069,数据元说明!C:C,0),5)</f>
        <v>人行支付行号</v>
      </c>
      <c r="K1069" s="5" t="str">
        <f>INDEX(数据元说明!A:F,MATCH(H1069,数据元说明!C:C,0),6)</f>
        <v>C..30</v>
      </c>
      <c r="L1069" s="13" t="s">
        <v>1513</v>
      </c>
      <c r="M1069" s="13" t="s">
        <v>1474</v>
      </c>
      <c r="N1069" s="58"/>
      <c r="O1069" s="61"/>
    </row>
    <row r="1070" spans="1:15" ht="30" customHeight="1">
      <c r="A1070" s="106" t="str">
        <f t="shared" si="103"/>
        <v>授信交易对手信息</v>
      </c>
      <c r="B1070" s="107"/>
      <c r="C1070" s="106" t="str">
        <f t="shared" si="104"/>
        <v>XYZMXB</v>
      </c>
      <c r="D1070" s="5" t="str">
        <f t="shared" si="105"/>
        <v>信用证明细信息表</v>
      </c>
      <c r="E1070" s="56"/>
      <c r="F1070" s="11" t="s">
        <v>74</v>
      </c>
      <c r="G1070" s="14" t="s">
        <v>1471</v>
      </c>
      <c r="H1070" s="11" t="s">
        <v>74</v>
      </c>
      <c r="I1070" s="5" t="str">
        <f>INDEX(数据元说明!A:F,MATCH(H1070,数据元说明!C:C,0),2)</f>
        <v>001012</v>
      </c>
      <c r="J1070" s="13" t="str">
        <f>INDEX(数据元说明!A:F,MATCH(H1070,数据元说明!C:C,0),5)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070" s="5" t="str">
        <f>INDEX(数据元说明!A:F,MATCH(H1070,数据元说明!C:C,0),6)</f>
        <v>C..30</v>
      </c>
      <c r="L1070" s="13" t="s">
        <v>1515</v>
      </c>
      <c r="M1070" s="13" t="s">
        <v>1474</v>
      </c>
      <c r="N1070" s="58"/>
      <c r="O1070" s="61"/>
    </row>
    <row r="1071" spans="1:15" ht="30" customHeight="1">
      <c r="A1071" s="106" t="str">
        <f t="shared" si="103"/>
        <v>授信交易对手信息</v>
      </c>
      <c r="B1071" s="107"/>
      <c r="C1071" s="106" t="str">
        <f t="shared" si="104"/>
        <v>XYZMXB</v>
      </c>
      <c r="D1071" s="5" t="str">
        <f t="shared" si="105"/>
        <v>信用证明细信息表</v>
      </c>
      <c r="E1071" s="56"/>
      <c r="F1071" s="11" t="s">
        <v>78</v>
      </c>
      <c r="G1071" s="14" t="s">
        <v>1469</v>
      </c>
      <c r="H1071" s="11" t="s">
        <v>78</v>
      </c>
      <c r="I1071" s="5" t="str">
        <f>INDEX(数据元说明!A:F,MATCH(H1071,数据元说明!C:C,0),2)</f>
        <v>001013</v>
      </c>
      <c r="J1071" s="13" t="str">
        <f>INDEX(数据元说明!A:F,MATCH(H1071,数据元说明!C:C,0),5)</f>
        <v>银行内部机构号。应具有标识机构的唯一性。</v>
      </c>
      <c r="K1071" s="5" t="str">
        <f>INDEX(数据元说明!A:F,MATCH(H1071,数据元说明!C:C,0),6)</f>
        <v>C..30</v>
      </c>
      <c r="L1071" s="13" t="s">
        <v>1642</v>
      </c>
      <c r="M1071" s="13" t="s">
        <v>1474</v>
      </c>
      <c r="N1071" s="58"/>
      <c r="O1071" s="61"/>
    </row>
    <row r="1072" spans="1:15" ht="30" customHeight="1">
      <c r="A1072" s="106" t="str">
        <f t="shared" si="103"/>
        <v>授信交易对手信息</v>
      </c>
      <c r="B1072" s="107"/>
      <c r="C1072" s="106" t="str">
        <f t="shared" si="104"/>
        <v>XYZMXB</v>
      </c>
      <c r="D1072" s="5" t="str">
        <f t="shared" si="105"/>
        <v>信用证明细信息表</v>
      </c>
      <c r="E1072" s="56"/>
      <c r="F1072" s="11" t="s">
        <v>1475</v>
      </c>
      <c r="G1072" s="14" t="s">
        <v>1476</v>
      </c>
      <c r="H1072" s="11" t="s">
        <v>21</v>
      </c>
      <c r="I1072" s="5" t="str">
        <f>INDEX(数据元说明!A:F,MATCH(H1072,数据元说明!C:C,0),2)</f>
        <v>001001</v>
      </c>
      <c r="J1072" s="13" t="str">
        <f>INDEX(数据元说明!A:F,MATCH(H1072,数据元说明!C:C,0),5)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072" s="5" t="str">
        <f>INDEX(数据元说明!A:F,MATCH(H1072,数据元说明!C:C,0),6)</f>
        <v>C..200</v>
      </c>
      <c r="L1072" s="13" t="s">
        <v>1516</v>
      </c>
      <c r="M1072" s="13" t="s">
        <v>1474</v>
      </c>
      <c r="N1072" s="58"/>
      <c r="O1072" s="61"/>
    </row>
    <row r="1073" spans="1:15">
      <c r="A1073" s="106" t="str">
        <f t="shared" si="103"/>
        <v>授信交易对手信息</v>
      </c>
      <c r="B1073" s="107"/>
      <c r="C1073" s="106" t="str">
        <f t="shared" si="104"/>
        <v>XYZMXB</v>
      </c>
      <c r="D1073" s="5" t="str">
        <f t="shared" si="105"/>
        <v>信用证明细信息表</v>
      </c>
      <c r="E1073" s="73"/>
      <c r="F1073" s="121" t="s">
        <v>2551</v>
      </c>
      <c r="G1073" s="5" t="s">
        <v>2552</v>
      </c>
      <c r="H1073" s="108" t="s">
        <v>433</v>
      </c>
      <c r="I1073" s="88" t="str">
        <f>INDEX(数据元说明!A:F,MATCH(H1073,数据元说明!C:C,0),2)</f>
        <v>003033</v>
      </c>
      <c r="J1073" s="87" t="str">
        <f>INDEX(数据元说明!A:F,MATCH(H1073,数据元说明!C:C,0),5)</f>
        <v>合同号。</v>
      </c>
      <c r="K1073" s="88" t="str">
        <f>INDEX(数据元说明!A:F,MATCH(H1073,数据元说明!C:C,0),6)</f>
        <v>C..100</v>
      </c>
      <c r="L1073" s="8" t="s">
        <v>2553</v>
      </c>
      <c r="M1073" s="13" t="s">
        <v>1474</v>
      </c>
      <c r="N1073" s="58"/>
      <c r="O1073" s="61"/>
    </row>
    <row r="1074" spans="1:15">
      <c r="A1074" s="106" t="str">
        <f t="shared" si="103"/>
        <v>授信交易对手信息</v>
      </c>
      <c r="B1074" s="107"/>
      <c r="C1074" s="106" t="str">
        <f t="shared" si="104"/>
        <v>XYZMXB</v>
      </c>
      <c r="D1074" s="5" t="str">
        <f t="shared" si="105"/>
        <v>信用证明细信息表</v>
      </c>
      <c r="E1074" s="73"/>
      <c r="F1074" s="121" t="s">
        <v>2595</v>
      </c>
      <c r="G1074" s="5" t="s">
        <v>2267</v>
      </c>
      <c r="H1074" s="11" t="s">
        <v>653</v>
      </c>
      <c r="I1074" s="5" t="str">
        <f>INDEX(数据元说明!A:F,MATCH(H1074,数据元说明!C:C,0),2)</f>
        <v>005032</v>
      </c>
      <c r="J1074" s="13" t="str">
        <f>INDEX(数据元说明!A:F,MATCH(H1074,数据元说明!C:C,0),5)</f>
        <v>信用证编号。</v>
      </c>
      <c r="K1074" s="5" t="str">
        <f>INDEX(数据元说明!A:F,MATCH(H1074,数据元说明!C:C,0),6)</f>
        <v>C..30</v>
      </c>
      <c r="L1074" s="8" t="s">
        <v>2596</v>
      </c>
      <c r="M1074" s="13" t="s">
        <v>1474</v>
      </c>
      <c r="N1074" s="58"/>
      <c r="O1074" s="61"/>
    </row>
    <row r="1075" spans="1:15" ht="44.25">
      <c r="A1075" s="106" t="str">
        <f t="shared" si="103"/>
        <v>授信交易对手信息</v>
      </c>
      <c r="B1075" s="107"/>
      <c r="C1075" s="106" t="str">
        <f t="shared" si="104"/>
        <v>XYZMXB</v>
      </c>
      <c r="D1075" s="5" t="str">
        <f t="shared" si="105"/>
        <v>信用证明细信息表</v>
      </c>
      <c r="E1075" s="56"/>
      <c r="F1075" s="87" t="s">
        <v>179</v>
      </c>
      <c r="G1075" s="14" t="s">
        <v>1640</v>
      </c>
      <c r="H1075" s="11" t="s">
        <v>179</v>
      </c>
      <c r="I1075" s="5" t="str">
        <f>INDEX(数据元说明!A:F,MATCH(H1075,数据元说明!C:C,0),2)</f>
        <v>002001</v>
      </c>
      <c r="J1075" s="13" t="str">
        <f>INDEX(数据元说明!A:F,MATCH(H1075,数据元说明!C:C,0),5)</f>
        <v>银行自定义的唯一识别客户的标识。供应链融资的填写供应链融资编码。</v>
      </c>
      <c r="K1075" s="5" t="str">
        <f>INDEX(数据元说明!A:F,MATCH(H1075,数据元说明!C:C,0),6)</f>
        <v>C..60</v>
      </c>
      <c r="L1075" s="8" t="s">
        <v>2597</v>
      </c>
      <c r="M1075" s="13" t="s">
        <v>1474</v>
      </c>
      <c r="N1075" s="58"/>
      <c r="O1075" s="61"/>
    </row>
    <row r="1076" spans="1:15" ht="42.75">
      <c r="A1076" s="106" t="str">
        <f t="shared" si="103"/>
        <v>授信交易对手信息</v>
      </c>
      <c r="B1076" s="107"/>
      <c r="C1076" s="106" t="str">
        <f t="shared" si="104"/>
        <v>XYZMXB</v>
      </c>
      <c r="D1076" s="5" t="str">
        <f t="shared" si="105"/>
        <v>信用证明细信息表</v>
      </c>
      <c r="E1076" s="56"/>
      <c r="F1076" s="87" t="s">
        <v>379</v>
      </c>
      <c r="G1076" s="5" t="s">
        <v>1649</v>
      </c>
      <c r="H1076" s="11" t="s">
        <v>379</v>
      </c>
      <c r="I1076" s="5" t="str">
        <f>INDEX(数据元说明!A:F,MATCH(H1076,数据元说明!C:C,0),2)</f>
        <v>003019</v>
      </c>
      <c r="J1076" s="13" t="str">
        <f>INDEX(数据元说明!A:F,MATCH(H1076,数据元说明!C:C,0),5)</f>
        <v>账户归属者的名称。客户是境内涉密法人的，账户名称填报为“*********”。</v>
      </c>
      <c r="K1076" s="5" t="str">
        <f>INDEX(数据元说明!A:F,MATCH(H1076,数据元说明!C:C,0),6)</f>
        <v>C..200</v>
      </c>
      <c r="L1076" s="13" t="s">
        <v>1650</v>
      </c>
      <c r="M1076" s="13" t="s">
        <v>1474</v>
      </c>
      <c r="N1076" s="58"/>
      <c r="O1076" s="61"/>
    </row>
    <row r="1077" spans="1:15" ht="28.5">
      <c r="A1077" s="106" t="str">
        <f t="shared" si="103"/>
        <v>授信交易对手信息</v>
      </c>
      <c r="B1077" s="107"/>
      <c r="C1077" s="106" t="str">
        <f t="shared" si="104"/>
        <v>XYZMXB</v>
      </c>
      <c r="D1077" s="5" t="str">
        <f t="shared" si="105"/>
        <v>信用证明细信息表</v>
      </c>
      <c r="E1077" s="73"/>
      <c r="F1077" s="121" t="s">
        <v>2579</v>
      </c>
      <c r="G1077" s="5" t="s">
        <v>1612</v>
      </c>
      <c r="H1077" s="11" t="s">
        <v>365</v>
      </c>
      <c r="I1077" s="5" t="str">
        <f>INDEX(数据元说明!A:F,MATCH(H1077,数据元说明!C:C,0),2)</f>
        <v>003016</v>
      </c>
      <c r="J1077" s="13" t="str">
        <f>INDEX(数据元说明!A:F,MATCH(H1077,数据元说明!C:C,0),5)</f>
        <v>遵循《GB/T 12406-2008 表示货币和资金的代码》的字母代码，如CNY。</v>
      </c>
      <c r="K1077" s="5" t="str">
        <f>INDEX(数据元说明!A:F,MATCH(H1077,数据元说明!C:C,0),6)</f>
        <v>C3</v>
      </c>
      <c r="L1077" s="8"/>
      <c r="M1077" s="13" t="s">
        <v>1474</v>
      </c>
      <c r="N1077" s="58"/>
      <c r="O1077" s="61"/>
    </row>
    <row r="1078" spans="1:15">
      <c r="A1078" s="106" t="str">
        <f t="shared" si="103"/>
        <v>授信交易对手信息</v>
      </c>
      <c r="B1078" s="107"/>
      <c r="C1078" s="106" t="str">
        <f t="shared" si="104"/>
        <v>XYZMXB</v>
      </c>
      <c r="D1078" s="5" t="str">
        <f t="shared" si="105"/>
        <v>信用证明细信息表</v>
      </c>
      <c r="E1078" s="73"/>
      <c r="F1078" s="121" t="s">
        <v>2270</v>
      </c>
      <c r="G1078" s="5" t="s">
        <v>2271</v>
      </c>
      <c r="H1078" s="11" t="s">
        <v>347</v>
      </c>
      <c r="I1078" s="5" t="str">
        <f>INDEX(数据元说明!A:F,MATCH(H1078,数据元说明!C:C,0),2)</f>
        <v>003011</v>
      </c>
      <c r="J1078" s="13" t="str">
        <f>INDEX(数据元说明!A:F,MATCH(H1078,数据元说明!C:C,0),5)</f>
        <v>元。</v>
      </c>
      <c r="K1078" s="5" t="str">
        <f>INDEX(数据元说明!A:F,MATCH(H1078,数据元说明!C:C,0),6)</f>
        <v>D20.2</v>
      </c>
      <c r="L1078" s="13" t="s">
        <v>2581</v>
      </c>
      <c r="M1078" s="13" t="s">
        <v>1474</v>
      </c>
      <c r="N1078" s="58"/>
      <c r="O1078" s="61"/>
    </row>
    <row r="1079" spans="1:15">
      <c r="A1079" s="106" t="str">
        <f t="shared" si="103"/>
        <v>授信交易对手信息</v>
      </c>
      <c r="B1079" s="107"/>
      <c r="C1079" s="106" t="str">
        <f t="shared" si="104"/>
        <v>XYZMXB</v>
      </c>
      <c r="D1079" s="5" t="str">
        <f t="shared" si="105"/>
        <v>信用证明细信息表</v>
      </c>
      <c r="E1079" s="73"/>
      <c r="F1079" s="121" t="s">
        <v>2598</v>
      </c>
      <c r="G1079" s="5" t="s">
        <v>2599</v>
      </c>
      <c r="H1079" s="11" t="s">
        <v>347</v>
      </c>
      <c r="I1079" s="5" t="str">
        <f>INDEX(数据元说明!A:F,MATCH(H1079,数据元说明!C:C,0),2)</f>
        <v>003011</v>
      </c>
      <c r="J1079" s="13" t="str">
        <f>INDEX(数据元说明!A:F,MATCH(H1079,数据元说明!C:C,0),5)</f>
        <v>元。</v>
      </c>
      <c r="K1079" s="5" t="str">
        <f>INDEX(数据元说明!A:F,MATCH(H1079,数据元说明!C:C,0),6)</f>
        <v>D20.2</v>
      </c>
      <c r="L1079" s="13" t="s">
        <v>2600</v>
      </c>
      <c r="M1079" s="13" t="s">
        <v>1474</v>
      </c>
      <c r="N1079" s="58"/>
      <c r="O1079" s="61"/>
    </row>
    <row r="1080" spans="1:15">
      <c r="A1080" s="106" t="str">
        <f t="shared" si="103"/>
        <v>授信交易对手信息</v>
      </c>
      <c r="B1080" s="107"/>
      <c r="C1080" s="106" t="str">
        <f t="shared" si="104"/>
        <v>XYZMXB</v>
      </c>
      <c r="D1080" s="5" t="str">
        <f t="shared" si="105"/>
        <v>信用证明细信息表</v>
      </c>
      <c r="E1080" s="73"/>
      <c r="F1080" s="121" t="s">
        <v>2272</v>
      </c>
      <c r="G1080" s="5" t="s">
        <v>2273</v>
      </c>
      <c r="H1080" s="11" t="s">
        <v>41</v>
      </c>
      <c r="I1080" s="5" t="str">
        <f>INDEX(数据元说明!A:F,MATCH(H1080,数据元说明!C:C,0),2)</f>
        <v>001005</v>
      </c>
      <c r="J1080" s="8" t="str">
        <f>INDEX(数据元说明!A:F,MATCH(H1080,数据元说明!C:C,0),5)</f>
        <v>YYYYMMDD，默认值99991231。</v>
      </c>
      <c r="K1080" s="5" t="str">
        <f>INDEX(数据元说明!A:F,MATCH(H1080,数据元说明!C:C,0),6)</f>
        <v>C8</v>
      </c>
      <c r="L1080" s="13" t="s">
        <v>2601</v>
      </c>
      <c r="M1080" s="13" t="s">
        <v>1474</v>
      </c>
      <c r="N1080" s="58"/>
      <c r="O1080" s="61"/>
    </row>
    <row r="1081" spans="1:15">
      <c r="A1081" s="106" t="str">
        <f t="shared" si="103"/>
        <v>授信交易对手信息</v>
      </c>
      <c r="B1081" s="107"/>
      <c r="C1081" s="106" t="str">
        <f t="shared" si="104"/>
        <v>XYZMXB</v>
      </c>
      <c r="D1081" s="5" t="str">
        <f t="shared" si="105"/>
        <v>信用证明细信息表</v>
      </c>
      <c r="E1081" s="73"/>
      <c r="F1081" s="121" t="s">
        <v>2602</v>
      </c>
      <c r="G1081" s="5" t="s">
        <v>2603</v>
      </c>
      <c r="H1081" s="11" t="s">
        <v>41</v>
      </c>
      <c r="I1081" s="5" t="str">
        <f>INDEX(数据元说明!A:F,MATCH(H1081,数据元说明!C:C,0),2)</f>
        <v>001005</v>
      </c>
      <c r="J1081" s="8" t="str">
        <f>INDEX(数据元说明!A:F,MATCH(H1081,数据元说明!C:C,0),5)</f>
        <v>YYYYMMDD，默认值99991231。</v>
      </c>
      <c r="K1081" s="5" t="str">
        <f>INDEX(数据元说明!A:F,MATCH(H1081,数据元说明!C:C,0),6)</f>
        <v>C8</v>
      </c>
      <c r="L1081" s="13" t="s">
        <v>2604</v>
      </c>
      <c r="M1081" s="13" t="s">
        <v>1474</v>
      </c>
      <c r="N1081" s="58"/>
      <c r="O1081" s="61"/>
    </row>
    <row r="1082" spans="1:15">
      <c r="A1082" s="106" t="str">
        <f t="shared" si="103"/>
        <v>授信交易对手信息</v>
      </c>
      <c r="B1082" s="107"/>
      <c r="C1082" s="106" t="str">
        <f t="shared" si="104"/>
        <v>XYZMXB</v>
      </c>
      <c r="D1082" s="5" t="str">
        <f t="shared" si="105"/>
        <v>信用证明细信息表</v>
      </c>
      <c r="E1082" s="73"/>
      <c r="F1082" s="121" t="s">
        <v>2605</v>
      </c>
      <c r="G1082" s="5" t="s">
        <v>2606</v>
      </c>
      <c r="H1082" s="11" t="s">
        <v>41</v>
      </c>
      <c r="I1082" s="5" t="str">
        <f>INDEX(数据元说明!A:F,MATCH(H1082,数据元说明!C:C,0),2)</f>
        <v>001005</v>
      </c>
      <c r="J1082" s="8" t="str">
        <f>INDEX(数据元说明!A:F,MATCH(H1082,数据元说明!C:C,0),5)</f>
        <v>YYYYMMDD，默认值99991231。</v>
      </c>
      <c r="K1082" s="5" t="str">
        <f>INDEX(数据元说明!A:F,MATCH(H1082,数据元说明!C:C,0),6)</f>
        <v>C8</v>
      </c>
      <c r="L1082" s="13" t="s">
        <v>2607</v>
      </c>
      <c r="M1082" s="13" t="s">
        <v>1474</v>
      </c>
      <c r="N1082" s="58"/>
      <c r="O1082" s="61"/>
    </row>
    <row r="1083" spans="1:15">
      <c r="A1083" s="106" t="str">
        <f t="shared" si="103"/>
        <v>授信交易对手信息</v>
      </c>
      <c r="B1083" s="107"/>
      <c r="C1083" s="106" t="str">
        <f t="shared" si="104"/>
        <v>XYZMXB</v>
      </c>
      <c r="D1083" s="5" t="str">
        <f t="shared" si="105"/>
        <v>信用证明细信息表</v>
      </c>
      <c r="E1083" s="73"/>
      <c r="F1083" s="121" t="s">
        <v>2608</v>
      </c>
      <c r="G1083" s="5" t="s">
        <v>2609</v>
      </c>
      <c r="H1083" s="11" t="s">
        <v>41</v>
      </c>
      <c r="I1083" s="5" t="str">
        <f>INDEX(数据元说明!A:F,MATCH(H1083,数据元说明!C:C,0),2)</f>
        <v>001005</v>
      </c>
      <c r="J1083" s="8" t="str">
        <f>INDEX(数据元说明!A:F,MATCH(H1083,数据元说明!C:C,0),5)</f>
        <v>YYYYMMDD，默认值99991231。</v>
      </c>
      <c r="K1083" s="5" t="str">
        <f>INDEX(数据元说明!A:F,MATCH(H1083,数据元说明!C:C,0),6)</f>
        <v>C8</v>
      </c>
      <c r="L1083" s="13" t="s">
        <v>2608</v>
      </c>
      <c r="M1083" s="13" t="s">
        <v>1474</v>
      </c>
      <c r="N1083" s="58"/>
      <c r="O1083" s="61"/>
    </row>
    <row r="1084" spans="1:15">
      <c r="A1084" s="106" t="str">
        <f t="shared" si="103"/>
        <v>授信交易对手信息</v>
      </c>
      <c r="B1084" s="107"/>
      <c r="C1084" s="106" t="str">
        <f t="shared" si="104"/>
        <v>XYZMXB</v>
      </c>
      <c r="D1084" s="5" t="str">
        <f t="shared" si="105"/>
        <v>信用证明细信息表</v>
      </c>
      <c r="E1084" s="73"/>
      <c r="F1084" s="121" t="s">
        <v>2610</v>
      </c>
      <c r="G1084" s="5" t="s">
        <v>2611</v>
      </c>
      <c r="H1084" s="11" t="s">
        <v>347</v>
      </c>
      <c r="I1084" s="5" t="str">
        <f>INDEX(数据元说明!A:F,MATCH(H1084,数据元说明!C:C,0),2)</f>
        <v>003011</v>
      </c>
      <c r="J1084" s="13" t="str">
        <f>INDEX(数据元说明!A:F,MATCH(H1084,数据元说明!C:C,0),5)</f>
        <v>元。</v>
      </c>
      <c r="K1084" s="5" t="str">
        <f>INDEX(数据元说明!A:F,MATCH(H1084,数据元说明!C:C,0),6)</f>
        <v>D20.2</v>
      </c>
      <c r="L1084" s="13" t="s">
        <v>2612</v>
      </c>
      <c r="M1084" s="13" t="s">
        <v>1474</v>
      </c>
      <c r="N1084" s="58"/>
      <c r="O1084" s="61"/>
    </row>
    <row r="1085" spans="1:15">
      <c r="A1085" s="106" t="str">
        <f t="shared" si="103"/>
        <v>授信交易对手信息</v>
      </c>
      <c r="B1085" s="107"/>
      <c r="C1085" s="106" t="str">
        <f t="shared" si="104"/>
        <v>XYZMXB</v>
      </c>
      <c r="D1085" s="5" t="str">
        <f t="shared" si="105"/>
        <v>信用证明细信息表</v>
      </c>
      <c r="E1085" s="73"/>
      <c r="F1085" s="121" t="s">
        <v>2613</v>
      </c>
      <c r="G1085" s="5" t="s">
        <v>2614</v>
      </c>
      <c r="H1085" s="11" t="s">
        <v>347</v>
      </c>
      <c r="I1085" s="5" t="str">
        <f>INDEX(数据元说明!A:F,MATCH(H1085,数据元说明!C:C,0),2)</f>
        <v>003011</v>
      </c>
      <c r="J1085" s="13" t="str">
        <f>INDEX(数据元说明!A:F,MATCH(H1085,数据元说明!C:C,0),5)</f>
        <v>元。</v>
      </c>
      <c r="K1085" s="5" t="str">
        <f>INDEX(数据元说明!A:F,MATCH(H1085,数据元说明!C:C,0),6)</f>
        <v>D20.2</v>
      </c>
      <c r="L1085" s="13" t="s">
        <v>2615</v>
      </c>
      <c r="M1085" s="13" t="s">
        <v>1474</v>
      </c>
      <c r="N1085" s="58"/>
      <c r="O1085" s="61"/>
    </row>
    <row r="1086" spans="1:15">
      <c r="A1086" s="106" t="str">
        <f t="shared" si="103"/>
        <v>授信交易对手信息</v>
      </c>
      <c r="B1086" s="107"/>
      <c r="C1086" s="106" t="str">
        <f t="shared" si="104"/>
        <v>XYZMXB</v>
      </c>
      <c r="D1086" s="5" t="str">
        <f t="shared" si="105"/>
        <v>信用证明细信息表</v>
      </c>
      <c r="E1086" s="73"/>
      <c r="F1086" s="121" t="s">
        <v>2616</v>
      </c>
      <c r="G1086" s="5" t="s">
        <v>2617</v>
      </c>
      <c r="H1086" s="11" t="s">
        <v>347</v>
      </c>
      <c r="I1086" s="5" t="str">
        <f>INDEX(数据元说明!A:F,MATCH(H1086,数据元说明!C:C,0),2)</f>
        <v>003011</v>
      </c>
      <c r="J1086" s="13" t="str">
        <f>INDEX(数据元说明!A:F,MATCH(H1086,数据元说明!C:C,0),5)</f>
        <v>元。</v>
      </c>
      <c r="K1086" s="5" t="str">
        <f>INDEX(数据元说明!A:F,MATCH(H1086,数据元说明!C:C,0),6)</f>
        <v>D20.2</v>
      </c>
      <c r="L1086" s="13" t="s">
        <v>2618</v>
      </c>
      <c r="M1086" s="13" t="s">
        <v>1474</v>
      </c>
      <c r="N1086" s="58"/>
      <c r="O1086" s="61"/>
    </row>
    <row r="1087" spans="1:15">
      <c r="A1087" s="106" t="str">
        <f t="shared" si="103"/>
        <v>授信交易对手信息</v>
      </c>
      <c r="B1087" s="107"/>
      <c r="C1087" s="106" t="str">
        <f t="shared" si="104"/>
        <v>XYZMXB</v>
      </c>
      <c r="D1087" s="5" t="str">
        <f t="shared" si="105"/>
        <v>信用证明细信息表</v>
      </c>
      <c r="E1087" s="73"/>
      <c r="F1087" s="121" t="s">
        <v>2619</v>
      </c>
      <c r="G1087" s="5" t="s">
        <v>2620</v>
      </c>
      <c r="H1087" s="11" t="s">
        <v>437</v>
      </c>
      <c r="I1087" s="5" t="str">
        <f>INDEX(数据元说明!A:F,MATCH(H1087,数据元说明!C:C,0),2)</f>
        <v>003034</v>
      </c>
      <c r="J1087" s="13" t="str">
        <f>INDEX(数据元说明!A:F,MATCH(H1087,数据元说明!C:C,0),5)</f>
        <v>正常，关注，次级，可疑，损失。</v>
      </c>
      <c r="K1087" s="5" t="str">
        <f>INDEX(数据元说明!A:F,MATCH(H1087,数据元说明!C:C,0),6)</f>
        <v>C6</v>
      </c>
      <c r="L1087" s="13" t="s">
        <v>2621</v>
      </c>
      <c r="M1087" s="13" t="s">
        <v>1474</v>
      </c>
      <c r="N1087" s="58"/>
      <c r="O1087" s="61"/>
    </row>
    <row r="1088" spans="1:15" s="39" customFormat="1" ht="18.75" customHeight="1">
      <c r="A1088" s="107" t="str">
        <f t="shared" si="103"/>
        <v>授信交易对手信息</v>
      </c>
      <c r="B1088" s="107"/>
      <c r="C1088" s="107" t="str">
        <f t="shared" si="104"/>
        <v>XYZMXB</v>
      </c>
      <c r="D1088" s="56" t="str">
        <f t="shared" si="105"/>
        <v>信用证明细信息表</v>
      </c>
      <c r="E1088" s="56"/>
      <c r="F1088" s="121" t="s">
        <v>1505</v>
      </c>
      <c r="G1088" s="56" t="s">
        <v>1506</v>
      </c>
      <c r="H1088" s="121" t="s">
        <v>41</v>
      </c>
      <c r="I1088" s="56" t="str">
        <f>INDEX(数据元说明!A:F,MATCH(H1088,数据元说明!C:C,0),2)</f>
        <v>001005</v>
      </c>
      <c r="J1088" s="8" t="str">
        <f>INDEX(数据元说明!A:F,MATCH(H1088,数据元说明!C:C,0),5)</f>
        <v>YYYYMMDD，默认值99991231。</v>
      </c>
      <c r="K1088" s="5" t="str">
        <f>INDEX(数据元说明!A:F,MATCH(H1088,数据元说明!C:C,0),6)</f>
        <v>C8</v>
      </c>
      <c r="L1088" s="56" t="s">
        <v>1507</v>
      </c>
      <c r="M1088" s="121" t="s">
        <v>1474</v>
      </c>
      <c r="N1088" s="56"/>
      <c r="O1088" s="56"/>
    </row>
    <row r="1089" spans="1:15" ht="30" customHeight="1">
      <c r="A1089" s="50" t="s">
        <v>791</v>
      </c>
      <c r="B1089" s="51" t="s">
        <v>532</v>
      </c>
      <c r="C1089" s="125"/>
      <c r="D1089" s="125"/>
      <c r="E1089" s="125"/>
      <c r="F1089" s="52"/>
      <c r="G1089" s="52"/>
      <c r="H1089" s="52"/>
      <c r="I1089" s="52"/>
      <c r="J1089" s="60"/>
      <c r="K1089" s="52"/>
      <c r="L1089" s="60"/>
      <c r="M1089" s="8"/>
      <c r="N1089" s="58"/>
      <c r="O1089" s="61"/>
    </row>
    <row r="1090" spans="1:15" ht="30" customHeight="1">
      <c r="A1090" s="53" t="str">
        <f t="shared" ref="A1090:A1119" si="106">A1089</f>
        <v>卡片信息</v>
      </c>
      <c r="B1090" s="54"/>
      <c r="C1090" s="53" t="s">
        <v>2622</v>
      </c>
      <c r="D1090" s="55" t="s">
        <v>2623</v>
      </c>
      <c r="E1090" s="54" t="s">
        <v>1463</v>
      </c>
      <c r="F1090" s="53"/>
      <c r="G1090" s="53"/>
      <c r="H1090" s="53"/>
      <c r="I1090" s="53"/>
      <c r="J1090" s="64"/>
      <c r="K1090" s="53"/>
      <c r="L1090" s="65" t="s">
        <v>2624</v>
      </c>
      <c r="M1090" s="8"/>
      <c r="N1090" s="58"/>
      <c r="O1090" s="61"/>
    </row>
    <row r="1091" spans="1:15" ht="30" customHeight="1" outlineLevel="1">
      <c r="A1091" s="4" t="str">
        <f t="shared" si="106"/>
        <v>卡片信息</v>
      </c>
      <c r="B1091" s="57"/>
      <c r="C1091" s="4" t="str">
        <f t="shared" ref="C1091:C1104" si="107">C1090</f>
        <v>JJKXX</v>
      </c>
      <c r="D1091" s="4" t="str">
        <f t="shared" ref="D1091:D1104" si="108">D1090</f>
        <v>借记卡信息</v>
      </c>
      <c r="E1091" s="57"/>
      <c r="F1091" s="49" t="s">
        <v>794</v>
      </c>
      <c r="G1091" s="4" t="s">
        <v>2625</v>
      </c>
      <c r="H1091" s="49" t="s">
        <v>794</v>
      </c>
      <c r="I1091" s="4" t="str">
        <f>INDEX(数据元说明!A:F,MATCH(H1091,数据元说明!C:C,0),2)</f>
        <v>006001</v>
      </c>
      <c r="J1091" s="66" t="str">
        <f>INDEX(数据元说明!A:F,MATCH(H1091,数据元说明!C:C,0),5)</f>
        <v>卡号，可以是借记卡号，贷记卡号等。</v>
      </c>
      <c r="K1091" s="4" t="str">
        <f>INDEX(数据元说明!A:F,MATCH(H1091,数据元说明!C:C,0),6)</f>
        <v>C..60</v>
      </c>
      <c r="L1091" s="67" t="s">
        <v>1470</v>
      </c>
      <c r="M1091" s="8"/>
      <c r="N1091" s="58"/>
      <c r="O1091" s="61"/>
    </row>
    <row r="1092" spans="1:15" ht="30" customHeight="1" outlineLevel="1">
      <c r="A1092" s="4" t="str">
        <f t="shared" si="106"/>
        <v>卡片信息</v>
      </c>
      <c r="B1092" s="57"/>
      <c r="C1092" s="4" t="str">
        <f t="shared" si="107"/>
        <v>JJKXX</v>
      </c>
      <c r="D1092" s="4" t="str">
        <f t="shared" si="108"/>
        <v>借记卡信息</v>
      </c>
      <c r="E1092" s="57"/>
      <c r="F1092" s="49" t="s">
        <v>1638</v>
      </c>
      <c r="G1092" s="4" t="s">
        <v>1639</v>
      </c>
      <c r="H1092" s="49" t="s">
        <v>303</v>
      </c>
      <c r="I1092" s="4" t="str">
        <f>INDEX(数据元说明!A:F,MATCH(H1092,数据元说明!C:C,0),2)</f>
        <v>003001</v>
      </c>
      <c r="J1092" s="66" t="str">
        <f>INDEX(数据元说明!A:F,MATCH(H1092,数据元说明!C:C,0),5)</f>
        <v>系统内最细一级的账号，无唯一性约束，不需要和序号、子序号等做拼接。</v>
      </c>
      <c r="K1092" s="4" t="str">
        <f>INDEX(数据元说明!A:F,MATCH(H1092,数据元说明!C:C,0),6)</f>
        <v>C..60</v>
      </c>
      <c r="L1092" s="92" t="s">
        <v>2626</v>
      </c>
      <c r="M1092" s="13" t="s">
        <v>1465</v>
      </c>
      <c r="N1092" s="113" t="s">
        <v>914</v>
      </c>
      <c r="O1092" s="119" t="s">
        <v>2627</v>
      </c>
    </row>
    <row r="1093" spans="1:15" ht="30" customHeight="1" outlineLevel="1">
      <c r="A1093" s="4" t="str">
        <f t="shared" si="106"/>
        <v>卡片信息</v>
      </c>
      <c r="B1093" s="57"/>
      <c r="C1093" s="4" t="str">
        <f t="shared" si="107"/>
        <v>JJKXX</v>
      </c>
      <c r="D1093" s="4" t="str">
        <f t="shared" si="108"/>
        <v>借记卡信息</v>
      </c>
      <c r="E1093" s="57"/>
      <c r="F1093" s="49" t="s">
        <v>179</v>
      </c>
      <c r="G1093" s="4" t="s">
        <v>1640</v>
      </c>
      <c r="H1093" s="49" t="s">
        <v>179</v>
      </c>
      <c r="I1093" s="4" t="str">
        <f>INDEX(数据元说明!A:F,MATCH(H1093,数据元说明!C:C,0),2)</f>
        <v>002001</v>
      </c>
      <c r="J1093" s="66" t="str">
        <f>INDEX(数据元说明!A:F,MATCH(H1093,数据元说明!C:C,0),5)</f>
        <v>银行自定义的唯一识别客户的标识。供应链融资的填写供应链融资编码。</v>
      </c>
      <c r="K1093" s="4" t="str">
        <f>INDEX(数据元说明!A:F,MATCH(H1093,数据元说明!C:C,0),6)</f>
        <v>C..60</v>
      </c>
      <c r="L1093" s="66" t="s">
        <v>1960</v>
      </c>
      <c r="M1093" s="8"/>
      <c r="N1093" s="58"/>
      <c r="O1093" s="61"/>
    </row>
    <row r="1094" spans="1:15" ht="30" customHeight="1" outlineLevel="1">
      <c r="A1094" s="4" t="str">
        <f t="shared" si="106"/>
        <v>卡片信息</v>
      </c>
      <c r="B1094" s="57"/>
      <c r="C1094" s="4" t="str">
        <f t="shared" si="107"/>
        <v>JJKXX</v>
      </c>
      <c r="D1094" s="4" t="str">
        <f t="shared" si="108"/>
        <v>借记卡信息</v>
      </c>
      <c r="E1094" s="57"/>
      <c r="F1094" s="49" t="s">
        <v>70</v>
      </c>
      <c r="G1094" s="4" t="s">
        <v>1467</v>
      </c>
      <c r="H1094" s="49" t="s">
        <v>70</v>
      </c>
      <c r="I1094" s="4" t="str">
        <f>INDEX(数据元说明!A:F,MATCH(H1094,数据元说明!C:C,0),2)</f>
        <v>001011</v>
      </c>
      <c r="J1094" s="66" t="str">
        <f>INDEX(数据元说明!A:F,MATCH(H1094,数据元说明!C:C,0),5)</f>
        <v>人行支付行号</v>
      </c>
      <c r="K1094" s="4" t="str">
        <f>INDEX(数据元说明!A:F,MATCH(H1094,数据元说明!C:C,0),6)</f>
        <v>C..30</v>
      </c>
      <c r="L1094" s="66" t="s">
        <v>2628</v>
      </c>
      <c r="M1094" s="8"/>
      <c r="N1094" s="58"/>
      <c r="O1094" s="61"/>
    </row>
    <row r="1095" spans="1:15" ht="30" customHeight="1" outlineLevel="1">
      <c r="A1095" s="4" t="str">
        <f t="shared" si="106"/>
        <v>卡片信息</v>
      </c>
      <c r="B1095" s="57"/>
      <c r="C1095" s="4" t="str">
        <f t="shared" si="107"/>
        <v>JJKXX</v>
      </c>
      <c r="D1095" s="4" t="str">
        <f t="shared" si="108"/>
        <v>借记卡信息</v>
      </c>
      <c r="E1095" s="57"/>
      <c r="F1095" s="49" t="s">
        <v>74</v>
      </c>
      <c r="G1095" s="4" t="s">
        <v>1471</v>
      </c>
      <c r="H1095" s="49" t="s">
        <v>74</v>
      </c>
      <c r="I1095" s="4" t="str">
        <f>INDEX(数据元说明!A:F,MATCH(H1095,数据元说明!C:C,0),2)</f>
        <v>001012</v>
      </c>
      <c r="J1095" s="66" t="str">
        <f>INDEX(数据元说明!A:F,MATCH(H1095,数据元说明!C:C,0),5)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095" s="4" t="str">
        <f>INDEX(数据元说明!A:F,MATCH(H1095,数据元说明!C:C,0),6)</f>
        <v>C..30</v>
      </c>
      <c r="L1095" s="66" t="s">
        <v>1515</v>
      </c>
      <c r="M1095" s="8"/>
      <c r="N1095" s="58"/>
      <c r="O1095" s="61"/>
    </row>
    <row r="1096" spans="1:15" ht="30" customHeight="1" outlineLevel="1">
      <c r="A1096" s="4" t="str">
        <f t="shared" si="106"/>
        <v>卡片信息</v>
      </c>
      <c r="B1096" s="57"/>
      <c r="C1096" s="4" t="str">
        <f t="shared" si="107"/>
        <v>JJKXX</v>
      </c>
      <c r="D1096" s="4" t="str">
        <f t="shared" si="108"/>
        <v>借记卡信息</v>
      </c>
      <c r="E1096" s="57"/>
      <c r="F1096" s="49" t="s">
        <v>78</v>
      </c>
      <c r="G1096" s="4" t="s">
        <v>1469</v>
      </c>
      <c r="H1096" s="49" t="s">
        <v>78</v>
      </c>
      <c r="I1096" s="4" t="str">
        <f>INDEX(数据元说明!A:F,MATCH(H1096,数据元说明!C:C,0),2)</f>
        <v>001013</v>
      </c>
      <c r="J1096" s="66" t="str">
        <f>INDEX(数据元说明!A:F,MATCH(H1096,数据元说明!C:C,0),5)</f>
        <v>银行内部机构号。应具有标识机构的唯一性。</v>
      </c>
      <c r="K1096" s="4" t="str">
        <f>INDEX(数据元说明!A:F,MATCH(H1096,数据元说明!C:C,0),6)</f>
        <v>C..30</v>
      </c>
      <c r="L1096" s="66" t="s">
        <v>1642</v>
      </c>
      <c r="M1096" s="8"/>
      <c r="N1096" s="58"/>
      <c r="O1096" s="61"/>
    </row>
    <row r="1097" spans="1:15" ht="30" customHeight="1" outlineLevel="1">
      <c r="A1097" s="4" t="str">
        <f t="shared" si="106"/>
        <v>卡片信息</v>
      </c>
      <c r="B1097" s="57"/>
      <c r="C1097" s="4" t="str">
        <f t="shared" si="107"/>
        <v>JJKXX</v>
      </c>
      <c r="D1097" s="4" t="str">
        <f t="shared" si="108"/>
        <v>借记卡信息</v>
      </c>
      <c r="E1097" s="57"/>
      <c r="F1097" s="49" t="s">
        <v>187</v>
      </c>
      <c r="G1097" s="4" t="s">
        <v>1926</v>
      </c>
      <c r="H1097" s="49" t="s">
        <v>187</v>
      </c>
      <c r="I1097" s="4" t="str">
        <f>INDEX(数据元说明!A:F,MATCH(H1097,数据元说明!C:C,0),2)</f>
        <v>002003</v>
      </c>
      <c r="J1097" s="66" t="str">
        <f>INDEX(数据元说明!A:F,MATCH(H1097,数据元说明!C:C,0),5)</f>
        <v>统一社会信用代码，组织机构代码，居民身份证，军官证，文职干部证，警官证，士兵证，户口簿，临时身份证，其他有效通行旅行证件，护照，学生证，无证件，其他。</v>
      </c>
      <c r="K1097" s="4" t="str">
        <f>INDEX(数据元说明!A:F,MATCH(H1097,数据元说明!C:C,0),6)</f>
        <v>C..60</v>
      </c>
      <c r="L1097" s="67"/>
      <c r="M1097" s="8"/>
      <c r="N1097" s="58"/>
      <c r="O1097" s="61"/>
    </row>
    <row r="1098" spans="1:15" ht="30" customHeight="1" outlineLevel="1">
      <c r="A1098" s="4" t="str">
        <f t="shared" si="106"/>
        <v>卡片信息</v>
      </c>
      <c r="B1098" s="57"/>
      <c r="C1098" s="4" t="str">
        <f t="shared" si="107"/>
        <v>JJKXX</v>
      </c>
      <c r="D1098" s="4" t="str">
        <f t="shared" si="108"/>
        <v>借记卡信息</v>
      </c>
      <c r="E1098" s="57"/>
      <c r="F1098" s="49" t="s">
        <v>191</v>
      </c>
      <c r="G1098" s="4" t="s">
        <v>1918</v>
      </c>
      <c r="H1098" s="49" t="s">
        <v>191</v>
      </c>
      <c r="I1098" s="4" t="str">
        <f>INDEX(数据元说明!A:F,MATCH(H1098,数据元说明!C:C,0),2)</f>
        <v>002004</v>
      </c>
      <c r="J1098" s="66" t="str">
        <f>INDEX(数据元说明!A:F,MATCH(H1098,数据元说明!C:C,0),5)</f>
        <v>证件号码。涉及个人身份证件时需按照本规范给定规则进行脱敏处理。</v>
      </c>
      <c r="K1098" s="4" t="str">
        <f>INDEX(数据元说明!A:F,MATCH(H1098,数据元说明!C:C,0),6)</f>
        <v>C..60</v>
      </c>
      <c r="L1098" s="66" t="s">
        <v>2629</v>
      </c>
      <c r="M1098" s="8"/>
      <c r="N1098" s="58"/>
      <c r="O1098" s="61"/>
    </row>
    <row r="1099" spans="1:15" ht="30" customHeight="1" outlineLevel="1">
      <c r="A1099" s="4" t="str">
        <f t="shared" si="106"/>
        <v>卡片信息</v>
      </c>
      <c r="B1099" s="57"/>
      <c r="C1099" s="4" t="str">
        <f t="shared" si="107"/>
        <v>JJKXX</v>
      </c>
      <c r="D1099" s="4" t="str">
        <f t="shared" si="108"/>
        <v>借记卡信息</v>
      </c>
      <c r="E1099" s="57"/>
      <c r="F1099" s="49" t="s">
        <v>798</v>
      </c>
      <c r="G1099" s="4" t="s">
        <v>2630</v>
      </c>
      <c r="H1099" s="49" t="s">
        <v>21</v>
      </c>
      <c r="I1099" s="4" t="str">
        <f>INDEX(数据元说明!A:F,MATCH(H1099,数据元说明!C:C,0),2)</f>
        <v>001001</v>
      </c>
      <c r="J1099" s="66" t="str">
        <f>INDEX(数据元说明!A:F,MATCH(H1099,数据元说明!C:C,0),5)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099" s="4" t="str">
        <f>INDEX(数据元说明!A:F,MATCH(H1099,数据元说明!C:C,0),6)</f>
        <v>C..200</v>
      </c>
      <c r="L1099" s="66" t="s">
        <v>2631</v>
      </c>
      <c r="M1099" s="8"/>
      <c r="N1099" s="58"/>
      <c r="O1099" s="61"/>
    </row>
    <row r="1100" spans="1:15" ht="30" customHeight="1" outlineLevel="1">
      <c r="A1100" s="4" t="str">
        <f t="shared" si="106"/>
        <v>卡片信息</v>
      </c>
      <c r="B1100" s="57"/>
      <c r="C1100" s="4" t="str">
        <f t="shared" si="107"/>
        <v>JJKXX</v>
      </c>
      <c r="D1100" s="4" t="str">
        <f t="shared" si="108"/>
        <v>借记卡信息</v>
      </c>
      <c r="E1100" s="57"/>
      <c r="F1100" s="49" t="s">
        <v>802</v>
      </c>
      <c r="G1100" s="4" t="s">
        <v>2632</v>
      </c>
      <c r="H1100" s="49" t="s">
        <v>802</v>
      </c>
      <c r="I1100" s="4" t="str">
        <f>INDEX(数据元说明!A:F,MATCH(H1100,数据元说明!C:C,0),2)</f>
        <v>006003</v>
      </c>
      <c r="J1100" s="94" t="str">
        <f>INDEX(数据元说明!A:F,MATCH(H1100,数据元说明!C:C,0),5)</f>
        <v>正常，冻结，注销，未激活，睡眠，挂失，止付，其他。</v>
      </c>
      <c r="K1100" s="4" t="str">
        <f>INDEX(数据元说明!A:F,MATCH(H1100,数据元说明!C:C,0),6)</f>
        <v>C..30</v>
      </c>
      <c r="L1100" s="67"/>
      <c r="M1100" s="13" t="s">
        <v>1465</v>
      </c>
      <c r="N1100" s="113" t="s">
        <v>12</v>
      </c>
      <c r="O1100" s="119" t="s">
        <v>2633</v>
      </c>
    </row>
    <row r="1101" spans="1:15" ht="30" customHeight="1" outlineLevel="1">
      <c r="A1101" s="4" t="str">
        <f t="shared" si="106"/>
        <v>卡片信息</v>
      </c>
      <c r="B1101" s="57"/>
      <c r="C1101" s="4" t="str">
        <f t="shared" si="107"/>
        <v>JJKXX</v>
      </c>
      <c r="D1101" s="4" t="str">
        <f t="shared" si="108"/>
        <v>借记卡信息</v>
      </c>
      <c r="E1101" s="57"/>
      <c r="F1101" s="49" t="s">
        <v>2634</v>
      </c>
      <c r="G1101" s="4" t="s">
        <v>2635</v>
      </c>
      <c r="H1101" s="49" t="s">
        <v>26</v>
      </c>
      <c r="I1101" s="4" t="str">
        <f>INDEX(数据元说明!A:F,MATCH(H1101,数据元说明!C:C,0),2)</f>
        <v>001002</v>
      </c>
      <c r="J1101" s="66" t="str">
        <f>INDEX(数据元说明!A:F,MATCH(H1101,数据元说明!C:C,0),5)</f>
        <v>是，否。</v>
      </c>
      <c r="K1101" s="4" t="str">
        <f>INDEX(数据元说明!A:F,MATCH(H1101,数据元说明!C:C,0),6)</f>
        <v>C..4</v>
      </c>
      <c r="L1101" s="67"/>
      <c r="M1101" s="8"/>
      <c r="N1101" s="58"/>
      <c r="O1101" s="61"/>
    </row>
    <row r="1102" spans="1:15" ht="30" customHeight="1" outlineLevel="1">
      <c r="A1102" s="4" t="str">
        <f t="shared" si="106"/>
        <v>卡片信息</v>
      </c>
      <c r="B1102" s="57"/>
      <c r="C1102" s="4" t="str">
        <f t="shared" si="107"/>
        <v>JJKXX</v>
      </c>
      <c r="D1102" s="4" t="str">
        <f t="shared" si="108"/>
        <v>借记卡信息</v>
      </c>
      <c r="E1102" s="57"/>
      <c r="F1102" s="49" t="s">
        <v>2636</v>
      </c>
      <c r="G1102" s="4" t="s">
        <v>2637</v>
      </c>
      <c r="H1102" s="49" t="s">
        <v>41</v>
      </c>
      <c r="I1102" s="4" t="str">
        <f>INDEX(数据元说明!A:F,MATCH(H1102,数据元说明!C:C,0),2)</f>
        <v>001005</v>
      </c>
      <c r="J1102" s="67" t="str">
        <f>INDEX(数据元说明!A:F,MATCH(H1102,数据元说明!C:C,0),5)</f>
        <v>YYYYMMDD，默认值99991231。</v>
      </c>
      <c r="K1102" s="4" t="str">
        <f>INDEX(数据元说明!A:F,MATCH(H1102,数据元说明!C:C,0),6)</f>
        <v>C8</v>
      </c>
      <c r="L1102" s="67"/>
      <c r="M1102" s="8"/>
      <c r="N1102" s="58"/>
      <c r="O1102" s="61"/>
    </row>
    <row r="1103" spans="1:15" s="37" customFormat="1" outlineLevel="1">
      <c r="A1103" s="67" t="str">
        <f t="shared" si="106"/>
        <v>卡片信息</v>
      </c>
      <c r="B1103" s="126"/>
      <c r="C1103" s="67" t="str">
        <f t="shared" si="107"/>
        <v>JJKXX</v>
      </c>
      <c r="D1103" s="67" t="str">
        <f t="shared" si="108"/>
        <v>借记卡信息</v>
      </c>
      <c r="E1103" s="126"/>
      <c r="F1103" s="66" t="s">
        <v>2638</v>
      </c>
      <c r="G1103" s="67" t="s">
        <v>2639</v>
      </c>
      <c r="H1103" s="66" t="s">
        <v>118</v>
      </c>
      <c r="I1103" s="67" t="str">
        <f>INDEX(数据元说明!A:F,MATCH(H1103,数据元说明!C:C,0),2)</f>
        <v>001024</v>
      </c>
      <c r="J1103" s="66" t="str">
        <f>INDEX(数据元说明!A:F,MATCH(H1103,数据元说明!C:C,0),5)</f>
        <v>柜员编号。银行自定义。</v>
      </c>
      <c r="K1103" s="67" t="str">
        <f>INDEX(数据元说明!A:F,MATCH(H1103,数据元说明!C:C,0),6)</f>
        <v>C..30</v>
      </c>
      <c r="L1103" s="67"/>
      <c r="M1103" s="26"/>
      <c r="N1103" s="26"/>
      <c r="O1103" s="73"/>
    </row>
    <row r="1104" spans="1:15" ht="30" customHeight="1" outlineLevel="1">
      <c r="A1104" s="4" t="str">
        <f t="shared" si="106"/>
        <v>卡片信息</v>
      </c>
      <c r="B1104" s="57"/>
      <c r="C1104" s="4" t="str">
        <f t="shared" si="107"/>
        <v>JJKXX</v>
      </c>
      <c r="D1104" s="4" t="str">
        <f t="shared" si="108"/>
        <v>借记卡信息</v>
      </c>
      <c r="E1104" s="57"/>
      <c r="F1104" s="49" t="s">
        <v>1505</v>
      </c>
      <c r="G1104" s="4" t="s">
        <v>1506</v>
      </c>
      <c r="H1104" s="49" t="s">
        <v>41</v>
      </c>
      <c r="I1104" s="4" t="str">
        <f>INDEX(数据元说明!A:F,MATCH(H1104,数据元说明!C:C,0),2)</f>
        <v>001005</v>
      </c>
      <c r="J1104" s="67" t="str">
        <f>INDEX(数据元说明!A:F,MATCH(H1104,数据元说明!C:C,0),5)</f>
        <v>YYYYMMDD，默认值99991231。</v>
      </c>
      <c r="K1104" s="4" t="str">
        <f>INDEX(数据元说明!A:F,MATCH(H1104,数据元说明!C:C,0),6)</f>
        <v>C8</v>
      </c>
      <c r="L1104" s="67" t="s">
        <v>1507</v>
      </c>
      <c r="M1104" s="8"/>
      <c r="N1104" s="58"/>
      <c r="O1104" s="61"/>
    </row>
    <row r="1105" spans="1:15" ht="30" customHeight="1">
      <c r="A1105" s="81" t="str">
        <f t="shared" si="106"/>
        <v>卡片信息</v>
      </c>
      <c r="B1105" s="82"/>
      <c r="C1105" s="53" t="s">
        <v>2640</v>
      </c>
      <c r="D1105" s="55" t="s">
        <v>2641</v>
      </c>
      <c r="E1105" s="54" t="s">
        <v>1510</v>
      </c>
      <c r="F1105" s="53"/>
      <c r="G1105" s="53"/>
      <c r="H1105" s="53"/>
      <c r="I1105" s="53"/>
      <c r="J1105" s="64"/>
      <c r="K1105" s="53"/>
      <c r="L1105" s="65" t="s">
        <v>2642</v>
      </c>
      <c r="M1105" s="8"/>
      <c r="N1105" s="58"/>
      <c r="O1105" s="61"/>
    </row>
    <row r="1106" spans="1:15" ht="30" customHeight="1" outlineLevel="1">
      <c r="A1106" s="71" t="str">
        <f t="shared" si="106"/>
        <v>卡片信息</v>
      </c>
      <c r="B1106" s="72"/>
      <c r="C1106" s="4" t="str">
        <f t="shared" ref="C1106:C1119" si="109">C1105</f>
        <v>CZXX</v>
      </c>
      <c r="D1106" s="4" t="str">
        <f t="shared" ref="D1106:D1119" si="110">D1105</f>
        <v>存折信息</v>
      </c>
      <c r="E1106" s="57"/>
      <c r="F1106" s="49" t="s">
        <v>2643</v>
      </c>
      <c r="G1106" s="4" t="s">
        <v>2644</v>
      </c>
      <c r="H1106" s="49" t="s">
        <v>303</v>
      </c>
      <c r="I1106" s="4" t="str">
        <f>INDEX(数据元说明!A:F,MATCH(H1106,数据元说明!C:C,0),2)</f>
        <v>003001</v>
      </c>
      <c r="J1106" s="66" t="str">
        <f>INDEX(数据元说明!A:F,MATCH(H1106,数据元说明!C:C,0),5)</f>
        <v>系统内最细一级的账号，无唯一性约束，不需要和序号、子序号等做拼接。</v>
      </c>
      <c r="K1106" s="4" t="str">
        <f>INDEX(数据元说明!A:F,MATCH(H1106,数据元说明!C:C,0),6)</f>
        <v>C..60</v>
      </c>
      <c r="L1106" s="67" t="s">
        <v>2645</v>
      </c>
      <c r="M1106" s="8"/>
      <c r="N1106" s="58"/>
      <c r="O1106" s="61"/>
    </row>
    <row r="1107" spans="1:15" ht="30" customHeight="1" outlineLevel="1">
      <c r="A1107" s="4" t="str">
        <f t="shared" si="106"/>
        <v>卡片信息</v>
      </c>
      <c r="B1107" s="57"/>
      <c r="C1107" s="4" t="str">
        <f t="shared" si="109"/>
        <v>CZXX</v>
      </c>
      <c r="D1107" s="4" t="str">
        <f t="shared" si="110"/>
        <v>存折信息</v>
      </c>
      <c r="E1107" s="57"/>
      <c r="F1107" s="49" t="s">
        <v>2646</v>
      </c>
      <c r="G1107" s="4" t="s">
        <v>1639</v>
      </c>
      <c r="H1107" s="49" t="s">
        <v>303</v>
      </c>
      <c r="I1107" s="4" t="str">
        <f>INDEX(数据元说明!A:F,MATCH(H1107,数据元说明!C:C,0),2)</f>
        <v>003001</v>
      </c>
      <c r="J1107" s="66" t="str">
        <f>INDEX(数据元说明!A:F,MATCH(H1107,数据元说明!C:C,0),5)</f>
        <v>系统内最细一级的账号，无唯一性约束，不需要和序号、子序号等做拼接。</v>
      </c>
      <c r="K1107" s="4" t="str">
        <f>INDEX(数据元说明!A:F,MATCH(H1107,数据元说明!C:C,0),6)</f>
        <v>C..60</v>
      </c>
      <c r="L1107" s="66" t="s">
        <v>2647</v>
      </c>
      <c r="M1107" s="8"/>
      <c r="N1107" s="58"/>
      <c r="O1107" s="61"/>
    </row>
    <row r="1108" spans="1:15" ht="30" customHeight="1" outlineLevel="1">
      <c r="A1108" s="71" t="str">
        <f t="shared" si="106"/>
        <v>卡片信息</v>
      </c>
      <c r="B1108" s="72"/>
      <c r="C1108" s="4" t="str">
        <f t="shared" si="109"/>
        <v>CZXX</v>
      </c>
      <c r="D1108" s="4" t="str">
        <f t="shared" si="110"/>
        <v>存折信息</v>
      </c>
      <c r="E1108" s="57"/>
      <c r="F1108" s="49" t="s">
        <v>179</v>
      </c>
      <c r="G1108" s="4" t="s">
        <v>1640</v>
      </c>
      <c r="H1108" s="49" t="s">
        <v>179</v>
      </c>
      <c r="I1108" s="4" t="str">
        <f>INDEX(数据元说明!A:F,MATCH(H1108,数据元说明!C:C,0),2)</f>
        <v>002001</v>
      </c>
      <c r="J1108" s="66" t="str">
        <f>INDEX(数据元说明!A:F,MATCH(H1108,数据元说明!C:C,0),5)</f>
        <v>银行自定义的唯一识别客户的标识。供应链融资的填写供应链融资编码。</v>
      </c>
      <c r="K1108" s="4" t="str">
        <f>INDEX(数据元说明!A:F,MATCH(H1108,数据元说明!C:C,0),6)</f>
        <v>C..60</v>
      </c>
      <c r="L1108" s="66" t="s">
        <v>1960</v>
      </c>
      <c r="M1108" s="8"/>
      <c r="N1108" s="58"/>
      <c r="O1108" s="61"/>
    </row>
    <row r="1109" spans="1:15" ht="30" customHeight="1" outlineLevel="1">
      <c r="A1109" s="71" t="str">
        <f t="shared" si="106"/>
        <v>卡片信息</v>
      </c>
      <c r="B1109" s="72"/>
      <c r="C1109" s="4" t="str">
        <f t="shared" si="109"/>
        <v>CZXX</v>
      </c>
      <c r="D1109" s="4" t="str">
        <f t="shared" si="110"/>
        <v>存折信息</v>
      </c>
      <c r="E1109" s="57"/>
      <c r="F1109" s="49" t="s">
        <v>70</v>
      </c>
      <c r="G1109" s="4" t="s">
        <v>1467</v>
      </c>
      <c r="H1109" s="49" t="s">
        <v>70</v>
      </c>
      <c r="I1109" s="4" t="str">
        <f>INDEX(数据元说明!A:F,MATCH(H1109,数据元说明!C:C,0),2)</f>
        <v>001011</v>
      </c>
      <c r="J1109" s="66" t="str">
        <f>INDEX(数据元说明!A:F,MATCH(H1109,数据元说明!C:C,0),5)</f>
        <v>人行支付行号</v>
      </c>
      <c r="K1109" s="4" t="str">
        <f>INDEX(数据元说明!A:F,MATCH(H1109,数据元说明!C:C,0),6)</f>
        <v>C..30</v>
      </c>
      <c r="L1109" s="66" t="s">
        <v>1513</v>
      </c>
      <c r="M1109" s="8"/>
      <c r="N1109" s="58"/>
      <c r="O1109" s="61"/>
    </row>
    <row r="1110" spans="1:15" ht="30" customHeight="1" outlineLevel="1">
      <c r="A1110" s="71" t="str">
        <f t="shared" si="106"/>
        <v>卡片信息</v>
      </c>
      <c r="B1110" s="72"/>
      <c r="C1110" s="4" t="str">
        <f t="shared" si="109"/>
        <v>CZXX</v>
      </c>
      <c r="D1110" s="4" t="str">
        <f t="shared" si="110"/>
        <v>存折信息</v>
      </c>
      <c r="E1110" s="57"/>
      <c r="F1110" s="49" t="s">
        <v>74</v>
      </c>
      <c r="G1110" s="4" t="s">
        <v>1471</v>
      </c>
      <c r="H1110" s="49" t="s">
        <v>74</v>
      </c>
      <c r="I1110" s="4" t="str">
        <f>INDEX(数据元说明!A:F,MATCH(H1110,数据元说明!C:C,0),2)</f>
        <v>001012</v>
      </c>
      <c r="J1110" s="66" t="str">
        <f>INDEX(数据元说明!A:F,MATCH(H1110,数据元说明!C:C,0),5)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110" s="4" t="str">
        <f>INDEX(数据元说明!A:F,MATCH(H1110,数据元说明!C:C,0),6)</f>
        <v>C..30</v>
      </c>
      <c r="L1110" s="66" t="s">
        <v>1515</v>
      </c>
      <c r="M1110" s="8"/>
      <c r="N1110" s="58"/>
      <c r="O1110" s="61"/>
    </row>
    <row r="1111" spans="1:15" ht="30" customHeight="1" outlineLevel="1">
      <c r="A1111" s="71" t="str">
        <f t="shared" si="106"/>
        <v>卡片信息</v>
      </c>
      <c r="B1111" s="72"/>
      <c r="C1111" s="4" t="str">
        <f t="shared" si="109"/>
        <v>CZXX</v>
      </c>
      <c r="D1111" s="4" t="str">
        <f t="shared" si="110"/>
        <v>存折信息</v>
      </c>
      <c r="E1111" s="57"/>
      <c r="F1111" s="49" t="s">
        <v>78</v>
      </c>
      <c r="G1111" s="4" t="s">
        <v>1469</v>
      </c>
      <c r="H1111" s="49" t="s">
        <v>78</v>
      </c>
      <c r="I1111" s="4" t="str">
        <f>INDEX(数据元说明!A:F,MATCH(H1111,数据元说明!C:C,0),2)</f>
        <v>001013</v>
      </c>
      <c r="J1111" s="66" t="str">
        <f>INDEX(数据元说明!A:F,MATCH(H1111,数据元说明!C:C,0),5)</f>
        <v>银行内部机构号。应具有标识机构的唯一性。</v>
      </c>
      <c r="K1111" s="4" t="str">
        <f>INDEX(数据元说明!A:F,MATCH(H1111,数据元说明!C:C,0),6)</f>
        <v>C..30</v>
      </c>
      <c r="L1111" s="66" t="s">
        <v>1642</v>
      </c>
      <c r="M1111" s="8"/>
      <c r="N1111" s="58"/>
      <c r="O1111" s="61"/>
    </row>
    <row r="1112" spans="1:15" ht="30" customHeight="1" outlineLevel="1">
      <c r="A1112" s="71" t="str">
        <f t="shared" si="106"/>
        <v>卡片信息</v>
      </c>
      <c r="B1112" s="72"/>
      <c r="C1112" s="4" t="str">
        <f t="shared" si="109"/>
        <v>CZXX</v>
      </c>
      <c r="D1112" s="4" t="str">
        <f t="shared" si="110"/>
        <v>存折信息</v>
      </c>
      <c r="E1112" s="57"/>
      <c r="F1112" s="49" t="s">
        <v>187</v>
      </c>
      <c r="G1112" s="4" t="s">
        <v>1926</v>
      </c>
      <c r="H1112" s="49" t="s">
        <v>187</v>
      </c>
      <c r="I1112" s="4" t="str">
        <f>INDEX(数据元说明!A:F,MATCH(H1112,数据元说明!C:C,0),2)</f>
        <v>002003</v>
      </c>
      <c r="J1112" s="66" t="str">
        <f>INDEX(数据元说明!A:F,MATCH(H1112,数据元说明!C:C,0),5)</f>
        <v>统一社会信用代码，组织机构代码，居民身份证，军官证，文职干部证，警官证，士兵证，户口簿，临时身份证，其他有效通行旅行证件，护照，学生证，无证件，其他。</v>
      </c>
      <c r="K1112" s="4" t="str">
        <f>INDEX(数据元说明!A:F,MATCH(H1112,数据元说明!C:C,0),6)</f>
        <v>C..60</v>
      </c>
      <c r="L1112" s="67"/>
      <c r="M1112" s="8"/>
      <c r="N1112" s="58"/>
      <c r="O1112" s="61"/>
    </row>
    <row r="1113" spans="1:15" ht="30" customHeight="1" outlineLevel="1">
      <c r="A1113" s="4" t="str">
        <f t="shared" si="106"/>
        <v>卡片信息</v>
      </c>
      <c r="B1113" s="57"/>
      <c r="C1113" s="4" t="str">
        <f t="shared" si="109"/>
        <v>CZXX</v>
      </c>
      <c r="D1113" s="4" t="str">
        <f t="shared" si="110"/>
        <v>存折信息</v>
      </c>
      <c r="E1113" s="57"/>
      <c r="F1113" s="49" t="s">
        <v>191</v>
      </c>
      <c r="G1113" s="4" t="s">
        <v>1918</v>
      </c>
      <c r="H1113" s="49" t="s">
        <v>191</v>
      </c>
      <c r="I1113" s="4" t="str">
        <f>INDEX(数据元说明!A:F,MATCH(H1113,数据元说明!C:C,0),2)</f>
        <v>002004</v>
      </c>
      <c r="J1113" s="66" t="str">
        <f>INDEX(数据元说明!A:F,MATCH(H1113,数据元说明!C:C,0),5)</f>
        <v>证件号码。涉及个人身份证件时需按照本规范给定规则进行脱敏处理。</v>
      </c>
      <c r="K1113" s="4" t="str">
        <f>INDEX(数据元说明!A:F,MATCH(H1113,数据元说明!C:C,0),6)</f>
        <v>C..60</v>
      </c>
      <c r="L1113" s="66" t="s">
        <v>2629</v>
      </c>
      <c r="M1113" s="8"/>
      <c r="N1113" s="58"/>
      <c r="O1113" s="61"/>
    </row>
    <row r="1114" spans="1:15" ht="30" customHeight="1" outlineLevel="1">
      <c r="A1114" s="71" t="str">
        <f t="shared" si="106"/>
        <v>卡片信息</v>
      </c>
      <c r="B1114" s="72"/>
      <c r="C1114" s="4" t="str">
        <f t="shared" si="109"/>
        <v>CZXX</v>
      </c>
      <c r="D1114" s="4" t="str">
        <f t="shared" si="110"/>
        <v>存折信息</v>
      </c>
      <c r="E1114" s="57"/>
      <c r="F1114" s="49" t="s">
        <v>806</v>
      </c>
      <c r="G1114" s="4" t="s">
        <v>2648</v>
      </c>
      <c r="H1114" s="49" t="s">
        <v>806</v>
      </c>
      <c r="I1114" s="4" t="str">
        <f>INDEX(数据元说明!A:F,MATCH(H1114,数据元说明!C:C,0),2)</f>
        <v>006004</v>
      </c>
      <c r="J1114" s="66" t="str">
        <f>INDEX(数据元说明!A:F,MATCH(H1114,数据元说明!C:C,0),5)</f>
        <v>普通存折，存单，一本通，大额定期存单，其他。</v>
      </c>
      <c r="K1114" s="4" t="str">
        <f>INDEX(数据元说明!A:F,MATCH(H1114,数据元说明!C:C,0),6)</f>
        <v>C..20</v>
      </c>
      <c r="L1114" s="67"/>
      <c r="M1114" s="8"/>
      <c r="N1114" s="58"/>
      <c r="O1114" s="61"/>
    </row>
    <row r="1115" spans="1:15" ht="30" customHeight="1" outlineLevel="1">
      <c r="A1115" s="71" t="str">
        <f t="shared" si="106"/>
        <v>卡片信息</v>
      </c>
      <c r="B1115" s="72"/>
      <c r="C1115" s="4" t="str">
        <f t="shared" si="109"/>
        <v>CZXX</v>
      </c>
      <c r="D1115" s="4" t="str">
        <f t="shared" si="110"/>
        <v>存折信息</v>
      </c>
      <c r="E1115" s="57"/>
      <c r="F1115" s="49" t="s">
        <v>810</v>
      </c>
      <c r="G1115" s="4" t="s">
        <v>2649</v>
      </c>
      <c r="H1115" s="49" t="s">
        <v>810</v>
      </c>
      <c r="I1115" s="4" t="str">
        <f>INDEX(数据元说明!A:F,MATCH(H1115,数据元说明!C:C,0),2)</f>
        <v>006005</v>
      </c>
      <c r="J1115" s="66" t="str">
        <f>INDEX(数据元说明!A:F,MATCH(H1115,数据元说明!C:C,0),5)</f>
        <v>正常，冻结，注销，睡眠，未激活，其他。</v>
      </c>
      <c r="K1115" s="4" t="str">
        <f>INDEX(数据元说明!A:F,MATCH(H1115,数据元说明!C:C,0),6)</f>
        <v>C..30</v>
      </c>
      <c r="L1115" s="67"/>
      <c r="M1115" s="8"/>
      <c r="N1115" s="58"/>
      <c r="O1115" s="61"/>
    </row>
    <row r="1116" spans="1:15" ht="30" customHeight="1" outlineLevel="1">
      <c r="A1116" s="71" t="str">
        <f t="shared" si="106"/>
        <v>卡片信息</v>
      </c>
      <c r="B1116" s="72"/>
      <c r="C1116" s="4" t="str">
        <f t="shared" si="109"/>
        <v>CZXX</v>
      </c>
      <c r="D1116" s="4" t="str">
        <f t="shared" si="110"/>
        <v>存折信息</v>
      </c>
      <c r="E1116" s="57"/>
      <c r="F1116" s="49" t="s">
        <v>2634</v>
      </c>
      <c r="G1116" s="4" t="s">
        <v>2635</v>
      </c>
      <c r="H1116" s="49" t="s">
        <v>26</v>
      </c>
      <c r="I1116" s="4" t="str">
        <f>INDEX(数据元说明!A:F,MATCH(H1116,数据元说明!C:C,0),2)</f>
        <v>001002</v>
      </c>
      <c r="J1116" s="66" t="str">
        <f>INDEX(数据元说明!A:F,MATCH(H1116,数据元说明!C:C,0),5)</f>
        <v>是，否。</v>
      </c>
      <c r="K1116" s="4" t="str">
        <f>INDEX(数据元说明!A:F,MATCH(H1116,数据元说明!C:C,0),6)</f>
        <v>C..4</v>
      </c>
      <c r="L1116" s="67"/>
      <c r="M1116" s="8"/>
      <c r="N1116" s="58"/>
      <c r="O1116" s="61"/>
    </row>
    <row r="1117" spans="1:15" ht="30" customHeight="1" outlineLevel="1">
      <c r="A1117" s="71" t="str">
        <f t="shared" si="106"/>
        <v>卡片信息</v>
      </c>
      <c r="B1117" s="72"/>
      <c r="C1117" s="4" t="str">
        <f t="shared" si="109"/>
        <v>CZXX</v>
      </c>
      <c r="D1117" s="4" t="str">
        <f t="shared" si="110"/>
        <v>存折信息</v>
      </c>
      <c r="E1117" s="57"/>
      <c r="F1117" s="49" t="s">
        <v>2650</v>
      </c>
      <c r="G1117" s="4" t="s">
        <v>2590</v>
      </c>
      <c r="H1117" s="49" t="s">
        <v>41</v>
      </c>
      <c r="I1117" s="4" t="str">
        <f>INDEX(数据元说明!A:F,MATCH(H1117,数据元说明!C:C,0),2)</f>
        <v>001005</v>
      </c>
      <c r="J1117" s="67" t="str">
        <f>INDEX(数据元说明!A:F,MATCH(H1117,数据元说明!C:C,0),5)</f>
        <v>YYYYMMDD，默认值99991231。</v>
      </c>
      <c r="K1117" s="4" t="str">
        <f>INDEX(数据元说明!A:F,MATCH(H1117,数据元说明!C:C,0),6)</f>
        <v>C8</v>
      </c>
      <c r="L1117" s="66" t="s">
        <v>2651</v>
      </c>
      <c r="M1117" s="8"/>
      <c r="N1117" s="58"/>
      <c r="O1117" s="61"/>
    </row>
    <row r="1118" spans="1:15" ht="30" customHeight="1" outlineLevel="1">
      <c r="A1118" s="71" t="str">
        <f t="shared" si="106"/>
        <v>卡片信息</v>
      </c>
      <c r="B1118" s="72"/>
      <c r="C1118" s="4" t="str">
        <f t="shared" si="109"/>
        <v>CZXX</v>
      </c>
      <c r="D1118" s="4" t="str">
        <f t="shared" si="110"/>
        <v>存折信息</v>
      </c>
      <c r="E1118" s="57"/>
      <c r="F1118" s="49" t="s">
        <v>2652</v>
      </c>
      <c r="G1118" s="4" t="s">
        <v>2653</v>
      </c>
      <c r="H1118" s="49" t="s">
        <v>118</v>
      </c>
      <c r="I1118" s="4" t="str">
        <f>INDEX(数据元说明!A:F,MATCH(H1118,数据元说明!C:C,0),2)</f>
        <v>001024</v>
      </c>
      <c r="J1118" s="66" t="str">
        <f>INDEX(数据元说明!A:F,MATCH(H1118,数据元说明!C:C,0),5)</f>
        <v>柜员编号。银行自定义。</v>
      </c>
      <c r="K1118" s="4" t="str">
        <f>INDEX(数据元说明!A:F,MATCH(H1118,数据元说明!C:C,0),6)</f>
        <v>C..30</v>
      </c>
      <c r="L1118" s="66" t="s">
        <v>2654</v>
      </c>
      <c r="M1118" s="8"/>
      <c r="N1118" s="58"/>
      <c r="O1118" s="61"/>
    </row>
    <row r="1119" spans="1:15" ht="30" customHeight="1" outlineLevel="1">
      <c r="A1119" s="4" t="str">
        <f t="shared" si="106"/>
        <v>卡片信息</v>
      </c>
      <c r="B1119" s="57"/>
      <c r="C1119" s="4" t="str">
        <f t="shared" si="109"/>
        <v>CZXX</v>
      </c>
      <c r="D1119" s="4" t="str">
        <f t="shared" si="110"/>
        <v>存折信息</v>
      </c>
      <c r="E1119" s="57"/>
      <c r="F1119" s="49" t="s">
        <v>1505</v>
      </c>
      <c r="G1119" s="4" t="s">
        <v>1506</v>
      </c>
      <c r="H1119" s="49" t="s">
        <v>41</v>
      </c>
      <c r="I1119" s="4" t="str">
        <f>INDEX(数据元说明!A:F,MATCH(H1119,数据元说明!C:C,0),2)</f>
        <v>001005</v>
      </c>
      <c r="J1119" s="67" t="str">
        <f>INDEX(数据元说明!A:F,MATCH(H1119,数据元说明!C:C,0),5)</f>
        <v>YYYYMMDD，默认值99991231。</v>
      </c>
      <c r="K1119" s="4" t="str">
        <f>INDEX(数据元说明!A:F,MATCH(H1119,数据元说明!C:C,0),6)</f>
        <v>C8</v>
      </c>
      <c r="L1119" s="67" t="s">
        <v>1507</v>
      </c>
      <c r="M1119" s="8"/>
      <c r="N1119" s="58"/>
      <c r="O1119" s="61"/>
    </row>
    <row r="1120" spans="1:15" ht="30" customHeight="1">
      <c r="A1120" s="50" t="s">
        <v>888</v>
      </c>
      <c r="B1120" s="51" t="s">
        <v>792</v>
      </c>
      <c r="C1120" s="125"/>
      <c r="D1120" s="125"/>
      <c r="E1120" s="125"/>
      <c r="F1120" s="52"/>
      <c r="G1120" s="52"/>
      <c r="H1120" s="52"/>
      <c r="I1120" s="52"/>
      <c r="J1120" s="60"/>
      <c r="K1120" s="52"/>
      <c r="L1120" s="60"/>
      <c r="M1120" s="8"/>
      <c r="N1120" s="8"/>
      <c r="O1120" s="8"/>
    </row>
    <row r="1121" spans="1:15" ht="30" customHeight="1">
      <c r="A1121" s="53" t="str">
        <f t="shared" ref="A1121:A1152" si="111">A1120</f>
        <v>信贷管理信息</v>
      </c>
      <c r="B1121" s="54"/>
      <c r="C1121" s="53" t="s">
        <v>2655</v>
      </c>
      <c r="D1121" s="55" t="s">
        <v>2656</v>
      </c>
      <c r="E1121" s="54" t="s">
        <v>1463</v>
      </c>
      <c r="F1121" s="53"/>
      <c r="G1121" s="53"/>
      <c r="H1121" s="53"/>
      <c r="I1121" s="53"/>
      <c r="J1121" s="64"/>
      <c r="K1121" s="53"/>
      <c r="L1121" s="62" t="s">
        <v>2657</v>
      </c>
      <c r="M1121" s="13" t="s">
        <v>1465</v>
      </c>
      <c r="N1121" s="13" t="s">
        <v>914</v>
      </c>
      <c r="O1121" s="13" t="s">
        <v>1466</v>
      </c>
    </row>
    <row r="1122" spans="1:15" ht="30" customHeight="1" outlineLevel="1">
      <c r="A1122" s="5" t="str">
        <f t="shared" si="111"/>
        <v>信贷管理信息</v>
      </c>
      <c r="B1122" s="56"/>
      <c r="C1122" s="5" t="str">
        <f t="shared" ref="C1122:C1143" si="112">C1121</f>
        <v>SXXX</v>
      </c>
      <c r="D1122" s="5" t="str">
        <f t="shared" ref="D1122:D1143" si="113">D1121</f>
        <v>授信信息</v>
      </c>
      <c r="E1122" s="56"/>
      <c r="F1122" s="11" t="s">
        <v>891</v>
      </c>
      <c r="G1122" s="5" t="s">
        <v>2658</v>
      </c>
      <c r="H1122" s="11" t="s">
        <v>891</v>
      </c>
      <c r="I1122" s="5" t="str">
        <f>INDEX(数据元说明!A:F,MATCH(H1122,数据元说明!C:C,0),2)</f>
        <v>007001</v>
      </c>
      <c r="J1122" s="13" t="str">
        <f>INDEX(数据元说明!A:F,MATCH(H1122,数据元说明!C:C,0),5)</f>
        <v>填报银行授予客户授信额度的授信号码（或授信合同号码），该号码唯一标识该笔授信。若银行对该客户有多笔授信，应逐笔填列。“未纳入授信业务”栏的授信号码按“WNRSXYW”填报。</v>
      </c>
      <c r="K1122" s="5" t="str">
        <f>INDEX(数据元说明!A:F,MATCH(H1122,数据元说明!C:C,0),6)</f>
        <v>C..60</v>
      </c>
      <c r="L1122" s="8" t="s">
        <v>1470</v>
      </c>
      <c r="M1122" s="8"/>
      <c r="N1122" s="8"/>
      <c r="O1122" s="8"/>
    </row>
    <row r="1123" spans="1:15" ht="30" customHeight="1" outlineLevel="1">
      <c r="A1123" s="5" t="str">
        <f t="shared" si="111"/>
        <v>信贷管理信息</v>
      </c>
      <c r="B1123" s="56"/>
      <c r="C1123" s="5" t="str">
        <f t="shared" si="112"/>
        <v>SXXX</v>
      </c>
      <c r="D1123" s="5" t="str">
        <f t="shared" si="113"/>
        <v>授信信息</v>
      </c>
      <c r="E1123" s="56"/>
      <c r="F1123" s="11" t="s">
        <v>179</v>
      </c>
      <c r="G1123" s="5" t="s">
        <v>1640</v>
      </c>
      <c r="H1123" s="11" t="s">
        <v>179</v>
      </c>
      <c r="I1123" s="5" t="str">
        <f>INDEX(数据元说明!A:F,MATCH(H1123,数据元说明!C:C,0),2)</f>
        <v>002001</v>
      </c>
      <c r="J1123" s="13" t="str">
        <f>INDEX(数据元说明!A:F,MATCH(H1123,数据元说明!C:C,0),5)</f>
        <v>银行自定义的唯一识别客户的标识。供应链融资的填写供应链融资编码。</v>
      </c>
      <c r="K1123" s="5" t="str">
        <f>INDEX(数据元说明!A:F,MATCH(H1123,数据元说明!C:C,0),6)</f>
        <v>C..60</v>
      </c>
      <c r="L1123" s="13" t="s">
        <v>1960</v>
      </c>
      <c r="M1123" s="8"/>
      <c r="N1123" s="58"/>
      <c r="O1123" s="61"/>
    </row>
    <row r="1124" spans="1:15" ht="30" customHeight="1" outlineLevel="1">
      <c r="A1124" s="5" t="str">
        <f t="shared" si="111"/>
        <v>信贷管理信息</v>
      </c>
      <c r="B1124" s="56"/>
      <c r="C1124" s="5" t="str">
        <f t="shared" si="112"/>
        <v>SXXX</v>
      </c>
      <c r="D1124" s="5" t="str">
        <f t="shared" si="113"/>
        <v>授信信息</v>
      </c>
      <c r="E1124" s="56"/>
      <c r="F1124" s="11" t="s">
        <v>70</v>
      </c>
      <c r="G1124" s="5" t="s">
        <v>1467</v>
      </c>
      <c r="H1124" s="11" t="s">
        <v>70</v>
      </c>
      <c r="I1124" s="5" t="str">
        <f>INDEX(数据元说明!A:F,MATCH(H1124,数据元说明!C:C,0),2)</f>
        <v>001011</v>
      </c>
      <c r="J1124" s="13" t="str">
        <f>INDEX(数据元说明!A:F,MATCH(H1124,数据元说明!C:C,0),5)</f>
        <v>人行支付行号</v>
      </c>
      <c r="K1124" s="5" t="str">
        <f>INDEX(数据元说明!A:F,MATCH(H1124,数据元说明!C:C,0),6)</f>
        <v>C..30</v>
      </c>
      <c r="L1124" s="13" t="s">
        <v>1513</v>
      </c>
      <c r="M1124" s="8"/>
      <c r="N1124" s="58"/>
      <c r="O1124" s="61"/>
    </row>
    <row r="1125" spans="1:15" ht="30" customHeight="1" outlineLevel="1">
      <c r="A1125" s="5" t="str">
        <f t="shared" si="111"/>
        <v>信贷管理信息</v>
      </c>
      <c r="B1125" s="56"/>
      <c r="C1125" s="5" t="str">
        <f t="shared" si="112"/>
        <v>SXXX</v>
      </c>
      <c r="D1125" s="5" t="str">
        <f t="shared" si="113"/>
        <v>授信信息</v>
      </c>
      <c r="E1125" s="56"/>
      <c r="F1125" s="11" t="s">
        <v>74</v>
      </c>
      <c r="G1125" s="5" t="s">
        <v>1471</v>
      </c>
      <c r="H1125" s="11" t="s">
        <v>74</v>
      </c>
      <c r="I1125" s="5" t="str">
        <f>INDEX(数据元说明!A:F,MATCH(H1125,数据元说明!C:C,0),2)</f>
        <v>001012</v>
      </c>
      <c r="J1125" s="13" t="str">
        <f>INDEX(数据元说明!A:F,MATCH(H1125,数据元说明!C:C,0),5)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125" s="5" t="str">
        <f>INDEX(数据元说明!A:F,MATCH(H1125,数据元说明!C:C,0),6)</f>
        <v>C..30</v>
      </c>
      <c r="L1125" s="13" t="s">
        <v>1515</v>
      </c>
      <c r="M1125" s="8"/>
      <c r="N1125" s="58"/>
      <c r="O1125" s="61"/>
    </row>
    <row r="1126" spans="1:15" ht="30" customHeight="1" outlineLevel="1">
      <c r="A1126" s="5" t="str">
        <f t="shared" si="111"/>
        <v>信贷管理信息</v>
      </c>
      <c r="B1126" s="56"/>
      <c r="C1126" s="5" t="str">
        <f t="shared" si="112"/>
        <v>SXXX</v>
      </c>
      <c r="D1126" s="5" t="str">
        <f t="shared" si="113"/>
        <v>授信信息</v>
      </c>
      <c r="E1126" s="56"/>
      <c r="F1126" s="11" t="s">
        <v>78</v>
      </c>
      <c r="G1126" s="5" t="s">
        <v>1469</v>
      </c>
      <c r="H1126" s="11" t="s">
        <v>78</v>
      </c>
      <c r="I1126" s="5" t="str">
        <f>INDEX(数据元说明!A:F,MATCH(H1126,数据元说明!C:C,0),2)</f>
        <v>001013</v>
      </c>
      <c r="J1126" s="13" t="str">
        <f>INDEX(数据元说明!A:F,MATCH(H1126,数据元说明!C:C,0),5)</f>
        <v>银行内部机构号。应具有标识机构的唯一性。</v>
      </c>
      <c r="K1126" s="5" t="str">
        <f>INDEX(数据元说明!A:F,MATCH(H1126,数据元说明!C:C,0),6)</f>
        <v>C..30</v>
      </c>
      <c r="L1126" s="13" t="s">
        <v>1642</v>
      </c>
      <c r="M1126" s="8"/>
      <c r="N1126" s="58"/>
      <c r="O1126" s="61"/>
    </row>
    <row r="1127" spans="1:15" ht="30" customHeight="1" outlineLevel="1">
      <c r="A1127" s="5" t="str">
        <f t="shared" si="111"/>
        <v>信贷管理信息</v>
      </c>
      <c r="B1127" s="56"/>
      <c r="C1127" s="5" t="str">
        <f t="shared" si="112"/>
        <v>SXXX</v>
      </c>
      <c r="D1127" s="5" t="str">
        <f t="shared" si="113"/>
        <v>授信信息</v>
      </c>
      <c r="E1127" s="56"/>
      <c r="F1127" s="11" t="s">
        <v>2659</v>
      </c>
      <c r="G1127" s="5" t="s">
        <v>2660</v>
      </c>
      <c r="H1127" s="11" t="s">
        <v>41</v>
      </c>
      <c r="I1127" s="5" t="str">
        <f>INDEX(数据元说明!A:F,MATCH(H1127,数据元说明!C:C,0),2)</f>
        <v>001005</v>
      </c>
      <c r="J1127" s="8" t="str">
        <f>INDEX(数据元说明!A:F,MATCH(H1127,数据元说明!C:C,0),5)</f>
        <v>YYYYMMDD，默认值99991231。</v>
      </c>
      <c r="K1127" s="5" t="str">
        <f>INDEX(数据元说明!A:F,MATCH(H1127,数据元说明!C:C,0),6)</f>
        <v>C8</v>
      </c>
      <c r="L1127" s="13" t="s">
        <v>2661</v>
      </c>
      <c r="M1127" s="8"/>
      <c r="N1127" s="58"/>
      <c r="O1127" s="61"/>
    </row>
    <row r="1128" spans="1:15" ht="30" customHeight="1" outlineLevel="1">
      <c r="A1128" s="5" t="str">
        <f t="shared" si="111"/>
        <v>信贷管理信息</v>
      </c>
      <c r="B1128" s="56"/>
      <c r="C1128" s="5" t="str">
        <f t="shared" si="112"/>
        <v>SXXX</v>
      </c>
      <c r="D1128" s="5" t="str">
        <f t="shared" si="113"/>
        <v>授信信息</v>
      </c>
      <c r="E1128" s="56"/>
      <c r="F1128" s="11" t="s">
        <v>1992</v>
      </c>
      <c r="G1128" s="5" t="s">
        <v>1993</v>
      </c>
      <c r="H1128" s="11" t="s">
        <v>21</v>
      </c>
      <c r="I1128" s="5" t="str">
        <f>INDEX(数据元说明!A:F,MATCH(H1128,数据元说明!C:C,0),2)</f>
        <v>001001</v>
      </c>
      <c r="J1128" s="13" t="str">
        <f>INDEX(数据元说明!A:F,MATCH(H1128,数据元说明!C:C,0),5)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128" s="5" t="str">
        <f>INDEX(数据元说明!A:F,MATCH(H1128,数据元说明!C:C,0),6)</f>
        <v>C..200</v>
      </c>
      <c r="L1128" s="13" t="s">
        <v>1792</v>
      </c>
      <c r="M1128" s="8"/>
      <c r="N1128" s="58"/>
      <c r="O1128" s="61"/>
    </row>
    <row r="1129" spans="1:15" ht="30" customHeight="1" outlineLevel="1">
      <c r="A1129" s="5" t="str">
        <f t="shared" si="111"/>
        <v>信贷管理信息</v>
      </c>
      <c r="B1129" s="56"/>
      <c r="C1129" s="5" t="str">
        <f t="shared" si="112"/>
        <v>SXXX</v>
      </c>
      <c r="D1129" s="5" t="str">
        <f t="shared" si="113"/>
        <v>授信信息</v>
      </c>
      <c r="E1129" s="56"/>
      <c r="F1129" s="11" t="s">
        <v>2662</v>
      </c>
      <c r="G1129" s="5" t="s">
        <v>2663</v>
      </c>
      <c r="H1129" s="11" t="s">
        <v>895</v>
      </c>
      <c r="I1129" s="5" t="str">
        <f>INDEX(数据元说明!A:F,MATCH(H1129,数据元说明!C:C,0),2)</f>
        <v>007002</v>
      </c>
      <c r="J1129" s="13" t="str">
        <f>INDEX(数据元说明!A:F,MATCH(H1129,数据元说明!C:C,0),5)</f>
        <v>单一法人授信，集团客户授信，供应链融资，个人客户授信，同业客户授信，其他。</v>
      </c>
      <c r="K1129" s="5" t="str">
        <f>INDEX(数据元说明!A:F,MATCH(H1129,数据元说明!C:C,0),6)</f>
        <v>C..30</v>
      </c>
      <c r="L1129" s="13" t="s">
        <v>2664</v>
      </c>
      <c r="M1129" s="8"/>
      <c r="N1129" s="58"/>
      <c r="O1129" s="61"/>
    </row>
    <row r="1130" spans="1:15" ht="30" customHeight="1" outlineLevel="1">
      <c r="A1130" s="5" t="str">
        <f t="shared" si="111"/>
        <v>信贷管理信息</v>
      </c>
      <c r="B1130" s="56"/>
      <c r="C1130" s="5" t="str">
        <f t="shared" si="112"/>
        <v>SXXX</v>
      </c>
      <c r="D1130" s="5" t="str">
        <f t="shared" si="113"/>
        <v>授信信息</v>
      </c>
      <c r="E1130" s="56"/>
      <c r="F1130" s="11" t="s">
        <v>2665</v>
      </c>
      <c r="G1130" s="5" t="s">
        <v>2666</v>
      </c>
      <c r="H1130" s="11" t="s">
        <v>955</v>
      </c>
      <c r="I1130" s="5" t="str">
        <f>INDEX(数据元说明!A:F,MATCH(H1130,数据元说明!C:C,0),2)</f>
        <v>007020</v>
      </c>
      <c r="J1130" s="13" t="str">
        <f>INDEX(数据元说明!A:F,MATCH(H1130,数据元说明!C:C,0),5)</f>
        <v>银行自定义。</v>
      </c>
      <c r="K1130" s="5" t="str">
        <f>INDEX(数据元说明!A:F,MATCH(H1130,数据元说明!C:C,0),6)</f>
        <v>C..400</v>
      </c>
      <c r="L1130" s="12" t="s">
        <v>2667</v>
      </c>
      <c r="M1130" s="13" t="s">
        <v>1465</v>
      </c>
      <c r="N1130" s="13" t="s">
        <v>914</v>
      </c>
      <c r="O1130" s="13" t="s">
        <v>1466</v>
      </c>
    </row>
    <row r="1131" spans="1:15" ht="30" customHeight="1" outlineLevel="1">
      <c r="A1131" s="5" t="str">
        <f t="shared" si="111"/>
        <v>信贷管理信息</v>
      </c>
      <c r="B1131" s="56"/>
      <c r="C1131" s="5" t="str">
        <f t="shared" si="112"/>
        <v>SXXX</v>
      </c>
      <c r="D1131" s="5" t="str">
        <f t="shared" si="113"/>
        <v>授信信息</v>
      </c>
      <c r="E1131" s="56"/>
      <c r="F1131" s="11" t="s">
        <v>2668</v>
      </c>
      <c r="G1131" s="5" t="s">
        <v>2669</v>
      </c>
      <c r="H1131" s="11" t="s">
        <v>347</v>
      </c>
      <c r="I1131" s="5" t="str">
        <f>INDEX(数据元说明!A:F,MATCH(H1131,数据元说明!C:C,0),2)</f>
        <v>003011</v>
      </c>
      <c r="J1131" s="13" t="str">
        <f>INDEX(数据元说明!A:F,MATCH(H1131,数据元说明!C:C,0),5)</f>
        <v>元。</v>
      </c>
      <c r="K1131" s="5" t="str">
        <f>INDEX(数据元说明!A:F,MATCH(H1131,数据元说明!C:C,0),6)</f>
        <v>D20.2</v>
      </c>
      <c r="L1131" s="8"/>
      <c r="M1131" s="8"/>
      <c r="N1131" s="58"/>
      <c r="O1131" s="61"/>
    </row>
    <row r="1132" spans="1:15" ht="30" customHeight="1" outlineLevel="1">
      <c r="A1132" s="5" t="str">
        <f t="shared" si="111"/>
        <v>信贷管理信息</v>
      </c>
      <c r="B1132" s="56"/>
      <c r="C1132" s="5" t="str">
        <f t="shared" si="112"/>
        <v>SXXX</v>
      </c>
      <c r="D1132" s="5" t="str">
        <f t="shared" si="113"/>
        <v>授信信息</v>
      </c>
      <c r="E1132" s="56"/>
      <c r="F1132" s="11" t="s">
        <v>365</v>
      </c>
      <c r="G1132" s="5" t="s">
        <v>1612</v>
      </c>
      <c r="H1132" s="11" t="s">
        <v>365</v>
      </c>
      <c r="I1132" s="5" t="str">
        <f>INDEX(数据元说明!A:F,MATCH(H1132,数据元说明!C:C,0),2)</f>
        <v>003016</v>
      </c>
      <c r="J1132" s="13" t="str">
        <f>INDEX(数据元说明!A:F,MATCH(H1132,数据元说明!C:C,0),5)</f>
        <v>遵循《GB/T 12406-2008 表示货币和资金的代码》的字母代码，如CNY。</v>
      </c>
      <c r="K1132" s="5" t="str">
        <f>INDEX(数据元说明!A:F,MATCH(H1132,数据元说明!C:C,0),6)</f>
        <v>C3</v>
      </c>
      <c r="L1132" s="8"/>
      <c r="M1132" s="8"/>
      <c r="N1132" s="58"/>
      <c r="O1132" s="61"/>
    </row>
    <row r="1133" spans="1:15" ht="30" customHeight="1" outlineLevel="1">
      <c r="A1133" s="5" t="str">
        <f t="shared" si="111"/>
        <v>信贷管理信息</v>
      </c>
      <c r="B1133" s="56"/>
      <c r="C1133" s="5" t="str">
        <f t="shared" si="112"/>
        <v>SXXX</v>
      </c>
      <c r="D1133" s="5" t="str">
        <f t="shared" si="113"/>
        <v>授信信息</v>
      </c>
      <c r="E1133" s="56"/>
      <c r="F1133" s="11" t="s">
        <v>2670</v>
      </c>
      <c r="G1133" s="5" t="s">
        <v>2671</v>
      </c>
      <c r="H1133" s="11" t="s">
        <v>41</v>
      </c>
      <c r="I1133" s="5" t="str">
        <f>INDEX(数据元说明!A:F,MATCH(H1133,数据元说明!C:C,0),2)</f>
        <v>001005</v>
      </c>
      <c r="J1133" s="8" t="str">
        <f>INDEX(数据元说明!A:F,MATCH(H1133,数据元说明!C:C,0),5)</f>
        <v>YYYYMMDD，默认值99991231。</v>
      </c>
      <c r="K1133" s="5" t="str">
        <f>INDEX(数据元说明!A:F,MATCH(H1133,数据元说明!C:C,0),6)</f>
        <v>C8</v>
      </c>
      <c r="L1133" s="13" t="s">
        <v>2672</v>
      </c>
      <c r="M1133" s="8"/>
      <c r="N1133" s="58"/>
      <c r="O1133" s="61"/>
    </row>
    <row r="1134" spans="1:15" ht="30" customHeight="1" outlineLevel="1">
      <c r="A1134" s="5" t="str">
        <f t="shared" si="111"/>
        <v>信贷管理信息</v>
      </c>
      <c r="B1134" s="56"/>
      <c r="C1134" s="5" t="str">
        <f t="shared" si="112"/>
        <v>SXXX</v>
      </c>
      <c r="D1134" s="5" t="str">
        <f t="shared" si="113"/>
        <v>授信信息</v>
      </c>
      <c r="E1134" s="56"/>
      <c r="F1134" s="11" t="s">
        <v>2673</v>
      </c>
      <c r="G1134" s="5" t="s">
        <v>2674</v>
      </c>
      <c r="H1134" s="11" t="s">
        <v>899</v>
      </c>
      <c r="I1134" s="5" t="str">
        <f>INDEX(数据元说明!A:F,MATCH(H1134,数据元说明!C:C,0),2)</f>
        <v>007004</v>
      </c>
      <c r="J1134" s="13" t="str">
        <f>INDEX(数据元说明!A:F,MATCH(H1134,数据元说明!C:C,0),5)</f>
        <v>有效，无效。</v>
      </c>
      <c r="K1134" s="5" t="str">
        <f>INDEX(数据元说明!A:F,MATCH(H1134,数据元说明!C:C,0),6)</f>
        <v>C6</v>
      </c>
      <c r="L1134" s="13" t="s">
        <v>2675</v>
      </c>
      <c r="M1134" s="8"/>
      <c r="N1134" s="58"/>
      <c r="O1134" s="61"/>
    </row>
    <row r="1135" spans="1:15" ht="30" customHeight="1" outlineLevel="1">
      <c r="A1135" s="5" t="str">
        <f t="shared" si="111"/>
        <v>信贷管理信息</v>
      </c>
      <c r="B1135" s="56"/>
      <c r="C1135" s="5" t="str">
        <f t="shared" si="112"/>
        <v>SXXX</v>
      </c>
      <c r="D1135" s="5" t="str">
        <f t="shared" si="113"/>
        <v>授信信息</v>
      </c>
      <c r="E1135" s="56"/>
      <c r="F1135" s="11" t="s">
        <v>2676</v>
      </c>
      <c r="G1135" s="5" t="s">
        <v>2677</v>
      </c>
      <c r="H1135" s="11" t="s">
        <v>41</v>
      </c>
      <c r="I1135" s="5" t="str">
        <f>INDEX(数据元说明!A:F,MATCH(H1135,数据元说明!C:C,0),2)</f>
        <v>001005</v>
      </c>
      <c r="J1135" s="8" t="str">
        <f>INDEX(数据元说明!A:F,MATCH(H1135,数据元说明!C:C,0),5)</f>
        <v>YYYYMMDD，默认值99991231。</v>
      </c>
      <c r="K1135" s="5" t="str">
        <f>INDEX(数据元说明!A:F,MATCH(H1135,数据元说明!C:C,0),6)</f>
        <v>C8</v>
      </c>
      <c r="L1135" s="8"/>
      <c r="M1135" s="8"/>
      <c r="N1135" s="58"/>
      <c r="O1135" s="61"/>
    </row>
    <row r="1136" spans="1:15" ht="30" customHeight="1" outlineLevel="1">
      <c r="A1136" s="5" t="str">
        <f t="shared" si="111"/>
        <v>信贷管理信息</v>
      </c>
      <c r="B1136" s="56"/>
      <c r="C1136" s="5" t="str">
        <f t="shared" si="112"/>
        <v>SXXX</v>
      </c>
      <c r="D1136" s="5" t="str">
        <f t="shared" si="113"/>
        <v>授信信息</v>
      </c>
      <c r="E1136" s="56"/>
      <c r="F1136" s="11" t="s">
        <v>2678</v>
      </c>
      <c r="G1136" s="5" t="s">
        <v>2679</v>
      </c>
      <c r="H1136" s="11" t="s">
        <v>41</v>
      </c>
      <c r="I1136" s="5" t="str">
        <f>INDEX(数据元说明!A:F,MATCH(H1136,数据元说明!C:C,0),2)</f>
        <v>001005</v>
      </c>
      <c r="J1136" s="8" t="str">
        <f>INDEX(数据元说明!A:F,MATCH(H1136,数据元说明!C:C,0),5)</f>
        <v>YYYYMMDD，默认值99991231。</v>
      </c>
      <c r="K1136" s="5" t="str">
        <f>INDEX(数据元说明!A:F,MATCH(H1136,数据元说明!C:C,0),6)</f>
        <v>C8</v>
      </c>
      <c r="L1136" s="8"/>
      <c r="M1136" s="8"/>
      <c r="N1136" s="58"/>
      <c r="O1136" s="61"/>
    </row>
    <row r="1137" spans="1:15" ht="30" customHeight="1" outlineLevel="1">
      <c r="A1137" s="5" t="str">
        <f t="shared" si="111"/>
        <v>信贷管理信息</v>
      </c>
      <c r="B1137" s="56"/>
      <c r="C1137" s="5" t="str">
        <f t="shared" si="112"/>
        <v>SXXX</v>
      </c>
      <c r="D1137" s="5" t="str">
        <f t="shared" si="113"/>
        <v>授信信息</v>
      </c>
      <c r="E1137" s="56"/>
      <c r="F1137" s="11" t="s">
        <v>2680</v>
      </c>
      <c r="G1137" s="5" t="s">
        <v>2681</v>
      </c>
      <c r="H1137" s="11" t="s">
        <v>41</v>
      </c>
      <c r="I1137" s="5" t="str">
        <f>INDEX(数据元说明!A:F,MATCH(H1137,数据元说明!C:C,0),2)</f>
        <v>001005</v>
      </c>
      <c r="J1137" s="8" t="str">
        <f>INDEX(数据元说明!A:F,MATCH(H1137,数据元说明!C:C,0),5)</f>
        <v>YYYYMMDD，默认值99991231。</v>
      </c>
      <c r="K1137" s="5" t="str">
        <f>INDEX(数据元说明!A:F,MATCH(H1137,数据元说明!C:C,0),6)</f>
        <v>C8</v>
      </c>
      <c r="L1137" s="8"/>
      <c r="M1137" s="8"/>
      <c r="N1137" s="58"/>
      <c r="O1137" s="61"/>
    </row>
    <row r="1138" spans="1:15" ht="30" customHeight="1" outlineLevel="1">
      <c r="A1138" s="5" t="str">
        <f t="shared" si="111"/>
        <v>信贷管理信息</v>
      </c>
      <c r="B1138" s="56"/>
      <c r="C1138" s="5" t="str">
        <f t="shared" si="112"/>
        <v>SXXX</v>
      </c>
      <c r="D1138" s="5" t="str">
        <f t="shared" si="113"/>
        <v>授信信息</v>
      </c>
      <c r="E1138" s="56"/>
      <c r="F1138" s="11" t="s">
        <v>903</v>
      </c>
      <c r="G1138" s="5" t="s">
        <v>2682</v>
      </c>
      <c r="H1138" s="11" t="s">
        <v>903</v>
      </c>
      <c r="I1138" s="5" t="str">
        <f>INDEX(数据元说明!A:F,MATCH(H1138,数据元说明!C:C,0),2)</f>
        <v>007005</v>
      </c>
      <c r="J1138" s="13" t="str">
        <f>INDEX(数据元说明!A:F,MATCH(H1138,数据元说明!C:C,0),5)</f>
        <v>银行自定义。</v>
      </c>
      <c r="K1138" s="5" t="str">
        <f>INDEX(数据元说明!A:F,MATCH(H1138,数据元说明!C:C,0),6)</f>
        <v>C..2000</v>
      </c>
      <c r="L1138" s="8"/>
      <c r="M1138" s="8"/>
      <c r="N1138" s="58"/>
      <c r="O1138" s="61"/>
    </row>
    <row r="1139" spans="1:15" ht="30" customHeight="1" outlineLevel="1">
      <c r="A1139" s="5" t="str">
        <f t="shared" si="111"/>
        <v>信贷管理信息</v>
      </c>
      <c r="B1139" s="56"/>
      <c r="C1139" s="5" t="str">
        <f t="shared" si="112"/>
        <v>SXXX</v>
      </c>
      <c r="D1139" s="5" t="str">
        <f t="shared" si="113"/>
        <v>授信信息</v>
      </c>
      <c r="E1139" s="56"/>
      <c r="F1139" s="11" t="s">
        <v>906</v>
      </c>
      <c r="G1139" s="5" t="s">
        <v>2683</v>
      </c>
      <c r="H1139" s="11" t="s">
        <v>906</v>
      </c>
      <c r="I1139" s="5" t="str">
        <f>INDEX(数据元说明!A:F,MATCH(H1139,数据元说明!C:C,0),2)</f>
        <v>007006</v>
      </c>
      <c r="J1139" s="13" t="str">
        <f>INDEX(数据元说明!A:F,MATCH(H1139,数据元说明!C:C,0),5)</f>
        <v>审批人工号或姓名。</v>
      </c>
      <c r="K1139" s="5" t="str">
        <f>INDEX(数据元说明!A:F,MATCH(H1139,数据元说明!C:C,0),6)</f>
        <v>C..30</v>
      </c>
      <c r="L1139" s="13" t="s">
        <v>1518</v>
      </c>
      <c r="M1139" s="8"/>
      <c r="N1139" s="58"/>
      <c r="O1139" s="61"/>
    </row>
    <row r="1140" spans="1:15" ht="30" customHeight="1" outlineLevel="1">
      <c r="A1140" s="5" t="str">
        <f t="shared" si="111"/>
        <v>信贷管理信息</v>
      </c>
      <c r="B1140" s="56"/>
      <c r="C1140" s="5" t="str">
        <f t="shared" si="112"/>
        <v>SXXX</v>
      </c>
      <c r="D1140" s="5" t="str">
        <f t="shared" si="113"/>
        <v>授信信息</v>
      </c>
      <c r="E1140" s="56"/>
      <c r="F1140" s="11" t="s">
        <v>2684</v>
      </c>
      <c r="G1140" s="5" t="s">
        <v>2685</v>
      </c>
      <c r="H1140" s="11" t="s">
        <v>26</v>
      </c>
      <c r="I1140" s="5" t="str">
        <f>INDEX(数据元说明!A:F,MATCH(H1140,数据元说明!C:C,0),2)</f>
        <v>001002</v>
      </c>
      <c r="J1140" s="13" t="str">
        <f>INDEX(数据元说明!A:F,MATCH(H1140,数据元说明!C:C,0),5)</f>
        <v>是，否。</v>
      </c>
      <c r="K1140" s="5" t="str">
        <f>INDEX(数据元说明!A:F,MATCH(H1140,数据元说明!C:C,0),6)</f>
        <v>C..4</v>
      </c>
      <c r="L1140" s="8"/>
      <c r="M1140" s="8"/>
      <c r="N1140" s="58"/>
      <c r="O1140" s="61"/>
    </row>
    <row r="1141" spans="1:15" ht="30" customHeight="1" outlineLevel="1">
      <c r="A1141" s="5" t="str">
        <f t="shared" si="111"/>
        <v>信贷管理信息</v>
      </c>
      <c r="B1141" s="56"/>
      <c r="C1141" s="5" t="str">
        <f t="shared" si="112"/>
        <v>SXXX</v>
      </c>
      <c r="D1141" s="5" t="str">
        <f t="shared" si="113"/>
        <v>授信信息</v>
      </c>
      <c r="E1141" s="56"/>
      <c r="F1141" s="11" t="s">
        <v>2686</v>
      </c>
      <c r="G1141" s="5" t="s">
        <v>2687</v>
      </c>
      <c r="H1141" s="11" t="s">
        <v>26</v>
      </c>
      <c r="I1141" s="5" t="str">
        <f>INDEX(数据元说明!A:F,MATCH(H1141,数据元说明!C:C,0),2)</f>
        <v>001002</v>
      </c>
      <c r="J1141" s="13" t="str">
        <f>INDEX(数据元说明!A:F,MATCH(H1141,数据元说明!C:C,0),5)</f>
        <v>是，否。</v>
      </c>
      <c r="K1141" s="5" t="str">
        <f>INDEX(数据元说明!A:F,MATCH(H1141,数据元说明!C:C,0),6)</f>
        <v>C..4</v>
      </c>
      <c r="L1141" s="8"/>
      <c r="M1141" s="8"/>
      <c r="N1141" s="58"/>
      <c r="O1141" s="61"/>
    </row>
    <row r="1142" spans="1:15" ht="30" customHeight="1" outlineLevel="1">
      <c r="A1142" s="5" t="str">
        <f t="shared" si="111"/>
        <v>信贷管理信息</v>
      </c>
      <c r="B1142" s="56"/>
      <c r="C1142" s="5" t="str">
        <f t="shared" si="112"/>
        <v>SXXX</v>
      </c>
      <c r="D1142" s="5" t="str">
        <f t="shared" si="113"/>
        <v>授信信息</v>
      </c>
      <c r="E1142" s="56"/>
      <c r="F1142" s="11" t="s">
        <v>2688</v>
      </c>
      <c r="G1142" s="5" t="s">
        <v>2689</v>
      </c>
      <c r="H1142" s="11" t="s">
        <v>99</v>
      </c>
      <c r="I1142" s="5" t="str">
        <f>INDEX(数据元说明!A:F,MATCH(H1142,数据元说明!C:C,0),2)</f>
        <v>001018</v>
      </c>
      <c r="J1142" s="13" t="str">
        <f>INDEX(数据元说明!A:F,MATCH(H1142,数据元说明!C:C,0),5)</f>
        <v>工号。</v>
      </c>
      <c r="K1142" s="5" t="str">
        <f>INDEX(数据元说明!A:F,MATCH(H1142,数据元说明!C:C,0),6)</f>
        <v>C..30</v>
      </c>
      <c r="L1142" s="8"/>
      <c r="M1142" s="8"/>
      <c r="N1142" s="58"/>
      <c r="O1142" s="61"/>
    </row>
    <row r="1143" spans="1:15" ht="30" customHeight="1" outlineLevel="1">
      <c r="A1143" s="5" t="str">
        <f t="shared" si="111"/>
        <v>信贷管理信息</v>
      </c>
      <c r="B1143" s="56"/>
      <c r="C1143" s="5" t="str">
        <f t="shared" si="112"/>
        <v>SXXX</v>
      </c>
      <c r="D1143" s="5" t="str">
        <f t="shared" si="113"/>
        <v>授信信息</v>
      </c>
      <c r="E1143" s="56"/>
      <c r="F1143" s="11" t="s">
        <v>1505</v>
      </c>
      <c r="G1143" s="5" t="s">
        <v>1506</v>
      </c>
      <c r="H1143" s="11" t="s">
        <v>41</v>
      </c>
      <c r="I1143" s="5" t="str">
        <f>INDEX(数据元说明!A:F,MATCH(H1143,数据元说明!C:C,0),2)</f>
        <v>001005</v>
      </c>
      <c r="J1143" s="8" t="str">
        <f>INDEX(数据元说明!A:F,MATCH(H1143,数据元说明!C:C,0),5)</f>
        <v>YYYYMMDD，默认值99991231。</v>
      </c>
      <c r="K1143" s="5" t="str">
        <f>INDEX(数据元说明!A:F,MATCH(H1143,数据元说明!C:C,0),6)</f>
        <v>C8</v>
      </c>
      <c r="L1143" s="8" t="s">
        <v>1507</v>
      </c>
      <c r="M1143" s="8"/>
      <c r="N1143" s="58"/>
      <c r="O1143" s="61"/>
    </row>
    <row r="1144" spans="1:15" ht="30" customHeight="1" collapsed="1">
      <c r="A1144" s="53" t="str">
        <f t="shared" si="111"/>
        <v>信贷管理信息</v>
      </c>
      <c r="B1144" s="54"/>
      <c r="C1144" s="53" t="s">
        <v>2690</v>
      </c>
      <c r="D1144" s="55" t="s">
        <v>2691</v>
      </c>
      <c r="E1144" s="54" t="s">
        <v>1510</v>
      </c>
      <c r="F1144" s="53"/>
      <c r="G1144" s="53"/>
      <c r="H1144" s="53"/>
      <c r="I1144" s="53"/>
      <c r="J1144" s="64"/>
      <c r="K1144" s="53"/>
      <c r="L1144" s="97" t="s">
        <v>2692</v>
      </c>
      <c r="M1144" s="13" t="s">
        <v>1465</v>
      </c>
      <c r="N1144" s="113" t="s">
        <v>914</v>
      </c>
      <c r="O1144" s="119" t="s">
        <v>2627</v>
      </c>
    </row>
    <row r="1145" spans="1:15" ht="30" customHeight="1" outlineLevel="1">
      <c r="A1145" s="5" t="str">
        <f t="shared" si="111"/>
        <v>信贷管理信息</v>
      </c>
      <c r="B1145" s="56"/>
      <c r="C1145" s="5" t="str">
        <f t="shared" ref="C1145:C1164" si="114">C1144</f>
        <v>DKHX</v>
      </c>
      <c r="D1145" s="5" t="str">
        <f t="shared" ref="D1145:D1164" si="115">D1144</f>
        <v>贷款核销</v>
      </c>
      <c r="E1145" s="56"/>
      <c r="F1145" s="11" t="s">
        <v>1831</v>
      </c>
      <c r="G1145" s="5" t="s">
        <v>1832</v>
      </c>
      <c r="H1145" s="11" t="s">
        <v>429</v>
      </c>
      <c r="I1145" s="5" t="str">
        <f>INDEX(数据元说明!A:F,MATCH(H1145,数据元说明!C:C,0),2)</f>
        <v>003032</v>
      </c>
      <c r="J1145" s="13" t="str">
        <f>INDEX(数据元说明!A:F,MATCH(H1145,数据元说明!C:C,0),5)</f>
        <v>借据统一编号。</v>
      </c>
      <c r="K1145" s="5" t="str">
        <f>INDEX(数据元说明!A:F,MATCH(H1145,数据元说明!C:C,0),6)</f>
        <v>C..100</v>
      </c>
      <c r="L1145" s="8" t="s">
        <v>1470</v>
      </c>
      <c r="M1145" s="8"/>
      <c r="N1145" s="58"/>
      <c r="O1145" s="61"/>
    </row>
    <row r="1146" spans="1:15" ht="30" customHeight="1" outlineLevel="1">
      <c r="A1146" s="5" t="str">
        <f t="shared" si="111"/>
        <v>信贷管理信息</v>
      </c>
      <c r="B1146" s="56"/>
      <c r="C1146" s="5" t="str">
        <f t="shared" si="114"/>
        <v>DKHX</v>
      </c>
      <c r="D1146" s="5" t="str">
        <f t="shared" si="115"/>
        <v>贷款核销</v>
      </c>
      <c r="E1146" s="56"/>
      <c r="F1146" s="11" t="s">
        <v>2113</v>
      </c>
      <c r="G1146" s="5" t="s">
        <v>2114</v>
      </c>
      <c r="H1146" s="11" t="s">
        <v>433</v>
      </c>
      <c r="I1146" s="5" t="str">
        <f>INDEX(数据元说明!A:F,MATCH(H1146,数据元说明!C:C,0),2)</f>
        <v>003033</v>
      </c>
      <c r="J1146" s="13" t="str">
        <f>INDEX(数据元说明!A:F,MATCH(H1146,数据元说明!C:C,0),5)</f>
        <v>合同号。</v>
      </c>
      <c r="K1146" s="5" t="str">
        <f>INDEX(数据元说明!A:F,MATCH(H1146,数据元说明!C:C,0),6)</f>
        <v>C..100</v>
      </c>
      <c r="L1146" s="13" t="s">
        <v>1841</v>
      </c>
      <c r="M1146" s="8"/>
      <c r="N1146" s="58"/>
      <c r="O1146" s="61"/>
    </row>
    <row r="1147" spans="1:15" ht="30" customHeight="1" outlineLevel="1">
      <c r="A1147" s="5" t="str">
        <f t="shared" si="111"/>
        <v>信贷管理信息</v>
      </c>
      <c r="B1147" s="56"/>
      <c r="C1147" s="5" t="str">
        <f t="shared" si="114"/>
        <v>DKHX</v>
      </c>
      <c r="D1147" s="5" t="str">
        <f t="shared" si="115"/>
        <v>贷款核销</v>
      </c>
      <c r="E1147" s="56"/>
      <c r="F1147" s="11" t="s">
        <v>179</v>
      </c>
      <c r="G1147" s="5" t="s">
        <v>1640</v>
      </c>
      <c r="H1147" s="11" t="s">
        <v>179</v>
      </c>
      <c r="I1147" s="5" t="str">
        <f>INDEX(数据元说明!A:F,MATCH(H1147,数据元说明!C:C,0),2)</f>
        <v>002001</v>
      </c>
      <c r="J1147" s="13" t="str">
        <f>INDEX(数据元说明!A:F,MATCH(H1147,数据元说明!C:C,0),5)</f>
        <v>银行自定义的唯一识别客户的标识。供应链融资的填写供应链融资编码。</v>
      </c>
      <c r="K1147" s="5" t="str">
        <f>INDEX(数据元说明!A:F,MATCH(H1147,数据元说明!C:C,0),6)</f>
        <v>C..60</v>
      </c>
      <c r="L1147" s="13" t="s">
        <v>1960</v>
      </c>
      <c r="M1147" s="8"/>
      <c r="N1147" s="58"/>
      <c r="O1147" s="61"/>
    </row>
    <row r="1148" spans="1:15" ht="30" customHeight="1" outlineLevel="1">
      <c r="A1148" s="73" t="str">
        <f t="shared" si="111"/>
        <v>信贷管理信息</v>
      </c>
      <c r="B1148" s="74"/>
      <c r="C1148" s="73" t="str">
        <f t="shared" si="114"/>
        <v>DKHX</v>
      </c>
      <c r="D1148" s="73" t="str">
        <f t="shared" si="115"/>
        <v>贷款核销</v>
      </c>
      <c r="E1148" s="74"/>
      <c r="F1148" s="11" t="s">
        <v>70</v>
      </c>
      <c r="G1148" s="5" t="s">
        <v>1467</v>
      </c>
      <c r="H1148" s="11" t="s">
        <v>70</v>
      </c>
      <c r="I1148" s="5" t="str">
        <f>INDEX(数据元说明!A:F,MATCH(H1148,数据元说明!C:C,0),2)</f>
        <v>001011</v>
      </c>
      <c r="J1148" s="13" t="str">
        <f>INDEX(数据元说明!A:F,MATCH(H1148,数据元说明!C:C,0),5)</f>
        <v>人行支付行号</v>
      </c>
      <c r="K1148" s="5" t="str">
        <f>INDEX(数据元说明!A:F,MATCH(H1148,数据元说明!C:C,0),6)</f>
        <v>C..30</v>
      </c>
      <c r="L1148" s="13" t="s">
        <v>1513</v>
      </c>
      <c r="M1148" s="8"/>
      <c r="N1148" s="58"/>
      <c r="O1148" s="61"/>
    </row>
    <row r="1149" spans="1:15" ht="30" customHeight="1" outlineLevel="1">
      <c r="A1149" s="73" t="str">
        <f t="shared" si="111"/>
        <v>信贷管理信息</v>
      </c>
      <c r="B1149" s="74"/>
      <c r="C1149" s="73" t="str">
        <f t="shared" si="114"/>
        <v>DKHX</v>
      </c>
      <c r="D1149" s="73" t="str">
        <f t="shared" si="115"/>
        <v>贷款核销</v>
      </c>
      <c r="E1149" s="74"/>
      <c r="F1149" s="11" t="s">
        <v>74</v>
      </c>
      <c r="G1149" s="5" t="s">
        <v>1471</v>
      </c>
      <c r="H1149" s="11" t="s">
        <v>74</v>
      </c>
      <c r="I1149" s="5" t="str">
        <f>INDEX(数据元说明!A:F,MATCH(H1149,数据元说明!C:C,0),2)</f>
        <v>001012</v>
      </c>
      <c r="J1149" s="13" t="str">
        <f>INDEX(数据元说明!A:F,MATCH(H1149,数据元说明!C:C,0),5)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149" s="5" t="str">
        <f>INDEX(数据元说明!A:F,MATCH(H1149,数据元说明!C:C,0),6)</f>
        <v>C..30</v>
      </c>
      <c r="L1149" s="13" t="s">
        <v>1515</v>
      </c>
      <c r="M1149" s="8"/>
      <c r="N1149" s="58"/>
      <c r="O1149" s="61"/>
    </row>
    <row r="1150" spans="1:15" ht="30" customHeight="1" outlineLevel="1">
      <c r="A1150" s="73" t="str">
        <f t="shared" si="111"/>
        <v>信贷管理信息</v>
      </c>
      <c r="B1150" s="74"/>
      <c r="C1150" s="73" t="str">
        <f t="shared" si="114"/>
        <v>DKHX</v>
      </c>
      <c r="D1150" s="73" t="str">
        <f t="shared" si="115"/>
        <v>贷款核销</v>
      </c>
      <c r="E1150" s="74"/>
      <c r="F1150" s="11" t="s">
        <v>78</v>
      </c>
      <c r="G1150" s="5" t="s">
        <v>1469</v>
      </c>
      <c r="H1150" s="11" t="s">
        <v>78</v>
      </c>
      <c r="I1150" s="5" t="str">
        <f>INDEX(数据元说明!A:F,MATCH(H1150,数据元说明!C:C,0),2)</f>
        <v>001013</v>
      </c>
      <c r="J1150" s="13" t="str">
        <f>INDEX(数据元说明!A:F,MATCH(H1150,数据元说明!C:C,0),5)</f>
        <v>银行内部机构号。应具有标识机构的唯一性。</v>
      </c>
      <c r="K1150" s="5" t="str">
        <f>INDEX(数据元说明!A:F,MATCH(H1150,数据元说明!C:C,0),6)</f>
        <v>C..30</v>
      </c>
      <c r="L1150" s="13" t="s">
        <v>1642</v>
      </c>
      <c r="M1150" s="8"/>
      <c r="N1150" s="58"/>
      <c r="O1150" s="61"/>
    </row>
    <row r="1151" spans="1:15" ht="30" customHeight="1" outlineLevel="1">
      <c r="A1151" s="73" t="str">
        <f t="shared" si="111"/>
        <v>信贷管理信息</v>
      </c>
      <c r="B1151" s="74"/>
      <c r="C1151" s="73" t="str">
        <f t="shared" si="114"/>
        <v>DKHX</v>
      </c>
      <c r="D1151" s="73" t="str">
        <f t="shared" si="115"/>
        <v>贷款核销</v>
      </c>
      <c r="E1151" s="74"/>
      <c r="F1151" s="11" t="s">
        <v>2693</v>
      </c>
      <c r="G1151" s="5" t="s">
        <v>2694</v>
      </c>
      <c r="H1151" s="11" t="s">
        <v>70</v>
      </c>
      <c r="I1151" s="5" t="str">
        <f>INDEX(数据元说明!A:F,MATCH(H1151,数据元说明!C:C,0),2)</f>
        <v>001011</v>
      </c>
      <c r="J1151" s="13" t="str">
        <f>INDEX(数据元说明!A:F,MATCH(H1151,数据元说明!C:C,0),5)</f>
        <v>人行支付行号</v>
      </c>
      <c r="K1151" s="5" t="str">
        <f>INDEX(数据元说明!A:F,MATCH(H1151,数据元说明!C:C,0),6)</f>
        <v>C..30</v>
      </c>
      <c r="L1151" s="26"/>
      <c r="M1151" s="26"/>
      <c r="N1151" s="59"/>
      <c r="O1151" s="61"/>
    </row>
    <row r="1152" spans="1:15" ht="30" customHeight="1" outlineLevel="1">
      <c r="A1152" s="73" t="str">
        <f t="shared" si="111"/>
        <v>信贷管理信息</v>
      </c>
      <c r="B1152" s="74"/>
      <c r="C1152" s="73" t="str">
        <f t="shared" si="114"/>
        <v>DKHX</v>
      </c>
      <c r="D1152" s="73" t="str">
        <f t="shared" si="115"/>
        <v>贷款核销</v>
      </c>
      <c r="E1152" s="74"/>
      <c r="F1152" s="11" t="s">
        <v>365</v>
      </c>
      <c r="G1152" s="5" t="s">
        <v>1612</v>
      </c>
      <c r="H1152" s="11" t="s">
        <v>365</v>
      </c>
      <c r="I1152" s="5" t="str">
        <f>INDEX(数据元说明!A:F,MATCH(H1152,数据元说明!C:C,0),2)</f>
        <v>003016</v>
      </c>
      <c r="J1152" s="13" t="str">
        <f>INDEX(数据元说明!A:F,MATCH(H1152,数据元说明!C:C,0),5)</f>
        <v>遵循《GB/T 12406-2008 表示货币和资金的代码》的字母代码，如CNY。</v>
      </c>
      <c r="K1152" s="5" t="str">
        <f>INDEX(数据元说明!A:F,MATCH(H1152,数据元说明!C:C,0),6)</f>
        <v>C3</v>
      </c>
      <c r="L1152" s="26"/>
      <c r="M1152" s="26"/>
      <c r="N1152" s="59"/>
      <c r="O1152" s="61"/>
    </row>
    <row r="1153" spans="1:15" ht="30" customHeight="1" outlineLevel="1">
      <c r="A1153" s="73" t="str">
        <f t="shared" ref="A1153:A1184" si="116">A1152</f>
        <v>信贷管理信息</v>
      </c>
      <c r="B1153" s="74"/>
      <c r="C1153" s="73" t="str">
        <f t="shared" si="114"/>
        <v>DKHX</v>
      </c>
      <c r="D1153" s="73" t="str">
        <f t="shared" si="115"/>
        <v>贷款核销</v>
      </c>
      <c r="E1153" s="74"/>
      <c r="F1153" s="11" t="s">
        <v>2695</v>
      </c>
      <c r="G1153" s="5" t="s">
        <v>2696</v>
      </c>
      <c r="H1153" s="11" t="s">
        <v>347</v>
      </c>
      <c r="I1153" s="5" t="str">
        <f>INDEX(数据元说明!A:F,MATCH(H1153,数据元说明!C:C,0),2)</f>
        <v>003011</v>
      </c>
      <c r="J1153" s="13" t="str">
        <f>INDEX(数据元说明!A:F,MATCH(H1153,数据元说明!C:C,0),5)</f>
        <v>元。</v>
      </c>
      <c r="K1153" s="5" t="str">
        <f>INDEX(数据元说明!A:F,MATCH(H1153,数据元说明!C:C,0),6)</f>
        <v>D20.2</v>
      </c>
      <c r="L1153" s="80" t="s">
        <v>2697</v>
      </c>
      <c r="M1153" s="26"/>
      <c r="N1153" s="59"/>
      <c r="O1153" s="61"/>
    </row>
    <row r="1154" spans="1:15" ht="30" customHeight="1" outlineLevel="1">
      <c r="A1154" s="73" t="str">
        <f t="shared" si="116"/>
        <v>信贷管理信息</v>
      </c>
      <c r="B1154" s="74"/>
      <c r="C1154" s="73" t="str">
        <f t="shared" si="114"/>
        <v>DKHX</v>
      </c>
      <c r="D1154" s="73" t="str">
        <f t="shared" si="115"/>
        <v>贷款核销</v>
      </c>
      <c r="E1154" s="74"/>
      <c r="F1154" s="11" t="s">
        <v>2698</v>
      </c>
      <c r="G1154" s="5" t="s">
        <v>2699</v>
      </c>
      <c r="H1154" s="11" t="s">
        <v>411</v>
      </c>
      <c r="I1154" s="5" t="str">
        <f>INDEX(数据元说明!A:F,MATCH(H1154,数据元说明!C:C,0),2)</f>
        <v>003027</v>
      </c>
      <c r="J1154" s="13" t="str">
        <f>INDEX(数据元说明!A:F,MATCH(H1154,数据元说明!C:C,0),5)</f>
        <v>元。</v>
      </c>
      <c r="K1154" s="5" t="str">
        <f>INDEX(数据元说明!A:F,MATCH(H1154,数据元说明!C:C,0),6)</f>
        <v>D20.2</v>
      </c>
      <c r="L1154" s="26"/>
      <c r="M1154" s="26"/>
      <c r="N1154" s="59"/>
      <c r="O1154" s="61"/>
    </row>
    <row r="1155" spans="1:15" ht="30" customHeight="1" outlineLevel="1">
      <c r="A1155" s="73" t="str">
        <f t="shared" si="116"/>
        <v>信贷管理信息</v>
      </c>
      <c r="B1155" s="74"/>
      <c r="C1155" s="73" t="str">
        <f t="shared" si="114"/>
        <v>DKHX</v>
      </c>
      <c r="D1155" s="73" t="str">
        <f t="shared" si="115"/>
        <v>贷款核销</v>
      </c>
      <c r="E1155" s="74"/>
      <c r="F1155" s="11" t="s">
        <v>2700</v>
      </c>
      <c r="G1155" s="5" t="s">
        <v>2701</v>
      </c>
      <c r="H1155" s="11" t="s">
        <v>411</v>
      </c>
      <c r="I1155" s="5" t="str">
        <f>INDEX(数据元说明!A:F,MATCH(H1155,数据元说明!C:C,0),2)</f>
        <v>003027</v>
      </c>
      <c r="J1155" s="13" t="str">
        <f>INDEX(数据元说明!A:F,MATCH(H1155,数据元说明!C:C,0),5)</f>
        <v>元。</v>
      </c>
      <c r="K1155" s="5" t="str">
        <f>INDEX(数据元说明!A:F,MATCH(H1155,数据元说明!C:C,0),6)</f>
        <v>D20.2</v>
      </c>
      <c r="L1155" s="127" t="s">
        <v>2702</v>
      </c>
      <c r="M1155" s="13" t="s">
        <v>1465</v>
      </c>
      <c r="N1155" s="113" t="s">
        <v>914</v>
      </c>
      <c r="O1155" s="119" t="s">
        <v>2627</v>
      </c>
    </row>
    <row r="1156" spans="1:15" ht="30" customHeight="1" outlineLevel="1">
      <c r="A1156" s="73" t="str">
        <f t="shared" si="116"/>
        <v>信贷管理信息</v>
      </c>
      <c r="B1156" s="74"/>
      <c r="C1156" s="73" t="str">
        <f t="shared" si="114"/>
        <v>DKHX</v>
      </c>
      <c r="D1156" s="73" t="str">
        <f t="shared" si="115"/>
        <v>贷款核销</v>
      </c>
      <c r="E1156" s="74"/>
      <c r="F1156" s="11" t="s">
        <v>2703</v>
      </c>
      <c r="G1156" s="5" t="s">
        <v>2704</v>
      </c>
      <c r="H1156" s="11" t="s">
        <v>41</v>
      </c>
      <c r="I1156" s="5" t="str">
        <f>INDEX(数据元说明!A:F,MATCH(H1156,数据元说明!C:C,0),2)</f>
        <v>001005</v>
      </c>
      <c r="J1156" s="8" t="str">
        <f>INDEX(数据元说明!A:F,MATCH(H1156,数据元说明!C:C,0),5)</f>
        <v>YYYYMMDD，默认值99991231。</v>
      </c>
      <c r="K1156" s="5" t="str">
        <f>INDEX(数据元说明!A:F,MATCH(H1156,数据元说明!C:C,0),6)</f>
        <v>C8</v>
      </c>
      <c r="L1156" s="26" t="s">
        <v>1470</v>
      </c>
      <c r="M1156" s="26"/>
      <c r="N1156" s="59"/>
      <c r="O1156" s="61"/>
    </row>
    <row r="1157" spans="1:15" ht="30" customHeight="1" outlineLevel="1">
      <c r="A1157" s="73" t="str">
        <f t="shared" si="116"/>
        <v>信贷管理信息</v>
      </c>
      <c r="B1157" s="74"/>
      <c r="C1157" s="73" t="str">
        <f t="shared" si="114"/>
        <v>DKHX</v>
      </c>
      <c r="D1157" s="73" t="str">
        <f t="shared" si="115"/>
        <v>贷款核销</v>
      </c>
      <c r="E1157" s="74"/>
      <c r="F1157" s="11" t="s">
        <v>2705</v>
      </c>
      <c r="G1157" s="5" t="s">
        <v>2706</v>
      </c>
      <c r="H1157" s="11" t="s">
        <v>347</v>
      </c>
      <c r="I1157" s="5" t="str">
        <f>INDEX(数据元说明!A:F,MATCH(H1157,数据元说明!C:C,0),2)</f>
        <v>003011</v>
      </c>
      <c r="J1157" s="13" t="str">
        <f>INDEX(数据元说明!A:F,MATCH(H1157,数据元说明!C:C,0),5)</f>
        <v>元。</v>
      </c>
      <c r="K1157" s="5" t="str">
        <f>INDEX(数据元说明!A:F,MATCH(H1157,数据元说明!C:C,0),6)</f>
        <v>D20.2</v>
      </c>
      <c r="L1157" s="80" t="s">
        <v>2707</v>
      </c>
      <c r="M1157" s="26"/>
      <c r="N1157" s="59"/>
      <c r="O1157" s="61"/>
    </row>
    <row r="1158" spans="1:15" ht="30" customHeight="1" outlineLevel="1">
      <c r="A1158" s="73" t="str">
        <f t="shared" si="116"/>
        <v>信贷管理信息</v>
      </c>
      <c r="B1158" s="74"/>
      <c r="C1158" s="73" t="str">
        <f t="shared" si="114"/>
        <v>DKHX</v>
      </c>
      <c r="D1158" s="73" t="str">
        <f t="shared" si="115"/>
        <v>贷款核销</v>
      </c>
      <c r="E1158" s="74"/>
      <c r="F1158" s="11" t="s">
        <v>2708</v>
      </c>
      <c r="G1158" s="5" t="s">
        <v>2709</v>
      </c>
      <c r="H1158" s="11" t="s">
        <v>411</v>
      </c>
      <c r="I1158" s="5" t="str">
        <f>INDEX(数据元说明!A:F,MATCH(H1158,数据元说明!C:C,0),2)</f>
        <v>003027</v>
      </c>
      <c r="J1158" s="13" t="str">
        <f>INDEX(数据元说明!A:F,MATCH(H1158,数据元说明!C:C,0),5)</f>
        <v>元。</v>
      </c>
      <c r="K1158" s="5" t="str">
        <f>INDEX(数据元说明!A:F,MATCH(H1158,数据元说明!C:C,0),6)</f>
        <v>D20.2</v>
      </c>
      <c r="L1158" s="26"/>
      <c r="M1158" s="26"/>
      <c r="N1158" s="59"/>
      <c r="O1158" s="61"/>
    </row>
    <row r="1159" spans="1:15" ht="30" customHeight="1" outlineLevel="1">
      <c r="A1159" s="73" t="str">
        <f t="shared" si="116"/>
        <v>信贷管理信息</v>
      </c>
      <c r="B1159" s="74"/>
      <c r="C1159" s="73" t="str">
        <f t="shared" si="114"/>
        <v>DKHX</v>
      </c>
      <c r="D1159" s="73" t="str">
        <f t="shared" si="115"/>
        <v>贷款核销</v>
      </c>
      <c r="E1159" s="74"/>
      <c r="F1159" s="11" t="s">
        <v>2710</v>
      </c>
      <c r="G1159" s="5" t="s">
        <v>2711</v>
      </c>
      <c r="H1159" s="11" t="s">
        <v>411</v>
      </c>
      <c r="I1159" s="5" t="str">
        <f>INDEX(数据元说明!A:F,MATCH(H1159,数据元说明!C:C,0),2)</f>
        <v>003027</v>
      </c>
      <c r="J1159" s="13" t="str">
        <f>INDEX(数据元说明!A:F,MATCH(H1159,数据元说明!C:C,0),5)</f>
        <v>元。</v>
      </c>
      <c r="K1159" s="5" t="str">
        <f>INDEX(数据元说明!A:F,MATCH(H1159,数据元说明!C:C,0),6)</f>
        <v>D20.2</v>
      </c>
      <c r="L1159" s="26"/>
      <c r="M1159" s="26"/>
      <c r="N1159" s="59"/>
      <c r="O1159" s="61"/>
    </row>
    <row r="1160" spans="1:15" ht="30" customHeight="1" outlineLevel="1">
      <c r="A1160" s="73" t="str">
        <f t="shared" si="116"/>
        <v>信贷管理信息</v>
      </c>
      <c r="B1160" s="74"/>
      <c r="C1160" s="73" t="str">
        <f t="shared" si="114"/>
        <v>DKHX</v>
      </c>
      <c r="D1160" s="73" t="str">
        <f t="shared" si="115"/>
        <v>贷款核销</v>
      </c>
      <c r="E1160" s="74"/>
      <c r="F1160" s="11" t="s">
        <v>2712</v>
      </c>
      <c r="G1160" s="5" t="s">
        <v>2713</v>
      </c>
      <c r="H1160" s="11" t="s">
        <v>26</v>
      </c>
      <c r="I1160" s="5" t="str">
        <f>INDEX(数据元说明!A:F,MATCH(H1160,数据元说明!C:C,0),2)</f>
        <v>001002</v>
      </c>
      <c r="J1160" s="13" t="str">
        <f>INDEX(数据元说明!A:F,MATCH(H1160,数据元说明!C:C,0),5)</f>
        <v>是，否。</v>
      </c>
      <c r="K1160" s="5" t="str">
        <f>INDEX(数据元说明!A:F,MATCH(H1160,数据元说明!C:C,0),6)</f>
        <v>C..4</v>
      </c>
      <c r="L1160" s="26"/>
      <c r="M1160" s="26"/>
      <c r="N1160" s="59"/>
      <c r="O1160" s="61"/>
    </row>
    <row r="1161" spans="1:15" ht="30" customHeight="1" outlineLevel="1">
      <c r="A1161" s="73" t="str">
        <f t="shared" si="116"/>
        <v>信贷管理信息</v>
      </c>
      <c r="B1161" s="74"/>
      <c r="C1161" s="73" t="str">
        <f t="shared" si="114"/>
        <v>DKHX</v>
      </c>
      <c r="D1161" s="73" t="str">
        <f t="shared" si="115"/>
        <v>贷款核销</v>
      </c>
      <c r="E1161" s="74"/>
      <c r="F1161" s="11" t="s">
        <v>2714</v>
      </c>
      <c r="G1161" s="5" t="s">
        <v>2715</v>
      </c>
      <c r="H1161" s="11" t="s">
        <v>118</v>
      </c>
      <c r="I1161" s="5" t="str">
        <f>INDEX(数据元说明!A:F,MATCH(H1161,数据元说明!C:C,0),2)</f>
        <v>001024</v>
      </c>
      <c r="J1161" s="13" t="str">
        <f>INDEX(数据元说明!A:F,MATCH(H1161,数据元说明!C:C,0),5)</f>
        <v>柜员编号。银行自定义。</v>
      </c>
      <c r="K1161" s="5" t="str">
        <f>INDEX(数据元说明!A:F,MATCH(H1161,数据元说明!C:C,0),6)</f>
        <v>C..30</v>
      </c>
      <c r="L1161" s="26"/>
      <c r="M1161" s="26"/>
      <c r="N1161" s="59"/>
      <c r="O1161" s="61"/>
    </row>
    <row r="1162" spans="1:15" ht="30" customHeight="1" outlineLevel="1">
      <c r="A1162" s="5" t="str">
        <f t="shared" si="116"/>
        <v>信贷管理信息</v>
      </c>
      <c r="B1162" s="56"/>
      <c r="C1162" s="5" t="str">
        <f t="shared" si="114"/>
        <v>DKHX</v>
      </c>
      <c r="D1162" s="5" t="str">
        <f t="shared" si="115"/>
        <v>贷款核销</v>
      </c>
      <c r="E1162" s="56"/>
      <c r="F1162" s="11" t="s">
        <v>2716</v>
      </c>
      <c r="G1162" s="5" t="s">
        <v>2717</v>
      </c>
      <c r="H1162" s="11" t="s">
        <v>41</v>
      </c>
      <c r="I1162" s="5" t="str">
        <f>INDEX(数据元说明!A:F,MATCH(H1162,数据元说明!C:C,0),2)</f>
        <v>001005</v>
      </c>
      <c r="J1162" s="8" t="str">
        <f>INDEX(数据元说明!A:F,MATCH(H1162,数据元说明!C:C,0),5)</f>
        <v>YYYYMMDD，默认值99991231。</v>
      </c>
      <c r="K1162" s="5" t="str">
        <f>INDEX(数据元说明!A:F,MATCH(H1162,数据元说明!C:C,0),6)</f>
        <v>C8</v>
      </c>
      <c r="L1162" s="8" t="s">
        <v>1470</v>
      </c>
      <c r="M1162" s="8"/>
      <c r="N1162" s="58"/>
      <c r="O1162" s="61"/>
    </row>
    <row r="1163" spans="1:15" ht="30" customHeight="1" outlineLevel="1">
      <c r="A1163" s="5" t="str">
        <f t="shared" si="116"/>
        <v>信贷管理信息</v>
      </c>
      <c r="B1163" s="56"/>
      <c r="C1163" s="5" t="str">
        <f t="shared" si="114"/>
        <v>DKHX</v>
      </c>
      <c r="D1163" s="5" t="str">
        <f t="shared" si="115"/>
        <v>贷款核销</v>
      </c>
      <c r="E1163" s="56"/>
      <c r="F1163" s="11" t="s">
        <v>914</v>
      </c>
      <c r="G1163" s="5" t="s">
        <v>2718</v>
      </c>
      <c r="H1163" s="11" t="s">
        <v>914</v>
      </c>
      <c r="I1163" s="5" t="str">
        <f>INDEX(数据元说明!A:F,MATCH(H1163,数据元说明!C:C,0),2)</f>
        <v>007008</v>
      </c>
      <c r="J1163" s="13" t="str">
        <f>INDEX(数据元说明!A:F,MATCH(H1163,数据元说明!C:C,0),5)</f>
        <v>银行自定义。</v>
      </c>
      <c r="K1163" s="5" t="str">
        <f>INDEX(数据元说明!A:F,MATCH(H1163,数据元说明!C:C,0),6)</f>
        <v>C..200</v>
      </c>
      <c r="L1163" s="8"/>
      <c r="M1163" s="8"/>
      <c r="N1163" s="58"/>
      <c r="O1163" s="61"/>
    </row>
    <row r="1164" spans="1:15" ht="30" customHeight="1" outlineLevel="1">
      <c r="A1164" s="5" t="str">
        <f t="shared" si="116"/>
        <v>信贷管理信息</v>
      </c>
      <c r="B1164" s="56"/>
      <c r="C1164" s="5" t="str">
        <f t="shared" si="114"/>
        <v>DKHX</v>
      </c>
      <c r="D1164" s="5" t="str">
        <f t="shared" si="115"/>
        <v>贷款核销</v>
      </c>
      <c r="E1164" s="56"/>
      <c r="F1164" s="11" t="s">
        <v>1505</v>
      </c>
      <c r="G1164" s="5" t="s">
        <v>1506</v>
      </c>
      <c r="H1164" s="11" t="s">
        <v>41</v>
      </c>
      <c r="I1164" s="5" t="str">
        <f>INDEX(数据元说明!A:F,MATCH(H1164,数据元说明!C:C,0),2)</f>
        <v>001005</v>
      </c>
      <c r="J1164" s="8" t="str">
        <f>INDEX(数据元说明!A:F,MATCH(H1164,数据元说明!C:C,0),5)</f>
        <v>YYYYMMDD，默认值99991231。</v>
      </c>
      <c r="K1164" s="5" t="str">
        <f>INDEX(数据元说明!A:F,MATCH(H1164,数据元说明!C:C,0),6)</f>
        <v>C8</v>
      </c>
      <c r="L1164" s="8" t="s">
        <v>1507</v>
      </c>
      <c r="M1164" s="8"/>
      <c r="N1164" s="58"/>
      <c r="O1164" s="61"/>
    </row>
    <row r="1165" spans="1:15" ht="30" customHeight="1">
      <c r="A1165" s="53" t="str">
        <f t="shared" si="116"/>
        <v>信贷管理信息</v>
      </c>
      <c r="B1165" s="54"/>
      <c r="C1165" s="53" t="s">
        <v>2719</v>
      </c>
      <c r="D1165" s="55" t="s">
        <v>2720</v>
      </c>
      <c r="E1165" s="54" t="s">
        <v>1531</v>
      </c>
      <c r="F1165" s="53"/>
      <c r="G1165" s="53"/>
      <c r="H1165" s="53"/>
      <c r="I1165" s="53"/>
      <c r="J1165" s="64"/>
      <c r="K1165" s="53"/>
      <c r="L1165" s="65" t="s">
        <v>2721</v>
      </c>
      <c r="M1165" s="8"/>
      <c r="N1165" s="58"/>
      <c r="O1165" s="61"/>
    </row>
    <row r="1166" spans="1:15" ht="30" customHeight="1" outlineLevel="1">
      <c r="A1166" s="4" t="str">
        <f t="shared" si="116"/>
        <v>信贷管理信息</v>
      </c>
      <c r="B1166" s="57"/>
      <c r="C1166" s="4" t="str">
        <f t="shared" ref="C1166:C1184" si="117">C1165</f>
        <v>DKZQ</v>
      </c>
      <c r="D1166" s="4" t="str">
        <f t="shared" ref="D1166:D1184" si="118">D1165</f>
        <v>贷款展期</v>
      </c>
      <c r="E1166" s="57"/>
      <c r="F1166" s="49" t="s">
        <v>917</v>
      </c>
      <c r="G1166" s="4" t="s">
        <v>2722</v>
      </c>
      <c r="H1166" s="49" t="s">
        <v>917</v>
      </c>
      <c r="I1166" s="4" t="str">
        <f>INDEX(数据元说明!A:F,MATCH(H1166,数据元说明!C:C,0),2)</f>
        <v>007009</v>
      </c>
      <c r="J1166" s="66" t="str">
        <f>INDEX(数据元说明!A:F,MATCH(H1166,数据元说明!C:C,0),5)</f>
        <v>贷款展期编号。</v>
      </c>
      <c r="K1166" s="4" t="str">
        <f>INDEX(数据元说明!A:F,MATCH(H1166,数据元说明!C:C,0),6)</f>
        <v>C..60</v>
      </c>
      <c r="L1166" s="67" t="s">
        <v>1470</v>
      </c>
      <c r="M1166" s="8"/>
      <c r="N1166" s="58"/>
      <c r="O1166" s="61"/>
    </row>
    <row r="1167" spans="1:15" ht="30" customHeight="1" outlineLevel="1">
      <c r="A1167" s="4" t="str">
        <f t="shared" si="116"/>
        <v>信贷管理信息</v>
      </c>
      <c r="B1167" s="57"/>
      <c r="C1167" s="4" t="str">
        <f t="shared" si="117"/>
        <v>DKZQ</v>
      </c>
      <c r="D1167" s="4" t="str">
        <f t="shared" si="118"/>
        <v>贷款展期</v>
      </c>
      <c r="E1167" s="57"/>
      <c r="F1167" s="49" t="s">
        <v>1831</v>
      </c>
      <c r="G1167" s="4" t="s">
        <v>1832</v>
      </c>
      <c r="H1167" s="49" t="s">
        <v>429</v>
      </c>
      <c r="I1167" s="4" t="str">
        <f>INDEX(数据元说明!A:F,MATCH(H1167,数据元说明!C:C,0),2)</f>
        <v>003032</v>
      </c>
      <c r="J1167" s="66" t="str">
        <f>INDEX(数据元说明!A:F,MATCH(H1167,数据元说明!C:C,0),5)</f>
        <v>借据统一编号。</v>
      </c>
      <c r="K1167" s="4" t="str">
        <f>INDEX(数据元说明!A:F,MATCH(H1167,数据元说明!C:C,0),6)</f>
        <v>C..100</v>
      </c>
      <c r="L1167" s="67"/>
      <c r="M1167" s="8"/>
      <c r="N1167" s="58"/>
      <c r="O1167" s="61"/>
    </row>
    <row r="1168" spans="1:15" ht="30" customHeight="1" outlineLevel="1">
      <c r="A1168" s="4" t="str">
        <f t="shared" si="116"/>
        <v>信贷管理信息</v>
      </c>
      <c r="B1168" s="57"/>
      <c r="C1168" s="4" t="str">
        <f t="shared" si="117"/>
        <v>DKZQ</v>
      </c>
      <c r="D1168" s="4" t="str">
        <f t="shared" si="118"/>
        <v>贷款展期</v>
      </c>
      <c r="E1168" s="57"/>
      <c r="F1168" s="49" t="s">
        <v>2113</v>
      </c>
      <c r="G1168" s="4" t="s">
        <v>2114</v>
      </c>
      <c r="H1168" s="49" t="s">
        <v>433</v>
      </c>
      <c r="I1168" s="4" t="str">
        <f>INDEX(数据元说明!A:F,MATCH(H1168,数据元说明!C:C,0),2)</f>
        <v>003033</v>
      </c>
      <c r="J1168" s="66" t="str">
        <f>INDEX(数据元说明!A:F,MATCH(H1168,数据元说明!C:C,0),5)</f>
        <v>合同号。</v>
      </c>
      <c r="K1168" s="4" t="str">
        <f>INDEX(数据元说明!A:F,MATCH(H1168,数据元说明!C:C,0),6)</f>
        <v>C..100</v>
      </c>
      <c r="L1168" s="66" t="s">
        <v>1841</v>
      </c>
      <c r="M1168" s="8"/>
      <c r="N1168" s="58"/>
      <c r="O1168" s="61"/>
    </row>
    <row r="1169" spans="1:15" ht="30" customHeight="1" outlineLevel="1">
      <c r="A1169" s="4" t="str">
        <f t="shared" si="116"/>
        <v>信贷管理信息</v>
      </c>
      <c r="B1169" s="57"/>
      <c r="C1169" s="4" t="str">
        <f t="shared" si="117"/>
        <v>DKZQ</v>
      </c>
      <c r="D1169" s="4" t="str">
        <f t="shared" si="118"/>
        <v>贷款展期</v>
      </c>
      <c r="E1169" s="57"/>
      <c r="F1169" s="49" t="s">
        <v>179</v>
      </c>
      <c r="G1169" s="4" t="s">
        <v>1640</v>
      </c>
      <c r="H1169" s="49" t="s">
        <v>179</v>
      </c>
      <c r="I1169" s="4" t="str">
        <f>INDEX(数据元说明!A:F,MATCH(H1169,数据元说明!C:C,0),2)</f>
        <v>002001</v>
      </c>
      <c r="J1169" s="66" t="str">
        <f>INDEX(数据元说明!A:F,MATCH(H1169,数据元说明!C:C,0),5)</f>
        <v>银行自定义的唯一识别客户的标识。供应链融资的填写供应链融资编码。</v>
      </c>
      <c r="K1169" s="4" t="str">
        <f>INDEX(数据元说明!A:F,MATCH(H1169,数据元说明!C:C,0),6)</f>
        <v>C..60</v>
      </c>
      <c r="L1169" s="66" t="s">
        <v>1960</v>
      </c>
      <c r="M1169" s="8"/>
      <c r="N1169" s="58"/>
      <c r="O1169" s="61"/>
    </row>
    <row r="1170" spans="1:15" ht="30" customHeight="1" outlineLevel="1">
      <c r="A1170" s="4" t="str">
        <f t="shared" si="116"/>
        <v>信贷管理信息</v>
      </c>
      <c r="B1170" s="57"/>
      <c r="C1170" s="4" t="str">
        <f t="shared" si="117"/>
        <v>DKZQ</v>
      </c>
      <c r="D1170" s="4" t="str">
        <f t="shared" si="118"/>
        <v>贷款展期</v>
      </c>
      <c r="E1170" s="57"/>
      <c r="F1170" s="49" t="s">
        <v>70</v>
      </c>
      <c r="G1170" s="4" t="s">
        <v>1467</v>
      </c>
      <c r="H1170" s="49" t="s">
        <v>70</v>
      </c>
      <c r="I1170" s="4" t="str">
        <f>INDEX(数据元说明!A:F,MATCH(H1170,数据元说明!C:C,0),2)</f>
        <v>001011</v>
      </c>
      <c r="J1170" s="66" t="str">
        <f>INDEX(数据元说明!A:F,MATCH(H1170,数据元说明!C:C,0),5)</f>
        <v>人行支付行号</v>
      </c>
      <c r="K1170" s="4" t="str">
        <f>INDEX(数据元说明!A:F,MATCH(H1170,数据元说明!C:C,0),6)</f>
        <v>C..30</v>
      </c>
      <c r="L1170" s="66" t="s">
        <v>1513</v>
      </c>
      <c r="M1170" s="8"/>
      <c r="N1170" s="58"/>
      <c r="O1170" s="61"/>
    </row>
    <row r="1171" spans="1:15" ht="30" customHeight="1" outlineLevel="1">
      <c r="A1171" s="4" t="str">
        <f t="shared" si="116"/>
        <v>信贷管理信息</v>
      </c>
      <c r="B1171" s="57"/>
      <c r="C1171" s="4" t="str">
        <f t="shared" si="117"/>
        <v>DKZQ</v>
      </c>
      <c r="D1171" s="4" t="str">
        <f t="shared" si="118"/>
        <v>贷款展期</v>
      </c>
      <c r="E1171" s="57"/>
      <c r="F1171" s="49" t="s">
        <v>74</v>
      </c>
      <c r="G1171" s="4" t="s">
        <v>1471</v>
      </c>
      <c r="H1171" s="49" t="s">
        <v>74</v>
      </c>
      <c r="I1171" s="4" t="str">
        <f>INDEX(数据元说明!A:F,MATCH(H1171,数据元说明!C:C,0),2)</f>
        <v>001012</v>
      </c>
      <c r="J1171" s="66" t="str">
        <f>INDEX(数据元说明!A:F,MATCH(H1171,数据元说明!C:C,0),5)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171" s="4" t="str">
        <f>INDEX(数据元说明!A:F,MATCH(H1171,数据元说明!C:C,0),6)</f>
        <v>C..30</v>
      </c>
      <c r="L1171" s="66" t="s">
        <v>1515</v>
      </c>
      <c r="M1171" s="8"/>
      <c r="N1171" s="58"/>
      <c r="O1171" s="61"/>
    </row>
    <row r="1172" spans="1:15" ht="30" customHeight="1" outlineLevel="1">
      <c r="A1172" s="4" t="str">
        <f t="shared" si="116"/>
        <v>信贷管理信息</v>
      </c>
      <c r="B1172" s="57"/>
      <c r="C1172" s="4" t="str">
        <f t="shared" si="117"/>
        <v>DKZQ</v>
      </c>
      <c r="D1172" s="4" t="str">
        <f t="shared" si="118"/>
        <v>贷款展期</v>
      </c>
      <c r="E1172" s="57"/>
      <c r="F1172" s="49" t="s">
        <v>78</v>
      </c>
      <c r="G1172" s="4" t="s">
        <v>1469</v>
      </c>
      <c r="H1172" s="49" t="s">
        <v>78</v>
      </c>
      <c r="I1172" s="4" t="str">
        <f>INDEX(数据元说明!A:F,MATCH(H1172,数据元说明!C:C,0),2)</f>
        <v>001013</v>
      </c>
      <c r="J1172" s="66" t="str">
        <f>INDEX(数据元说明!A:F,MATCH(H1172,数据元说明!C:C,0),5)</f>
        <v>银行内部机构号。应具有标识机构的唯一性。</v>
      </c>
      <c r="K1172" s="4" t="str">
        <f>INDEX(数据元说明!A:F,MATCH(H1172,数据元说明!C:C,0),6)</f>
        <v>C..30</v>
      </c>
      <c r="L1172" s="66" t="s">
        <v>1642</v>
      </c>
      <c r="M1172" s="8"/>
      <c r="N1172" s="58"/>
      <c r="O1172" s="61"/>
    </row>
    <row r="1173" spans="1:15" ht="30" customHeight="1" outlineLevel="1">
      <c r="A1173" s="4" t="str">
        <f t="shared" si="116"/>
        <v>信贷管理信息</v>
      </c>
      <c r="B1173" s="57"/>
      <c r="C1173" s="4" t="str">
        <f t="shared" si="117"/>
        <v>DKZQ</v>
      </c>
      <c r="D1173" s="4" t="str">
        <f t="shared" si="118"/>
        <v>贷款展期</v>
      </c>
      <c r="E1173" s="57"/>
      <c r="F1173" s="49" t="s">
        <v>2723</v>
      </c>
      <c r="G1173" s="4" t="s">
        <v>2724</v>
      </c>
      <c r="H1173" s="49" t="s">
        <v>41</v>
      </c>
      <c r="I1173" s="4" t="str">
        <f>INDEX(数据元说明!A:F,MATCH(H1173,数据元说明!C:C,0),2)</f>
        <v>001005</v>
      </c>
      <c r="J1173" s="67" t="str">
        <f>INDEX(数据元说明!A:F,MATCH(H1173,数据元说明!C:C,0),5)</f>
        <v>YYYYMMDD，默认值99991231。</v>
      </c>
      <c r="K1173" s="4" t="str">
        <f>INDEX(数据元说明!A:F,MATCH(H1173,数据元说明!C:C,0),6)</f>
        <v>C8</v>
      </c>
      <c r="L1173" s="67"/>
      <c r="M1173" s="8"/>
      <c r="N1173" s="58"/>
      <c r="O1173" s="61"/>
    </row>
    <row r="1174" spans="1:15" ht="30" customHeight="1" outlineLevel="1">
      <c r="A1174" s="4" t="str">
        <f t="shared" si="116"/>
        <v>信贷管理信息</v>
      </c>
      <c r="B1174" s="57"/>
      <c r="C1174" s="4" t="str">
        <f t="shared" si="117"/>
        <v>DKZQ</v>
      </c>
      <c r="D1174" s="4" t="str">
        <f t="shared" si="118"/>
        <v>贷款展期</v>
      </c>
      <c r="E1174" s="57"/>
      <c r="F1174" s="49" t="s">
        <v>2725</v>
      </c>
      <c r="G1174" s="4" t="s">
        <v>2726</v>
      </c>
      <c r="H1174" s="49" t="s">
        <v>41</v>
      </c>
      <c r="I1174" s="4" t="str">
        <f>INDEX(数据元说明!A:F,MATCH(H1174,数据元说明!C:C,0),2)</f>
        <v>001005</v>
      </c>
      <c r="J1174" s="67" t="str">
        <f>INDEX(数据元说明!A:F,MATCH(H1174,数据元说明!C:C,0),5)</f>
        <v>YYYYMMDD，默认值99991231。</v>
      </c>
      <c r="K1174" s="4" t="str">
        <f>INDEX(数据元说明!A:F,MATCH(H1174,数据元说明!C:C,0),6)</f>
        <v>C8</v>
      </c>
      <c r="L1174" s="67"/>
      <c r="M1174" s="8"/>
      <c r="N1174" s="58"/>
      <c r="O1174" s="61"/>
    </row>
    <row r="1175" spans="1:15" ht="30" customHeight="1" outlineLevel="1">
      <c r="A1175" s="4" t="str">
        <f t="shared" si="116"/>
        <v>信贷管理信息</v>
      </c>
      <c r="B1175" s="57"/>
      <c r="C1175" s="4" t="str">
        <f t="shared" si="117"/>
        <v>DKZQ</v>
      </c>
      <c r="D1175" s="4" t="str">
        <f t="shared" si="118"/>
        <v>贷款展期</v>
      </c>
      <c r="E1175" s="57"/>
      <c r="F1175" s="49" t="s">
        <v>2727</v>
      </c>
      <c r="G1175" s="4" t="s">
        <v>2728</v>
      </c>
      <c r="H1175" s="49" t="s">
        <v>347</v>
      </c>
      <c r="I1175" s="4" t="str">
        <f>INDEX(数据元说明!A:F,MATCH(H1175,数据元说明!C:C,0),2)</f>
        <v>003011</v>
      </c>
      <c r="J1175" s="66" t="str">
        <f>INDEX(数据元说明!A:F,MATCH(H1175,数据元说明!C:C,0),5)</f>
        <v>元。</v>
      </c>
      <c r="K1175" s="4" t="str">
        <f>INDEX(数据元说明!A:F,MATCH(H1175,数据元说明!C:C,0),6)</f>
        <v>D20.2</v>
      </c>
      <c r="L1175" s="67"/>
      <c r="M1175" s="8"/>
      <c r="N1175" s="58"/>
      <c r="O1175" s="61"/>
    </row>
    <row r="1176" spans="1:15" ht="30" customHeight="1" outlineLevel="1">
      <c r="A1176" s="4" t="str">
        <f t="shared" si="116"/>
        <v>信贷管理信息</v>
      </c>
      <c r="B1176" s="57"/>
      <c r="C1176" s="4" t="str">
        <f t="shared" si="117"/>
        <v>DKZQ</v>
      </c>
      <c r="D1176" s="4" t="str">
        <f t="shared" si="118"/>
        <v>贷款展期</v>
      </c>
      <c r="E1176" s="57"/>
      <c r="F1176" s="49" t="s">
        <v>2729</v>
      </c>
      <c r="G1176" s="4" t="s">
        <v>2730</v>
      </c>
      <c r="H1176" s="49" t="s">
        <v>414</v>
      </c>
      <c r="I1176" s="4" t="str">
        <f>INDEX(数据元说明!A:F,MATCH(H1176,数据元说明!C:C,0),2)</f>
        <v>003028</v>
      </c>
      <c r="J1176" s="66" t="str">
        <f>INDEX(数据元说明!A:F,MATCH(H1176,数据元说明!C:C,0),5)</f>
        <v>百分比为单位，即1/100，一般为年利。</v>
      </c>
      <c r="K1176" s="4" t="str">
        <f>INDEX(数据元说明!A:F,MATCH(H1176,数据元说明!C:C,0),6)</f>
        <v>D10.6</v>
      </c>
      <c r="L1176" s="67"/>
      <c r="M1176" s="8"/>
      <c r="N1176" s="58"/>
      <c r="O1176" s="61"/>
    </row>
    <row r="1177" spans="1:15" s="38" customFormat="1" ht="30" customHeight="1" outlineLevel="1">
      <c r="A1177" s="26" t="str">
        <f t="shared" si="116"/>
        <v>信贷管理信息</v>
      </c>
      <c r="B1177" s="114"/>
      <c r="C1177" s="26" t="str">
        <f t="shared" si="117"/>
        <v>DKZQ</v>
      </c>
      <c r="D1177" s="26" t="str">
        <f t="shared" si="118"/>
        <v>贷款展期</v>
      </c>
      <c r="E1177" s="115"/>
      <c r="F1177" s="13" t="s">
        <v>1027</v>
      </c>
      <c r="G1177" s="8" t="s">
        <v>2128</v>
      </c>
      <c r="H1177" s="13" t="s">
        <v>1027</v>
      </c>
      <c r="I1177" s="251" t="str">
        <f>INDEX(数据元说明!A:F,MATCH(H1177,数据元说明!C:C,0),2)</f>
        <v>010010</v>
      </c>
      <c r="J1177" s="13" t="str">
        <f>INDEX(数据元说明!A:F,MATCH(H1177,数据元说明!C:C,0),5)</f>
        <v>固定，浮动。</v>
      </c>
      <c r="K1177" s="5" t="str">
        <f>INDEX(数据元说明!A:F,MATCH(H1177,数据元说明!C:C,0),6)</f>
        <v>C6</v>
      </c>
      <c r="L1177" s="13" t="s">
        <v>2397</v>
      </c>
      <c r="M1177" s="8"/>
      <c r="N1177" s="58"/>
      <c r="O1177" s="61"/>
    </row>
    <row r="1178" spans="1:15" s="38" customFormat="1" ht="30" customHeight="1" outlineLevel="1">
      <c r="A1178" s="26" t="str">
        <f t="shared" si="116"/>
        <v>信贷管理信息</v>
      </c>
      <c r="B1178" s="114"/>
      <c r="C1178" s="26" t="str">
        <f t="shared" si="117"/>
        <v>DKZQ</v>
      </c>
      <c r="D1178" s="26" t="str">
        <f t="shared" si="118"/>
        <v>贷款展期</v>
      </c>
      <c r="E1178" s="115"/>
      <c r="F1178" s="13" t="s">
        <v>2731</v>
      </c>
      <c r="G1178" s="8" t="s">
        <v>2732</v>
      </c>
      <c r="H1178" s="13" t="s">
        <v>414</v>
      </c>
      <c r="I1178" s="5" t="str">
        <f>INDEX(数据元说明!A:F,MATCH(H1178,数据元说明!C:C,0),2)</f>
        <v>003028</v>
      </c>
      <c r="J1178" s="13" t="str">
        <f>INDEX(数据元说明!A:F,MATCH(H1178,数据元说明!C:C,0),5)</f>
        <v>百分比为单位，即1/100，一般为年利。</v>
      </c>
      <c r="K1178" s="5" t="str">
        <f>INDEX(数据元说明!A:F,MATCH(H1178,数据元说明!C:C,0),6)</f>
        <v>D10.6</v>
      </c>
      <c r="L1178" s="13" t="s">
        <v>2733</v>
      </c>
      <c r="M1178" s="8"/>
      <c r="N1178" s="58"/>
      <c r="O1178" s="61"/>
    </row>
    <row r="1179" spans="1:15" s="38" customFormat="1" ht="30" customHeight="1" outlineLevel="1">
      <c r="A1179" s="26" t="str">
        <f t="shared" si="116"/>
        <v>信贷管理信息</v>
      </c>
      <c r="B1179" s="114"/>
      <c r="C1179" s="26" t="str">
        <f t="shared" si="117"/>
        <v>DKZQ</v>
      </c>
      <c r="D1179" s="26" t="str">
        <f t="shared" si="118"/>
        <v>贷款展期</v>
      </c>
      <c r="E1179" s="115"/>
      <c r="F1179" s="13" t="s">
        <v>546</v>
      </c>
      <c r="G1179" s="8" t="s">
        <v>2132</v>
      </c>
      <c r="H1179" s="13" t="s">
        <v>546</v>
      </c>
      <c r="I1179" s="251" t="str">
        <f>INDEX(数据元说明!A:F,MATCH(H1179,数据元说明!C:C,0),2)</f>
        <v>005004</v>
      </c>
      <c r="J1179" s="13" t="str">
        <f>INDEX(数据元说明!A:F,MATCH(H1179,数据元说明!C:C,0),5)</f>
        <v>基准点为单位。</v>
      </c>
      <c r="K1179" s="5" t="str">
        <f>INDEX(数据元说明!A:F,MATCH(H1179,数据元说明!C:C,0),6)</f>
        <v>I..10</v>
      </c>
      <c r="L1179" s="13" t="s">
        <v>2133</v>
      </c>
      <c r="M1179" s="8"/>
      <c r="N1179" s="58"/>
      <c r="O1179" s="61"/>
    </row>
    <row r="1180" spans="1:15" ht="30" customHeight="1" outlineLevel="1">
      <c r="A1180" s="4" t="str">
        <f t="shared" si="116"/>
        <v>信贷管理信息</v>
      </c>
      <c r="B1180" s="57"/>
      <c r="C1180" s="4" t="str">
        <f t="shared" si="117"/>
        <v>DKZQ</v>
      </c>
      <c r="D1180" s="4" t="str">
        <f t="shared" si="118"/>
        <v>贷款展期</v>
      </c>
      <c r="E1180" s="57"/>
      <c r="F1180" s="49" t="s">
        <v>2734</v>
      </c>
      <c r="G1180" s="4" t="s">
        <v>2735</v>
      </c>
      <c r="H1180" s="49" t="s">
        <v>433</v>
      </c>
      <c r="I1180" s="4" t="str">
        <f>INDEX(数据元说明!A:F,MATCH(H1180,数据元说明!C:C,0),2)</f>
        <v>003033</v>
      </c>
      <c r="J1180" s="66" t="str">
        <f>INDEX(数据元说明!A:F,MATCH(H1180,数据元说明!C:C,0),5)</f>
        <v>合同号。</v>
      </c>
      <c r="K1180" s="4" t="str">
        <f>INDEX(数据元说明!A:F,MATCH(H1180,数据元说明!C:C,0),6)</f>
        <v>C..100</v>
      </c>
      <c r="L1180" s="66" t="s">
        <v>1841</v>
      </c>
      <c r="M1180" s="8"/>
      <c r="N1180" s="58"/>
      <c r="O1180" s="61"/>
    </row>
    <row r="1181" spans="1:15" ht="30" customHeight="1" outlineLevel="1">
      <c r="A1181" s="71" t="str">
        <f t="shared" si="116"/>
        <v>信贷管理信息</v>
      </c>
      <c r="B1181" s="72"/>
      <c r="C1181" s="4" t="str">
        <f t="shared" si="117"/>
        <v>DKZQ</v>
      </c>
      <c r="D1181" s="4" t="str">
        <f t="shared" si="118"/>
        <v>贷款展期</v>
      </c>
      <c r="E1181" s="57"/>
      <c r="F1181" s="49" t="s">
        <v>2736</v>
      </c>
      <c r="G1181" s="4" t="s">
        <v>2737</v>
      </c>
      <c r="H1181" s="49" t="s">
        <v>429</v>
      </c>
      <c r="I1181" s="4" t="str">
        <f>INDEX(数据元说明!A:F,MATCH(H1181,数据元说明!C:C,0),2)</f>
        <v>003032</v>
      </c>
      <c r="J1181" s="66" t="str">
        <f>INDEX(数据元说明!A:F,MATCH(H1181,数据元说明!C:C,0),5)</f>
        <v>借据统一编号。</v>
      </c>
      <c r="K1181" s="4" t="str">
        <f>INDEX(数据元说明!A:F,MATCH(H1181,数据元说明!C:C,0),6)</f>
        <v>C..100</v>
      </c>
      <c r="L1181" s="67"/>
      <c r="M1181" s="8"/>
      <c r="N1181" s="58"/>
      <c r="O1181" s="61"/>
    </row>
    <row r="1182" spans="1:15" ht="30" customHeight="1" outlineLevel="1">
      <c r="A1182" s="71" t="str">
        <f t="shared" si="116"/>
        <v>信贷管理信息</v>
      </c>
      <c r="B1182" s="72"/>
      <c r="C1182" s="4" t="str">
        <f t="shared" si="117"/>
        <v>DKZQ</v>
      </c>
      <c r="D1182" s="4" t="str">
        <f t="shared" si="118"/>
        <v>贷款展期</v>
      </c>
      <c r="E1182" s="57"/>
      <c r="F1182" s="49" t="s">
        <v>1727</v>
      </c>
      <c r="G1182" s="4" t="s">
        <v>1728</v>
      </c>
      <c r="H1182" s="49" t="s">
        <v>118</v>
      </c>
      <c r="I1182" s="4" t="str">
        <f>INDEX(数据元说明!A:F,MATCH(H1182,数据元说明!C:C,0),2)</f>
        <v>001024</v>
      </c>
      <c r="J1182" s="66" t="str">
        <f>INDEX(数据元说明!A:F,MATCH(H1182,数据元说明!C:C,0),5)</f>
        <v>柜员编号。银行自定义。</v>
      </c>
      <c r="K1182" s="4" t="str">
        <f>INDEX(数据元说明!A:F,MATCH(H1182,数据元说明!C:C,0),6)</f>
        <v>C..30</v>
      </c>
      <c r="L1182" s="67"/>
      <c r="M1182" s="8"/>
      <c r="N1182" s="58"/>
      <c r="O1182" s="61"/>
    </row>
    <row r="1183" spans="1:15" ht="30" customHeight="1" outlineLevel="1">
      <c r="A1183" s="71" t="str">
        <f t="shared" si="116"/>
        <v>信贷管理信息</v>
      </c>
      <c r="B1183" s="72"/>
      <c r="C1183" s="4" t="str">
        <f t="shared" si="117"/>
        <v>DKZQ</v>
      </c>
      <c r="D1183" s="4" t="str">
        <f t="shared" si="118"/>
        <v>贷款展期</v>
      </c>
      <c r="E1183" s="57"/>
      <c r="F1183" s="49" t="s">
        <v>1729</v>
      </c>
      <c r="G1183" s="4" t="s">
        <v>1730</v>
      </c>
      <c r="H1183" s="49" t="s">
        <v>118</v>
      </c>
      <c r="I1183" s="4" t="str">
        <f>INDEX(数据元说明!A:F,MATCH(H1183,数据元说明!C:C,0),2)</f>
        <v>001024</v>
      </c>
      <c r="J1183" s="66" t="str">
        <f>INDEX(数据元说明!A:F,MATCH(H1183,数据元说明!C:C,0),5)</f>
        <v>柜员编号。银行自定义。</v>
      </c>
      <c r="K1183" s="4" t="str">
        <f>INDEX(数据元说明!A:F,MATCH(H1183,数据元说明!C:C,0),6)</f>
        <v>C..30</v>
      </c>
      <c r="L1183" s="67"/>
      <c r="M1183" s="8"/>
      <c r="N1183" s="58"/>
      <c r="O1183" s="61"/>
    </row>
    <row r="1184" spans="1:15" ht="30" customHeight="1" outlineLevel="1">
      <c r="A1184" s="4" t="str">
        <f t="shared" si="116"/>
        <v>信贷管理信息</v>
      </c>
      <c r="B1184" s="57"/>
      <c r="C1184" s="4" t="str">
        <f t="shared" si="117"/>
        <v>DKZQ</v>
      </c>
      <c r="D1184" s="4" t="str">
        <f t="shared" si="118"/>
        <v>贷款展期</v>
      </c>
      <c r="E1184" s="57"/>
      <c r="F1184" s="49" t="s">
        <v>1505</v>
      </c>
      <c r="G1184" s="4" t="s">
        <v>1506</v>
      </c>
      <c r="H1184" s="49" t="s">
        <v>41</v>
      </c>
      <c r="I1184" s="4" t="str">
        <f>INDEX(数据元说明!A:F,MATCH(H1184,数据元说明!C:C,0),2)</f>
        <v>001005</v>
      </c>
      <c r="J1184" s="67" t="str">
        <f>INDEX(数据元说明!A:F,MATCH(H1184,数据元说明!C:C,0),5)</f>
        <v>YYYYMMDD，默认值99991231。</v>
      </c>
      <c r="K1184" s="4" t="str">
        <f>INDEX(数据元说明!A:F,MATCH(H1184,数据元说明!C:C,0),6)</f>
        <v>C8</v>
      </c>
      <c r="L1184" s="67" t="s">
        <v>1507</v>
      </c>
      <c r="M1184" s="8"/>
      <c r="N1184" s="58"/>
      <c r="O1184" s="61"/>
    </row>
    <row r="1185" spans="1:15" ht="30" customHeight="1">
      <c r="A1185" s="81" t="str">
        <f t="shared" ref="A1185:A1216" si="119">A1184</f>
        <v>信贷管理信息</v>
      </c>
      <c r="B1185" s="82"/>
      <c r="C1185" s="53" t="s">
        <v>2738</v>
      </c>
      <c r="D1185" s="55" t="s">
        <v>2739</v>
      </c>
      <c r="E1185" s="54" t="s">
        <v>1560</v>
      </c>
      <c r="F1185" s="53"/>
      <c r="G1185" s="53"/>
      <c r="H1185" s="53"/>
      <c r="I1185" s="53"/>
      <c r="J1185" s="64"/>
      <c r="K1185" s="53"/>
      <c r="L1185" s="128" t="s">
        <v>2740</v>
      </c>
      <c r="M1185" s="13" t="s">
        <v>1465</v>
      </c>
      <c r="N1185" s="113" t="s">
        <v>914</v>
      </c>
      <c r="O1185" s="119" t="s">
        <v>2627</v>
      </c>
    </row>
    <row r="1186" spans="1:15" ht="30" customHeight="1" outlineLevel="1">
      <c r="A1186" s="73" t="str">
        <f t="shared" si="119"/>
        <v>信贷管理信息</v>
      </c>
      <c r="B1186" s="74"/>
      <c r="C1186" s="5" t="str">
        <f t="shared" ref="C1186:C1207" si="120">C1185</f>
        <v>XDZCZR</v>
      </c>
      <c r="D1186" s="5" t="str">
        <f t="shared" ref="D1186:D1207" si="121">D1185</f>
        <v>信贷资产转让</v>
      </c>
      <c r="E1186" s="56"/>
      <c r="F1186" s="11" t="s">
        <v>2741</v>
      </c>
      <c r="G1186" s="5" t="s">
        <v>2742</v>
      </c>
      <c r="H1186" s="11" t="s">
        <v>433</v>
      </c>
      <c r="I1186" s="5" t="str">
        <f>INDEX(数据元说明!A:F,MATCH(H1186,数据元说明!C:C,0),2)</f>
        <v>003033</v>
      </c>
      <c r="J1186" s="13" t="str">
        <f>INDEX(数据元说明!A:F,MATCH(H1186,数据元说明!C:C,0),5)</f>
        <v>合同号。</v>
      </c>
      <c r="K1186" s="5" t="str">
        <f>INDEX(数据元说明!A:F,MATCH(H1186,数据元说明!C:C,0),6)</f>
        <v>C..100</v>
      </c>
      <c r="L1186" s="8" t="s">
        <v>1470</v>
      </c>
      <c r="M1186" s="8"/>
      <c r="N1186" s="58"/>
      <c r="O1186" s="61"/>
    </row>
    <row r="1187" spans="1:15" ht="30" customHeight="1" outlineLevel="1">
      <c r="A1187" s="73" t="str">
        <f t="shared" si="119"/>
        <v>信贷管理信息</v>
      </c>
      <c r="B1187" s="74"/>
      <c r="C1187" s="5" t="str">
        <f t="shared" si="120"/>
        <v>XDZCZR</v>
      </c>
      <c r="D1187" s="5" t="str">
        <f t="shared" si="121"/>
        <v>信贷资产转让</v>
      </c>
      <c r="E1187" s="56"/>
      <c r="F1187" s="11" t="s">
        <v>70</v>
      </c>
      <c r="G1187" s="5" t="s">
        <v>1467</v>
      </c>
      <c r="H1187" s="11" t="s">
        <v>70</v>
      </c>
      <c r="I1187" s="5" t="str">
        <f>INDEX(数据元说明!A:F,MATCH(H1187,数据元说明!C:C,0),2)</f>
        <v>001011</v>
      </c>
      <c r="J1187" s="13" t="str">
        <f>INDEX(数据元说明!A:F,MATCH(H1187,数据元说明!C:C,0),5)</f>
        <v>人行支付行号</v>
      </c>
      <c r="K1187" s="5" t="str">
        <f>INDEX(数据元说明!A:F,MATCH(H1187,数据元说明!C:C,0),6)</f>
        <v>C..30</v>
      </c>
      <c r="L1187" s="13" t="s">
        <v>1513</v>
      </c>
      <c r="M1187" s="8"/>
      <c r="N1187" s="58"/>
      <c r="O1187" s="61"/>
    </row>
    <row r="1188" spans="1:15" ht="30" customHeight="1" outlineLevel="1">
      <c r="A1188" s="73" t="str">
        <f t="shared" si="119"/>
        <v>信贷管理信息</v>
      </c>
      <c r="B1188" s="74"/>
      <c r="C1188" s="5" t="str">
        <f t="shared" si="120"/>
        <v>XDZCZR</v>
      </c>
      <c r="D1188" s="5" t="str">
        <f t="shared" si="121"/>
        <v>信贷资产转让</v>
      </c>
      <c r="E1188" s="56"/>
      <c r="F1188" s="11" t="s">
        <v>74</v>
      </c>
      <c r="G1188" s="5" t="s">
        <v>1471</v>
      </c>
      <c r="H1188" s="11" t="s">
        <v>74</v>
      </c>
      <c r="I1188" s="5" t="str">
        <f>INDEX(数据元说明!A:F,MATCH(H1188,数据元说明!C:C,0),2)</f>
        <v>001012</v>
      </c>
      <c r="J1188" s="13" t="str">
        <f>INDEX(数据元说明!A:F,MATCH(H1188,数据元说明!C:C,0),5)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188" s="5" t="str">
        <f>INDEX(数据元说明!A:F,MATCH(H1188,数据元说明!C:C,0),6)</f>
        <v>C..30</v>
      </c>
      <c r="L1188" s="13" t="s">
        <v>1515</v>
      </c>
      <c r="M1188" s="8"/>
      <c r="N1188" s="58"/>
      <c r="O1188" s="61"/>
    </row>
    <row r="1189" spans="1:15" ht="30" customHeight="1" outlineLevel="1">
      <c r="A1189" s="73" t="str">
        <f t="shared" si="119"/>
        <v>信贷管理信息</v>
      </c>
      <c r="B1189" s="74"/>
      <c r="C1189" s="5" t="str">
        <f t="shared" si="120"/>
        <v>XDZCZR</v>
      </c>
      <c r="D1189" s="5" t="str">
        <f t="shared" si="121"/>
        <v>信贷资产转让</v>
      </c>
      <c r="E1189" s="56"/>
      <c r="F1189" s="11" t="s">
        <v>78</v>
      </c>
      <c r="G1189" s="5" t="s">
        <v>1469</v>
      </c>
      <c r="H1189" s="11" t="s">
        <v>78</v>
      </c>
      <c r="I1189" s="5" t="str">
        <f>INDEX(数据元说明!A:F,MATCH(H1189,数据元说明!C:C,0),2)</f>
        <v>001013</v>
      </c>
      <c r="J1189" s="13" t="str">
        <f>INDEX(数据元说明!A:F,MATCH(H1189,数据元说明!C:C,0),5)</f>
        <v>银行内部机构号。应具有标识机构的唯一性。</v>
      </c>
      <c r="K1189" s="5" t="str">
        <f>INDEX(数据元说明!A:F,MATCH(H1189,数据元说明!C:C,0),6)</f>
        <v>C..30</v>
      </c>
      <c r="L1189" s="63" t="s">
        <v>2743</v>
      </c>
      <c r="M1189" s="13" t="s">
        <v>1465</v>
      </c>
      <c r="N1189" s="113" t="s">
        <v>914</v>
      </c>
      <c r="O1189" s="119" t="s">
        <v>2627</v>
      </c>
    </row>
    <row r="1190" spans="1:15" ht="30" customHeight="1" outlineLevel="1">
      <c r="A1190" s="73" t="str">
        <f t="shared" si="119"/>
        <v>信贷管理信息</v>
      </c>
      <c r="B1190" s="74"/>
      <c r="C1190" s="5" t="str">
        <f t="shared" si="120"/>
        <v>XDZCZR</v>
      </c>
      <c r="D1190" s="5" t="str">
        <f t="shared" si="121"/>
        <v>信贷资产转让</v>
      </c>
      <c r="E1190" s="56"/>
      <c r="F1190" s="11" t="s">
        <v>2744</v>
      </c>
      <c r="G1190" s="5" t="s">
        <v>2745</v>
      </c>
      <c r="H1190" s="11" t="s">
        <v>179</v>
      </c>
      <c r="I1190" s="5" t="str">
        <f>INDEX(数据元说明!A:F,MATCH(H1190,数据元说明!C:C,0),2)</f>
        <v>002001</v>
      </c>
      <c r="J1190" s="13" t="str">
        <f>INDEX(数据元说明!A:F,MATCH(H1190,数据元说明!C:C,0),5)</f>
        <v>银行自定义的唯一识别客户的标识。供应链融资的填写供应链融资编码。</v>
      </c>
      <c r="K1190" s="5" t="str">
        <f>INDEX(数据元说明!A:F,MATCH(H1190,数据元说明!C:C,0),6)</f>
        <v>C..60</v>
      </c>
      <c r="L1190" s="63" t="s">
        <v>2746</v>
      </c>
      <c r="M1190" s="13" t="s">
        <v>1465</v>
      </c>
      <c r="N1190" s="113" t="s">
        <v>914</v>
      </c>
      <c r="O1190" s="119" t="s">
        <v>1466</v>
      </c>
    </row>
    <row r="1191" spans="1:15" ht="30" customHeight="1" outlineLevel="1">
      <c r="A1191" s="73" t="str">
        <f t="shared" si="119"/>
        <v>信贷管理信息</v>
      </c>
      <c r="B1191" s="74"/>
      <c r="C1191" s="5" t="str">
        <f t="shared" si="120"/>
        <v>XDZCZR</v>
      </c>
      <c r="D1191" s="5" t="str">
        <f t="shared" si="121"/>
        <v>信贷资产转让</v>
      </c>
      <c r="E1191" s="56"/>
      <c r="F1191" s="11" t="s">
        <v>2747</v>
      </c>
      <c r="G1191" s="5" t="s">
        <v>2748</v>
      </c>
      <c r="H1191" s="11" t="s">
        <v>379</v>
      </c>
      <c r="I1191" s="5" t="str">
        <f>INDEX(数据元说明!A:F,MATCH(H1191,数据元说明!C:C,0),2)</f>
        <v>003019</v>
      </c>
      <c r="J1191" s="12" t="str">
        <f>INDEX(数据元说明!A:F,MATCH(H1191,数据元说明!C:C,0),5)</f>
        <v>账户归属者的名称。客户是境内涉密法人的，账户名称填报为“*********”。</v>
      </c>
      <c r="K1191" s="5" t="str">
        <f>INDEX(数据元说明!A:F,MATCH(H1191,数据元说明!C:C,0),6)</f>
        <v>C..200</v>
      </c>
      <c r="L1191" s="63" t="s">
        <v>1792</v>
      </c>
      <c r="M1191" s="13" t="s">
        <v>1465</v>
      </c>
      <c r="N1191" s="113" t="s">
        <v>1709</v>
      </c>
      <c r="O1191" s="119" t="s">
        <v>1466</v>
      </c>
    </row>
    <row r="1192" spans="1:15" ht="30" customHeight="1" outlineLevel="1">
      <c r="A1192" s="73" t="str">
        <f t="shared" si="119"/>
        <v>信贷管理信息</v>
      </c>
      <c r="B1192" s="74"/>
      <c r="C1192" s="5" t="str">
        <f t="shared" si="120"/>
        <v>XDZCZR</v>
      </c>
      <c r="D1192" s="5" t="str">
        <f t="shared" si="121"/>
        <v>信贷资产转让</v>
      </c>
      <c r="E1192" s="56"/>
      <c r="F1192" s="11" t="s">
        <v>921</v>
      </c>
      <c r="G1192" s="5" t="s">
        <v>2749</v>
      </c>
      <c r="H1192" s="11" t="s">
        <v>487</v>
      </c>
      <c r="I1192" s="5" t="str">
        <f>INDEX(数据元说明!A:F,MATCH(H1192,数据元说明!C:C,0),2)</f>
        <v>004005</v>
      </c>
      <c r="J1192" s="13" t="str">
        <f>INDEX(数据元说明!A:F,MATCH(H1192,数据元说明!C:C,0),5)</f>
        <v>交易代码对应的中文描述，银行自定义。</v>
      </c>
      <c r="K1192" s="5" t="str">
        <f>INDEX(数据元说明!A:F,MATCH(H1192,数据元说明!C:C,0),6)</f>
        <v>C..60</v>
      </c>
      <c r="L1192" s="8"/>
      <c r="M1192" s="8"/>
      <c r="N1192" s="58"/>
      <c r="O1192" s="61"/>
    </row>
    <row r="1193" spans="1:15" ht="30" customHeight="1" outlineLevel="1">
      <c r="A1193" s="73" t="str">
        <f t="shared" si="119"/>
        <v>信贷管理信息</v>
      </c>
      <c r="B1193" s="74"/>
      <c r="C1193" s="5" t="str">
        <f t="shared" si="120"/>
        <v>XDZCZR</v>
      </c>
      <c r="D1193" s="5" t="str">
        <f t="shared" si="121"/>
        <v>信贷资产转让</v>
      </c>
      <c r="E1193" s="56"/>
      <c r="F1193" s="11" t="s">
        <v>925</v>
      </c>
      <c r="G1193" s="5" t="s">
        <v>2750</v>
      </c>
      <c r="H1193" s="11" t="s">
        <v>925</v>
      </c>
      <c r="I1193" s="5" t="str">
        <f>INDEX(数据元说明!A:F,MATCH(H1193,数据元说明!C:C,0),2)</f>
        <v>007011</v>
      </c>
      <c r="J1193" s="13" t="str">
        <f>INDEX(数据元说明!A:F,MATCH(H1193,数据元说明!C:C,0),5)</f>
        <v>贷款，其他。</v>
      </c>
      <c r="K1193" s="5" t="str">
        <f>INDEX(数据元说明!A:F,MATCH(H1193,数据元说明!C:C,0),6)</f>
        <v>C..30</v>
      </c>
      <c r="L1193" s="8"/>
      <c r="M1193" s="8"/>
      <c r="N1193" s="58"/>
      <c r="O1193" s="61"/>
    </row>
    <row r="1194" spans="1:15" ht="30" customHeight="1" outlineLevel="1">
      <c r="A1194" s="73" t="str">
        <f t="shared" si="119"/>
        <v>信贷管理信息</v>
      </c>
      <c r="B1194" s="74"/>
      <c r="C1194" s="5" t="str">
        <f t="shared" si="120"/>
        <v>XDZCZR</v>
      </c>
      <c r="D1194" s="5" t="str">
        <f t="shared" si="121"/>
        <v>信贷资产转让</v>
      </c>
      <c r="E1194" s="56"/>
      <c r="F1194" s="11" t="s">
        <v>365</v>
      </c>
      <c r="G1194" s="5" t="s">
        <v>1612</v>
      </c>
      <c r="H1194" s="11" t="s">
        <v>365</v>
      </c>
      <c r="I1194" s="5" t="str">
        <f>INDEX(数据元说明!A:F,MATCH(H1194,数据元说明!C:C,0),2)</f>
        <v>003016</v>
      </c>
      <c r="J1194" s="13" t="str">
        <f>INDEX(数据元说明!A:F,MATCH(H1194,数据元说明!C:C,0),5)</f>
        <v>遵循《GB/T 12406-2008 表示货币和资金的代码》的字母代码，如CNY。</v>
      </c>
      <c r="K1194" s="5" t="str">
        <f>INDEX(数据元说明!A:F,MATCH(H1194,数据元说明!C:C,0),6)</f>
        <v>C3</v>
      </c>
      <c r="L1194" s="8"/>
      <c r="M1194" s="8"/>
      <c r="N1194" s="58"/>
      <c r="O1194" s="61"/>
    </row>
    <row r="1195" spans="1:15" ht="30" customHeight="1" outlineLevel="1">
      <c r="A1195" s="73" t="str">
        <f t="shared" si="119"/>
        <v>信贷管理信息</v>
      </c>
      <c r="B1195" s="74"/>
      <c r="C1195" s="5" t="str">
        <f t="shared" si="120"/>
        <v>XDZCZR</v>
      </c>
      <c r="D1195" s="5" t="str">
        <f t="shared" si="121"/>
        <v>信贷资产转让</v>
      </c>
      <c r="E1195" s="56"/>
      <c r="F1195" s="11" t="s">
        <v>2751</v>
      </c>
      <c r="G1195" s="5" t="s">
        <v>2752</v>
      </c>
      <c r="H1195" s="11" t="s">
        <v>347</v>
      </c>
      <c r="I1195" s="5" t="str">
        <f>INDEX(数据元说明!A:F,MATCH(H1195,数据元说明!C:C,0),2)</f>
        <v>003011</v>
      </c>
      <c r="J1195" s="13" t="str">
        <f>INDEX(数据元说明!A:F,MATCH(H1195,数据元说明!C:C,0),5)</f>
        <v>元。</v>
      </c>
      <c r="K1195" s="5" t="str">
        <f>INDEX(数据元说明!A:F,MATCH(H1195,数据元说明!C:C,0),6)</f>
        <v>D20.2</v>
      </c>
      <c r="L1195" s="127" t="s">
        <v>2753</v>
      </c>
      <c r="M1195" s="13" t="s">
        <v>1465</v>
      </c>
      <c r="N1195" s="113" t="s">
        <v>914</v>
      </c>
      <c r="O1195" s="119" t="s">
        <v>1466</v>
      </c>
    </row>
    <row r="1196" spans="1:15" ht="30" customHeight="1" outlineLevel="1">
      <c r="A1196" s="73" t="str">
        <f t="shared" si="119"/>
        <v>信贷管理信息</v>
      </c>
      <c r="B1196" s="74"/>
      <c r="C1196" s="5" t="str">
        <f t="shared" si="120"/>
        <v>XDZCZR</v>
      </c>
      <c r="D1196" s="5" t="str">
        <f t="shared" si="121"/>
        <v>信贷资产转让</v>
      </c>
      <c r="E1196" s="56"/>
      <c r="F1196" s="11" t="s">
        <v>2754</v>
      </c>
      <c r="G1196" s="5" t="s">
        <v>2755</v>
      </c>
      <c r="H1196" s="11" t="s">
        <v>411</v>
      </c>
      <c r="I1196" s="5" t="str">
        <f>INDEX(数据元说明!A:F,MATCH(H1196,数据元说明!C:C,0),2)</f>
        <v>003027</v>
      </c>
      <c r="J1196" s="13" t="str">
        <f>INDEX(数据元说明!A:F,MATCH(H1196,数据元说明!C:C,0),5)</f>
        <v>元。</v>
      </c>
      <c r="K1196" s="5" t="str">
        <f>INDEX(数据元说明!A:F,MATCH(H1196,数据元说明!C:C,0),6)</f>
        <v>D20.2</v>
      </c>
      <c r="L1196" s="127" t="s">
        <v>2756</v>
      </c>
      <c r="M1196" s="13" t="s">
        <v>1465</v>
      </c>
      <c r="N1196" s="113" t="s">
        <v>914</v>
      </c>
      <c r="O1196" s="119" t="s">
        <v>1466</v>
      </c>
    </row>
    <row r="1197" spans="1:15" ht="30" customHeight="1" outlineLevel="1">
      <c r="A1197" s="73" t="str">
        <f t="shared" si="119"/>
        <v>信贷管理信息</v>
      </c>
      <c r="B1197" s="74"/>
      <c r="C1197" s="5" t="str">
        <f t="shared" si="120"/>
        <v>XDZCZR</v>
      </c>
      <c r="D1197" s="5" t="str">
        <f t="shared" si="121"/>
        <v>信贷资产转让</v>
      </c>
      <c r="E1197" s="56"/>
      <c r="F1197" s="11" t="s">
        <v>2757</v>
      </c>
      <c r="G1197" s="5" t="s">
        <v>2758</v>
      </c>
      <c r="H1197" s="11" t="s">
        <v>357</v>
      </c>
      <c r="I1197" s="5" t="str">
        <f>INDEX(数据元说明!A:F,MATCH(H1197,数据元说明!C:C,0),2)</f>
        <v>003014</v>
      </c>
      <c r="J1197" s="13" t="str">
        <f>INDEX(数据元说明!A:F,MATCH(H1197,数据元说明!C:C,0),5)</f>
        <v>元。</v>
      </c>
      <c r="K1197" s="5" t="str">
        <f>INDEX(数据元说明!A:F,MATCH(H1197,数据元说明!C:C,0),6)</f>
        <v>D20.2</v>
      </c>
      <c r="L1197" s="93"/>
      <c r="M1197" s="8"/>
      <c r="N1197" s="58"/>
      <c r="O1197" s="61"/>
    </row>
    <row r="1198" spans="1:15" ht="30" customHeight="1" outlineLevel="1">
      <c r="A1198" s="73" t="str">
        <f t="shared" si="119"/>
        <v>信贷管理信息</v>
      </c>
      <c r="B1198" s="74"/>
      <c r="C1198" s="5" t="str">
        <f t="shared" si="120"/>
        <v>XDZCZR</v>
      </c>
      <c r="D1198" s="5" t="str">
        <f t="shared" si="121"/>
        <v>信贷资产转让</v>
      </c>
      <c r="E1198" s="56"/>
      <c r="F1198" s="11" t="s">
        <v>2759</v>
      </c>
      <c r="G1198" s="5" t="s">
        <v>2760</v>
      </c>
      <c r="H1198" s="11" t="s">
        <v>347</v>
      </c>
      <c r="I1198" s="5" t="str">
        <f>INDEX(数据元说明!A:F,MATCH(H1198,数据元说明!C:C,0),2)</f>
        <v>003011</v>
      </c>
      <c r="J1198" s="13" t="str">
        <f>INDEX(数据元说明!A:F,MATCH(H1198,数据元说明!C:C,0),5)</f>
        <v>元。</v>
      </c>
      <c r="K1198" s="5" t="str">
        <f>INDEX(数据元说明!A:F,MATCH(H1198,数据元说明!C:C,0),6)</f>
        <v>D20.2</v>
      </c>
      <c r="L1198" s="93"/>
      <c r="M1198" s="8"/>
      <c r="N1198" s="58"/>
      <c r="O1198" s="61"/>
    </row>
    <row r="1199" spans="1:15" ht="30" customHeight="1" outlineLevel="1">
      <c r="A1199" s="5" t="str">
        <f t="shared" si="119"/>
        <v>信贷管理信息</v>
      </c>
      <c r="B1199" s="56"/>
      <c r="C1199" s="5" t="str">
        <f t="shared" si="120"/>
        <v>XDZCZR</v>
      </c>
      <c r="D1199" s="5" t="str">
        <f t="shared" si="121"/>
        <v>信贷资产转让</v>
      </c>
      <c r="E1199" s="56"/>
      <c r="F1199" s="11" t="s">
        <v>2761</v>
      </c>
      <c r="G1199" s="5" t="s">
        <v>2762</v>
      </c>
      <c r="H1199" s="11" t="s">
        <v>414</v>
      </c>
      <c r="I1199" s="5" t="str">
        <f>INDEX(数据元说明!A:F,MATCH(H1199,数据元说明!C:C,0),2)</f>
        <v>003028</v>
      </c>
      <c r="J1199" s="13" t="str">
        <f>INDEX(数据元说明!A:F,MATCH(H1199,数据元说明!C:C,0),5)</f>
        <v>百分比为单位，即1/100，一般为年利。</v>
      </c>
      <c r="K1199" s="5" t="str">
        <f>INDEX(数据元说明!A:F,MATCH(H1199,数据元说明!C:C,0),6)</f>
        <v>D10.6</v>
      </c>
      <c r="L1199" s="93" t="s">
        <v>2763</v>
      </c>
      <c r="M1199" s="13" t="s">
        <v>1465</v>
      </c>
      <c r="N1199" s="113" t="s">
        <v>914</v>
      </c>
      <c r="O1199" s="119" t="s">
        <v>1466</v>
      </c>
    </row>
    <row r="1200" spans="1:15" ht="30" customHeight="1" outlineLevel="1">
      <c r="A1200" s="5" t="str">
        <f t="shared" si="119"/>
        <v>信贷管理信息</v>
      </c>
      <c r="B1200" s="56"/>
      <c r="C1200" s="5" t="str">
        <f t="shared" si="120"/>
        <v>XDZCZR</v>
      </c>
      <c r="D1200" s="5" t="str">
        <f t="shared" si="121"/>
        <v>信贷资产转让</v>
      </c>
      <c r="E1200" s="56"/>
      <c r="F1200" s="11" t="s">
        <v>2764</v>
      </c>
      <c r="G1200" s="5" t="s">
        <v>2765</v>
      </c>
      <c r="H1200" s="11" t="s">
        <v>41</v>
      </c>
      <c r="I1200" s="5" t="str">
        <f>INDEX(数据元说明!A:F,MATCH(H1200,数据元说明!C:C,0),2)</f>
        <v>001005</v>
      </c>
      <c r="J1200" s="8" t="str">
        <f>INDEX(数据元说明!A:F,MATCH(H1200,数据元说明!C:C,0),5)</f>
        <v>YYYYMMDD，默认值99991231。</v>
      </c>
      <c r="K1200" s="5" t="str">
        <f>INDEX(数据元说明!A:F,MATCH(H1200,数据元说明!C:C,0),6)</f>
        <v>C8</v>
      </c>
      <c r="L1200" s="93"/>
      <c r="M1200" s="8"/>
      <c r="N1200" s="58"/>
      <c r="O1200" s="61"/>
    </row>
    <row r="1201" spans="1:15" ht="30" customHeight="1" outlineLevel="1">
      <c r="A1201" s="5" t="str">
        <f t="shared" si="119"/>
        <v>信贷管理信息</v>
      </c>
      <c r="B1201" s="56"/>
      <c r="C1201" s="5" t="str">
        <f t="shared" si="120"/>
        <v>XDZCZR</v>
      </c>
      <c r="D1201" s="5" t="str">
        <f t="shared" si="121"/>
        <v>信贷资产转让</v>
      </c>
      <c r="E1201" s="56"/>
      <c r="F1201" s="11" t="s">
        <v>2766</v>
      </c>
      <c r="G1201" s="5" t="s">
        <v>2767</v>
      </c>
      <c r="H1201" s="11" t="s">
        <v>41</v>
      </c>
      <c r="I1201" s="5" t="str">
        <f>INDEX(数据元说明!A:F,MATCH(H1201,数据元说明!C:C,0),2)</f>
        <v>001005</v>
      </c>
      <c r="J1201" s="8" t="str">
        <f>INDEX(数据元说明!A:F,MATCH(H1201,数据元说明!C:C,0),5)</f>
        <v>YYYYMMDD，默认值99991231。</v>
      </c>
      <c r="K1201" s="5" t="str">
        <f>INDEX(数据元说明!A:F,MATCH(H1201,数据元说明!C:C,0),6)</f>
        <v>C8</v>
      </c>
      <c r="L1201" s="93"/>
      <c r="M1201" s="8"/>
      <c r="N1201" s="58"/>
      <c r="O1201" s="61"/>
    </row>
    <row r="1202" spans="1:15" ht="30" customHeight="1" outlineLevel="1">
      <c r="A1202" s="5" t="str">
        <f t="shared" si="119"/>
        <v>信贷管理信息</v>
      </c>
      <c r="B1202" s="56"/>
      <c r="C1202" s="5" t="str">
        <f t="shared" si="120"/>
        <v>XDZCZR</v>
      </c>
      <c r="D1202" s="5" t="str">
        <f t="shared" si="121"/>
        <v>信贷资产转让</v>
      </c>
      <c r="E1202" s="56"/>
      <c r="F1202" s="11" t="s">
        <v>2768</v>
      </c>
      <c r="G1202" s="5" t="s">
        <v>2769</v>
      </c>
      <c r="H1202" s="11" t="s">
        <v>41</v>
      </c>
      <c r="I1202" s="5" t="str">
        <f>INDEX(数据元说明!A:F,MATCH(H1202,数据元说明!C:C,0),2)</f>
        <v>001005</v>
      </c>
      <c r="J1202" s="8" t="str">
        <f>INDEX(数据元说明!A:F,MATCH(H1202,数据元说明!C:C,0),5)</f>
        <v>YYYYMMDD，默认值99991231。</v>
      </c>
      <c r="K1202" s="5" t="str">
        <f>INDEX(数据元说明!A:F,MATCH(H1202,数据元说明!C:C,0),6)</f>
        <v>C8</v>
      </c>
      <c r="L1202" s="70" t="s">
        <v>2770</v>
      </c>
      <c r="M1202" s="13" t="s">
        <v>1465</v>
      </c>
      <c r="N1202" s="113" t="s">
        <v>914</v>
      </c>
      <c r="O1202" s="119" t="s">
        <v>1466</v>
      </c>
    </row>
    <row r="1203" spans="1:15" ht="30" customHeight="1" outlineLevel="1">
      <c r="A1203" s="5" t="str">
        <f t="shared" si="119"/>
        <v>信贷管理信息</v>
      </c>
      <c r="B1203" s="56"/>
      <c r="C1203" s="5" t="str">
        <f t="shared" si="120"/>
        <v>XDZCZR</v>
      </c>
      <c r="D1203" s="5" t="str">
        <f t="shared" si="121"/>
        <v>信贷资产转让</v>
      </c>
      <c r="E1203" s="56"/>
      <c r="F1203" s="11" t="s">
        <v>2771</v>
      </c>
      <c r="G1203" s="5" t="s">
        <v>2772</v>
      </c>
      <c r="H1203" s="11" t="s">
        <v>41</v>
      </c>
      <c r="I1203" s="5" t="str">
        <f>INDEX(数据元说明!A:F,MATCH(H1203,数据元说明!C:C,0),2)</f>
        <v>001005</v>
      </c>
      <c r="J1203" s="8" t="str">
        <f>INDEX(数据元说明!A:F,MATCH(H1203,数据元说明!C:C,0),5)</f>
        <v>YYYYMMDD，默认值99991231。</v>
      </c>
      <c r="K1203" s="5" t="str">
        <f>INDEX(数据元说明!A:F,MATCH(H1203,数据元说明!C:C,0),6)</f>
        <v>C8</v>
      </c>
      <c r="L1203" s="70" t="s">
        <v>2773</v>
      </c>
      <c r="M1203" s="13" t="s">
        <v>1465</v>
      </c>
      <c r="N1203" s="113" t="s">
        <v>914</v>
      </c>
      <c r="O1203" s="119" t="s">
        <v>1466</v>
      </c>
    </row>
    <row r="1204" spans="1:15" ht="30" customHeight="1" outlineLevel="1">
      <c r="A1204" s="5" t="str">
        <f t="shared" si="119"/>
        <v>信贷管理信息</v>
      </c>
      <c r="B1204" s="56"/>
      <c r="C1204" s="5" t="str">
        <f t="shared" si="120"/>
        <v>XDZCZR</v>
      </c>
      <c r="D1204" s="5" t="str">
        <f t="shared" si="121"/>
        <v>信贷资产转让</v>
      </c>
      <c r="E1204" s="56"/>
      <c r="F1204" s="11" t="s">
        <v>2774</v>
      </c>
      <c r="G1204" s="5" t="s">
        <v>2775</v>
      </c>
      <c r="H1204" s="11" t="s">
        <v>303</v>
      </c>
      <c r="I1204" s="5" t="str">
        <f>INDEX(数据元说明!A:F,MATCH(H1204,数据元说明!C:C,0),2)</f>
        <v>003001</v>
      </c>
      <c r="J1204" s="13" t="str">
        <f>INDEX(数据元说明!A:F,MATCH(H1204,数据元说明!C:C,0),5)</f>
        <v>系统内最细一级的账号，无唯一性约束，不需要和序号、子序号等做拼接。</v>
      </c>
      <c r="K1204" s="5" t="str">
        <f>INDEX(数据元说明!A:F,MATCH(H1204,数据元说明!C:C,0),6)</f>
        <v>C..60</v>
      </c>
      <c r="L1204" s="8"/>
      <c r="M1204" s="8"/>
      <c r="N1204" s="58"/>
      <c r="O1204" s="61"/>
    </row>
    <row r="1205" spans="1:15" ht="30" customHeight="1" outlineLevel="1">
      <c r="A1205" s="5" t="str">
        <f t="shared" si="119"/>
        <v>信贷管理信息</v>
      </c>
      <c r="B1205" s="56"/>
      <c r="C1205" s="5" t="str">
        <f t="shared" si="120"/>
        <v>XDZCZR</v>
      </c>
      <c r="D1205" s="5" t="str">
        <f t="shared" si="121"/>
        <v>信贷资产转让</v>
      </c>
      <c r="E1205" s="56"/>
      <c r="F1205" s="11" t="s">
        <v>2776</v>
      </c>
      <c r="G1205" s="5" t="s">
        <v>2777</v>
      </c>
      <c r="H1205" s="11" t="s">
        <v>379</v>
      </c>
      <c r="I1205" s="5" t="str">
        <f>INDEX(数据元说明!A:F,MATCH(H1205,数据元说明!C:C,0),2)</f>
        <v>003019</v>
      </c>
      <c r="J1205" s="12" t="str">
        <f>INDEX(数据元说明!A:F,MATCH(H1205,数据元说明!C:C,0),5)</f>
        <v>账户归属者的名称。客户是境内涉密法人的，账户名称填报为“*********”。</v>
      </c>
      <c r="K1205" s="5" t="str">
        <f>INDEX(数据元说明!A:F,MATCH(H1205,数据元说明!C:C,0),6)</f>
        <v>C..200</v>
      </c>
      <c r="L1205" s="80" t="s">
        <v>1792</v>
      </c>
      <c r="M1205" s="80" t="s">
        <v>1465</v>
      </c>
      <c r="N1205" s="129" t="s">
        <v>12</v>
      </c>
      <c r="O1205" s="61"/>
    </row>
    <row r="1206" spans="1:15" ht="30" customHeight="1" outlineLevel="1">
      <c r="A1206" s="5" t="str">
        <f t="shared" si="119"/>
        <v>信贷管理信息</v>
      </c>
      <c r="B1206" s="56"/>
      <c r="C1206" s="5" t="str">
        <f t="shared" si="120"/>
        <v>XDZCZR</v>
      </c>
      <c r="D1206" s="5" t="str">
        <f t="shared" si="121"/>
        <v>信贷资产转让</v>
      </c>
      <c r="E1206" s="56"/>
      <c r="F1206" s="11" t="s">
        <v>2778</v>
      </c>
      <c r="G1206" s="5" t="s">
        <v>2779</v>
      </c>
      <c r="H1206" s="11" t="s">
        <v>70</v>
      </c>
      <c r="I1206" s="5" t="str">
        <f>INDEX(数据元说明!A:F,MATCH(H1206,数据元说明!C:C,0),2)</f>
        <v>001011</v>
      </c>
      <c r="J1206" s="13" t="str">
        <f>INDEX(数据元说明!A:F,MATCH(H1206,数据元说明!C:C,0),5)</f>
        <v>人行支付行号</v>
      </c>
      <c r="K1206" s="5" t="str">
        <f>INDEX(数据元说明!A:F,MATCH(H1206,数据元说明!C:C,0),6)</f>
        <v>C..30</v>
      </c>
      <c r="L1206" s="8"/>
      <c r="M1206" s="8"/>
      <c r="N1206" s="58"/>
      <c r="O1206" s="61"/>
    </row>
    <row r="1207" spans="1:15" ht="30" customHeight="1" outlineLevel="1">
      <c r="A1207" s="5" t="str">
        <f t="shared" si="119"/>
        <v>信贷管理信息</v>
      </c>
      <c r="B1207" s="56"/>
      <c r="C1207" s="5" t="str">
        <f t="shared" si="120"/>
        <v>XDZCZR</v>
      </c>
      <c r="D1207" s="5" t="str">
        <f t="shared" si="121"/>
        <v>信贷资产转让</v>
      </c>
      <c r="E1207" s="56"/>
      <c r="F1207" s="11" t="s">
        <v>1505</v>
      </c>
      <c r="G1207" s="5" t="s">
        <v>1506</v>
      </c>
      <c r="H1207" s="11" t="s">
        <v>41</v>
      </c>
      <c r="I1207" s="5" t="str">
        <f>INDEX(数据元说明!A:F,MATCH(H1207,数据元说明!C:C,0),2)</f>
        <v>001005</v>
      </c>
      <c r="J1207" s="8" t="str">
        <f>INDEX(数据元说明!A:F,MATCH(H1207,数据元说明!C:C,0),5)</f>
        <v>YYYYMMDD，默认值99991231。</v>
      </c>
      <c r="K1207" s="5" t="str">
        <f>INDEX(数据元说明!A:F,MATCH(H1207,数据元说明!C:C,0),6)</f>
        <v>C8</v>
      </c>
      <c r="L1207" s="8" t="s">
        <v>1507</v>
      </c>
      <c r="M1207" s="8"/>
      <c r="N1207" s="58"/>
      <c r="O1207" s="61"/>
    </row>
    <row r="1208" spans="1:15" ht="30" customHeight="1">
      <c r="A1208" s="53" t="str">
        <f t="shared" si="119"/>
        <v>信贷管理信息</v>
      </c>
      <c r="B1208" s="54"/>
      <c r="C1208" s="53" t="s">
        <v>2780</v>
      </c>
      <c r="D1208" s="55" t="s">
        <v>2781</v>
      </c>
      <c r="E1208" s="54" t="s">
        <v>1568</v>
      </c>
      <c r="F1208" s="53"/>
      <c r="G1208" s="53"/>
      <c r="H1208" s="53"/>
      <c r="I1208" s="53"/>
      <c r="J1208" s="64"/>
      <c r="K1208" s="53"/>
      <c r="L1208" s="89" t="s">
        <v>2782</v>
      </c>
      <c r="M1208" s="13" t="s">
        <v>1465</v>
      </c>
      <c r="N1208" s="113" t="s">
        <v>914</v>
      </c>
      <c r="O1208" s="119" t="s">
        <v>2627</v>
      </c>
    </row>
    <row r="1209" spans="1:15" ht="30" customHeight="1" outlineLevel="1">
      <c r="A1209" s="4" t="str">
        <f t="shared" si="119"/>
        <v>信贷管理信息</v>
      </c>
      <c r="B1209" s="57"/>
      <c r="C1209" s="4" t="str">
        <f t="shared" ref="C1209:C1214" si="122">C1208</f>
        <v>ZCZRGXB</v>
      </c>
      <c r="D1209" s="4" t="str">
        <f t="shared" ref="D1209:D1214" si="123">D1208</f>
        <v>资产转让关系表</v>
      </c>
      <c r="E1209" s="57"/>
      <c r="F1209" s="49" t="s">
        <v>2741</v>
      </c>
      <c r="G1209" s="4" t="s">
        <v>2742</v>
      </c>
      <c r="H1209" s="49" t="s">
        <v>433</v>
      </c>
      <c r="I1209" s="4" t="str">
        <f>INDEX(数据元说明!A:F,MATCH(H1209,数据元说明!C:C,0),2)</f>
        <v>003033</v>
      </c>
      <c r="J1209" s="66" t="str">
        <f>INDEX(数据元说明!A:F,MATCH(H1209,数据元说明!C:C,0),5)</f>
        <v>合同号。</v>
      </c>
      <c r="K1209" s="4" t="str">
        <f>INDEX(数据元说明!A:F,MATCH(H1209,数据元说明!C:C,0),6)</f>
        <v>C..100</v>
      </c>
      <c r="L1209" s="78" t="s">
        <v>2783</v>
      </c>
      <c r="M1209" s="13" t="s">
        <v>1465</v>
      </c>
      <c r="N1209" s="113" t="s">
        <v>914</v>
      </c>
      <c r="O1209" s="119" t="s">
        <v>1466</v>
      </c>
    </row>
    <row r="1210" spans="1:15" ht="30" customHeight="1" outlineLevel="1">
      <c r="A1210" s="4" t="str">
        <f t="shared" si="119"/>
        <v>信贷管理信息</v>
      </c>
      <c r="B1210" s="57"/>
      <c r="C1210" s="4" t="str">
        <f t="shared" si="122"/>
        <v>ZCZRGXB</v>
      </c>
      <c r="D1210" s="4" t="str">
        <f t="shared" si="123"/>
        <v>资产转让关系表</v>
      </c>
      <c r="E1210" s="57"/>
      <c r="F1210" s="49" t="s">
        <v>70</v>
      </c>
      <c r="G1210" s="4" t="s">
        <v>1467</v>
      </c>
      <c r="H1210" s="49" t="s">
        <v>70</v>
      </c>
      <c r="I1210" s="4" t="str">
        <f>INDEX(数据元说明!A:F,MATCH(H1210,数据元说明!C:C,0),2)</f>
        <v>001011</v>
      </c>
      <c r="J1210" s="66" t="str">
        <f>INDEX(数据元说明!A:F,MATCH(H1210,数据元说明!C:C,0),5)</f>
        <v>人行支付行号</v>
      </c>
      <c r="K1210" s="4" t="str">
        <f>INDEX(数据元说明!A:F,MATCH(H1210,数据元说明!C:C,0),6)</f>
        <v>C..30</v>
      </c>
      <c r="L1210" s="78" t="s">
        <v>2784</v>
      </c>
      <c r="M1210" s="13" t="s">
        <v>1465</v>
      </c>
      <c r="N1210" s="113" t="s">
        <v>914</v>
      </c>
      <c r="O1210" s="119" t="s">
        <v>1466</v>
      </c>
    </row>
    <row r="1211" spans="1:15" ht="30" customHeight="1" outlineLevel="1">
      <c r="A1211" s="4" t="str">
        <f t="shared" si="119"/>
        <v>信贷管理信息</v>
      </c>
      <c r="B1211" s="57"/>
      <c r="C1211" s="4" t="str">
        <f t="shared" si="122"/>
        <v>ZCZRGXB</v>
      </c>
      <c r="D1211" s="4" t="str">
        <f t="shared" si="123"/>
        <v>资产转让关系表</v>
      </c>
      <c r="E1211" s="57"/>
      <c r="F1211" s="49" t="s">
        <v>1831</v>
      </c>
      <c r="G1211" s="4" t="s">
        <v>1832</v>
      </c>
      <c r="H1211" s="49" t="s">
        <v>429</v>
      </c>
      <c r="I1211" s="4" t="str">
        <f>INDEX(数据元说明!A:F,MATCH(H1211,数据元说明!C:C,0),2)</f>
        <v>003032</v>
      </c>
      <c r="J1211" s="66" t="str">
        <f>INDEX(数据元说明!A:F,MATCH(H1211,数据元说明!C:C,0),5)</f>
        <v>借据统一编号。</v>
      </c>
      <c r="K1211" s="4" t="str">
        <f>INDEX(数据元说明!A:F,MATCH(H1211,数据元说明!C:C,0),6)</f>
        <v>C..100</v>
      </c>
      <c r="L1211" s="67" t="s">
        <v>1470</v>
      </c>
      <c r="M1211" s="8"/>
      <c r="N1211" s="58"/>
      <c r="O1211" s="61"/>
    </row>
    <row r="1212" spans="1:15" ht="30" customHeight="1" outlineLevel="1">
      <c r="A1212" s="4" t="str">
        <f t="shared" si="119"/>
        <v>信贷管理信息</v>
      </c>
      <c r="B1212" s="57"/>
      <c r="C1212" s="4" t="str">
        <f t="shared" si="122"/>
        <v>ZCZRGXB</v>
      </c>
      <c r="D1212" s="4" t="str">
        <f t="shared" si="123"/>
        <v>资产转让关系表</v>
      </c>
      <c r="E1212" s="57"/>
      <c r="F1212" s="49" t="s">
        <v>74</v>
      </c>
      <c r="G1212" s="4" t="s">
        <v>1471</v>
      </c>
      <c r="H1212" s="49" t="s">
        <v>74</v>
      </c>
      <c r="I1212" s="4" t="str">
        <f>INDEX(数据元说明!A:F,MATCH(H1212,数据元说明!C:C,0),2)</f>
        <v>001012</v>
      </c>
      <c r="J1212" s="66" t="str">
        <f>INDEX(数据元说明!A:F,MATCH(H1212,数据元说明!C:C,0),5)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212" s="4" t="str">
        <f>INDEX(数据元说明!A:F,MATCH(H1212,数据元说明!C:C,0),6)</f>
        <v>C..30</v>
      </c>
      <c r="L1212" s="66" t="s">
        <v>1515</v>
      </c>
      <c r="M1212" s="8"/>
      <c r="N1212" s="58"/>
      <c r="O1212" s="61"/>
    </row>
    <row r="1213" spans="1:15" ht="30" customHeight="1" outlineLevel="1">
      <c r="A1213" s="4" t="str">
        <f t="shared" si="119"/>
        <v>信贷管理信息</v>
      </c>
      <c r="B1213" s="57"/>
      <c r="C1213" s="4" t="str">
        <f t="shared" si="122"/>
        <v>ZCZRGXB</v>
      </c>
      <c r="D1213" s="4" t="str">
        <f t="shared" si="123"/>
        <v>资产转让关系表</v>
      </c>
      <c r="E1213" s="57"/>
      <c r="F1213" s="49" t="s">
        <v>78</v>
      </c>
      <c r="G1213" s="4" t="s">
        <v>1469</v>
      </c>
      <c r="H1213" s="49" t="s">
        <v>78</v>
      </c>
      <c r="I1213" s="4" t="str">
        <f>INDEX(数据元说明!A:F,MATCH(H1213,数据元说明!C:C,0),2)</f>
        <v>001013</v>
      </c>
      <c r="J1213" s="66" t="str">
        <f>INDEX(数据元说明!A:F,MATCH(H1213,数据元说明!C:C,0),5)</f>
        <v>银行内部机构号。应具有标识机构的唯一性。</v>
      </c>
      <c r="K1213" s="4" t="str">
        <f>INDEX(数据元说明!A:F,MATCH(H1213,数据元说明!C:C,0),6)</f>
        <v>C..30</v>
      </c>
      <c r="L1213" s="78" t="s">
        <v>2743</v>
      </c>
      <c r="M1213" s="13" t="s">
        <v>1465</v>
      </c>
      <c r="N1213" s="113" t="s">
        <v>914</v>
      </c>
      <c r="O1213" s="119" t="s">
        <v>1466</v>
      </c>
    </row>
    <row r="1214" spans="1:15" ht="30" customHeight="1" outlineLevel="1">
      <c r="A1214" s="4" t="str">
        <f t="shared" si="119"/>
        <v>信贷管理信息</v>
      </c>
      <c r="B1214" s="57"/>
      <c r="C1214" s="4" t="str">
        <f t="shared" si="122"/>
        <v>ZCZRGXB</v>
      </c>
      <c r="D1214" s="4" t="str">
        <f t="shared" si="123"/>
        <v>资产转让关系表</v>
      </c>
      <c r="E1214" s="57"/>
      <c r="F1214" s="49" t="s">
        <v>1505</v>
      </c>
      <c r="G1214" s="4" t="s">
        <v>1506</v>
      </c>
      <c r="H1214" s="49" t="s">
        <v>41</v>
      </c>
      <c r="I1214" s="4" t="str">
        <f>INDEX(数据元说明!A:F,MATCH(H1214,数据元说明!C:C,0),2)</f>
        <v>001005</v>
      </c>
      <c r="J1214" s="67" t="str">
        <f>INDEX(数据元说明!A:F,MATCH(H1214,数据元说明!C:C,0),5)</f>
        <v>YYYYMMDD，默认值99991231。</v>
      </c>
      <c r="K1214" s="4" t="str">
        <f>INDEX(数据元说明!A:F,MATCH(H1214,数据元说明!C:C,0),6)</f>
        <v>C8</v>
      </c>
      <c r="L1214" s="67" t="s">
        <v>1507</v>
      </c>
      <c r="M1214" s="8"/>
      <c r="N1214" s="58"/>
      <c r="O1214" s="61"/>
    </row>
    <row r="1215" spans="1:15" ht="30" customHeight="1">
      <c r="A1215" s="53" t="str">
        <f t="shared" si="119"/>
        <v>信贷管理信息</v>
      </c>
      <c r="B1215" s="54"/>
      <c r="C1215" s="53" t="s">
        <v>2785</v>
      </c>
      <c r="D1215" s="55" t="s">
        <v>2786</v>
      </c>
      <c r="E1215" s="54" t="s">
        <v>1752</v>
      </c>
      <c r="F1215" s="53"/>
      <c r="G1215" s="53"/>
      <c r="H1215" s="53"/>
      <c r="I1215" s="53"/>
      <c r="J1215" s="64"/>
      <c r="K1215" s="53"/>
      <c r="L1215" s="65" t="s">
        <v>2787</v>
      </c>
      <c r="M1215" s="8"/>
      <c r="N1215" s="58"/>
      <c r="O1215" s="61"/>
    </row>
    <row r="1216" spans="1:15" ht="30" customHeight="1" outlineLevel="1">
      <c r="A1216" s="5" t="str">
        <f t="shared" si="119"/>
        <v>信贷管理信息</v>
      </c>
      <c r="B1216" s="56"/>
      <c r="C1216" s="5" t="str">
        <f t="shared" ref="C1216:C1237" si="124">C1215</f>
        <v>DKWJXTBD</v>
      </c>
      <c r="D1216" s="5" t="str">
        <f t="shared" ref="D1216:D1237" si="125">D1215</f>
        <v>贷款五级形态变动</v>
      </c>
      <c r="E1216" s="56"/>
      <c r="F1216" s="11" t="s">
        <v>2788</v>
      </c>
      <c r="G1216" s="5" t="s">
        <v>2789</v>
      </c>
      <c r="H1216" s="11" t="s">
        <v>41</v>
      </c>
      <c r="I1216" s="5" t="str">
        <f>INDEX(数据元说明!A:F,MATCH(H1216,数据元说明!C:C,0),2)</f>
        <v>001005</v>
      </c>
      <c r="J1216" s="8" t="str">
        <f>INDEX(数据元说明!A:F,MATCH(H1216,数据元说明!C:C,0),5)</f>
        <v>YYYYMMDD，默认值99991231。</v>
      </c>
      <c r="K1216" s="5" t="str">
        <f>INDEX(数据元说明!A:F,MATCH(H1216,数据元说明!C:C,0),6)</f>
        <v>C8</v>
      </c>
      <c r="L1216" s="8" t="s">
        <v>1470</v>
      </c>
      <c r="M1216" s="8"/>
      <c r="N1216" s="58"/>
      <c r="O1216" s="61"/>
    </row>
    <row r="1217" spans="1:15" ht="30" customHeight="1" outlineLevel="1">
      <c r="A1217" s="5" t="str">
        <f t="shared" ref="A1217:A1236" si="126">A1216</f>
        <v>信贷管理信息</v>
      </c>
      <c r="B1217" s="56"/>
      <c r="C1217" s="5" t="str">
        <f t="shared" si="124"/>
        <v>DKWJXTBD</v>
      </c>
      <c r="D1217" s="5" t="str">
        <f t="shared" si="125"/>
        <v>贷款五级形态变动</v>
      </c>
      <c r="E1217" s="56"/>
      <c r="F1217" s="11" t="s">
        <v>1831</v>
      </c>
      <c r="G1217" s="5" t="s">
        <v>1832</v>
      </c>
      <c r="H1217" s="11" t="s">
        <v>429</v>
      </c>
      <c r="I1217" s="5" t="str">
        <f>INDEX(数据元说明!A:F,MATCH(H1217,数据元说明!C:C,0),2)</f>
        <v>003032</v>
      </c>
      <c r="J1217" s="13" t="str">
        <f>INDEX(数据元说明!A:F,MATCH(H1217,数据元说明!C:C,0),5)</f>
        <v>借据统一编号。</v>
      </c>
      <c r="K1217" s="5" t="str">
        <f>INDEX(数据元说明!A:F,MATCH(H1217,数据元说明!C:C,0),6)</f>
        <v>C..100</v>
      </c>
      <c r="L1217" s="8" t="s">
        <v>1470</v>
      </c>
      <c r="M1217" s="8"/>
      <c r="N1217" s="58"/>
      <c r="O1217" s="61"/>
    </row>
    <row r="1218" spans="1:15" ht="30" customHeight="1" outlineLevel="1">
      <c r="A1218" s="5" t="str">
        <f t="shared" si="126"/>
        <v>信贷管理信息</v>
      </c>
      <c r="B1218" s="56"/>
      <c r="C1218" s="5" t="str">
        <f t="shared" si="124"/>
        <v>DKWJXTBD</v>
      </c>
      <c r="D1218" s="5" t="str">
        <f t="shared" si="125"/>
        <v>贷款五级形态变动</v>
      </c>
      <c r="E1218" s="56"/>
      <c r="F1218" s="11" t="s">
        <v>2113</v>
      </c>
      <c r="G1218" s="5" t="s">
        <v>2114</v>
      </c>
      <c r="H1218" s="11" t="s">
        <v>433</v>
      </c>
      <c r="I1218" s="5" t="str">
        <f>INDEX(数据元说明!A:F,MATCH(H1218,数据元说明!C:C,0),2)</f>
        <v>003033</v>
      </c>
      <c r="J1218" s="13" t="str">
        <f>INDEX(数据元说明!A:F,MATCH(H1218,数据元说明!C:C,0),5)</f>
        <v>合同号。</v>
      </c>
      <c r="K1218" s="5" t="str">
        <f>INDEX(数据元说明!A:F,MATCH(H1218,数据元说明!C:C,0),6)</f>
        <v>C..100</v>
      </c>
      <c r="L1218" s="13" t="s">
        <v>1841</v>
      </c>
      <c r="M1218" s="8"/>
      <c r="N1218" s="58"/>
      <c r="O1218" s="61"/>
    </row>
    <row r="1219" spans="1:15" ht="30" customHeight="1" outlineLevel="1">
      <c r="A1219" s="5" t="str">
        <f t="shared" si="126"/>
        <v>信贷管理信息</v>
      </c>
      <c r="B1219" s="56"/>
      <c r="C1219" s="5" t="str">
        <f t="shared" si="124"/>
        <v>DKWJXTBD</v>
      </c>
      <c r="D1219" s="5" t="str">
        <f t="shared" si="125"/>
        <v>贷款五级形态变动</v>
      </c>
      <c r="E1219" s="56"/>
      <c r="F1219" s="11" t="s">
        <v>179</v>
      </c>
      <c r="G1219" s="5" t="s">
        <v>1640</v>
      </c>
      <c r="H1219" s="11" t="s">
        <v>179</v>
      </c>
      <c r="I1219" s="5" t="str">
        <f>INDEX(数据元说明!A:F,MATCH(H1219,数据元说明!C:C,0),2)</f>
        <v>002001</v>
      </c>
      <c r="J1219" s="13" t="str">
        <f>INDEX(数据元说明!A:F,MATCH(H1219,数据元说明!C:C,0),5)</f>
        <v>银行自定义的唯一识别客户的标识。供应链融资的填写供应链融资编码。</v>
      </c>
      <c r="K1219" s="5" t="str">
        <f>INDEX(数据元说明!A:F,MATCH(H1219,数据元说明!C:C,0),6)</f>
        <v>C..60</v>
      </c>
      <c r="L1219" s="13" t="s">
        <v>1960</v>
      </c>
      <c r="M1219" s="8"/>
      <c r="N1219" s="58"/>
      <c r="O1219" s="61"/>
    </row>
    <row r="1220" spans="1:15" ht="30" customHeight="1" outlineLevel="1">
      <c r="A1220" s="5" t="str">
        <f t="shared" si="126"/>
        <v>信贷管理信息</v>
      </c>
      <c r="B1220" s="56"/>
      <c r="C1220" s="5" t="str">
        <f t="shared" si="124"/>
        <v>DKWJXTBD</v>
      </c>
      <c r="D1220" s="5" t="str">
        <f t="shared" si="125"/>
        <v>贷款五级形态变动</v>
      </c>
      <c r="E1220" s="56"/>
      <c r="F1220" s="11" t="s">
        <v>70</v>
      </c>
      <c r="G1220" s="5" t="s">
        <v>1467</v>
      </c>
      <c r="H1220" s="11" t="s">
        <v>70</v>
      </c>
      <c r="I1220" s="5" t="str">
        <f>INDEX(数据元说明!A:F,MATCH(H1220,数据元说明!C:C,0),2)</f>
        <v>001011</v>
      </c>
      <c r="J1220" s="13" t="str">
        <f>INDEX(数据元说明!A:F,MATCH(H1220,数据元说明!C:C,0),5)</f>
        <v>人行支付行号</v>
      </c>
      <c r="K1220" s="5" t="str">
        <f>INDEX(数据元说明!A:F,MATCH(H1220,数据元说明!C:C,0),6)</f>
        <v>C..30</v>
      </c>
      <c r="L1220" s="13" t="s">
        <v>1513</v>
      </c>
      <c r="M1220" s="8"/>
      <c r="N1220" s="58"/>
      <c r="O1220" s="61"/>
    </row>
    <row r="1221" spans="1:15" ht="30" customHeight="1" outlineLevel="1">
      <c r="A1221" s="5" t="str">
        <f t="shared" si="126"/>
        <v>信贷管理信息</v>
      </c>
      <c r="B1221" s="56"/>
      <c r="C1221" s="5" t="str">
        <f t="shared" si="124"/>
        <v>DKWJXTBD</v>
      </c>
      <c r="D1221" s="5" t="str">
        <f t="shared" si="125"/>
        <v>贷款五级形态变动</v>
      </c>
      <c r="E1221" s="56"/>
      <c r="F1221" s="11" t="s">
        <v>74</v>
      </c>
      <c r="G1221" s="5" t="s">
        <v>1471</v>
      </c>
      <c r="H1221" s="11" t="s">
        <v>74</v>
      </c>
      <c r="I1221" s="5" t="str">
        <f>INDEX(数据元说明!A:F,MATCH(H1221,数据元说明!C:C,0),2)</f>
        <v>001012</v>
      </c>
      <c r="J1221" s="13" t="str">
        <f>INDEX(数据元说明!A:F,MATCH(H1221,数据元说明!C:C,0),5)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221" s="5" t="str">
        <f>INDEX(数据元说明!A:F,MATCH(H1221,数据元说明!C:C,0),6)</f>
        <v>C..30</v>
      </c>
      <c r="L1221" s="13" t="s">
        <v>1515</v>
      </c>
      <c r="M1221" s="8"/>
      <c r="N1221" s="58"/>
      <c r="O1221" s="61"/>
    </row>
    <row r="1222" spans="1:15" ht="30" customHeight="1" outlineLevel="1">
      <c r="A1222" s="5" t="str">
        <f t="shared" si="126"/>
        <v>信贷管理信息</v>
      </c>
      <c r="B1222" s="56"/>
      <c r="C1222" s="5" t="str">
        <f t="shared" si="124"/>
        <v>DKWJXTBD</v>
      </c>
      <c r="D1222" s="5" t="str">
        <f t="shared" si="125"/>
        <v>贷款五级形态变动</v>
      </c>
      <c r="E1222" s="56"/>
      <c r="F1222" s="11" t="s">
        <v>78</v>
      </c>
      <c r="G1222" s="5" t="s">
        <v>1469</v>
      </c>
      <c r="H1222" s="11" t="s">
        <v>78</v>
      </c>
      <c r="I1222" s="5" t="str">
        <f>INDEX(数据元说明!A:F,MATCH(H1222,数据元说明!C:C,0),2)</f>
        <v>001013</v>
      </c>
      <c r="J1222" s="13" t="str">
        <f>INDEX(数据元说明!A:F,MATCH(H1222,数据元说明!C:C,0),5)</f>
        <v>银行内部机构号。应具有标识机构的唯一性。</v>
      </c>
      <c r="K1222" s="5" t="str">
        <f>INDEX(数据元说明!A:F,MATCH(H1222,数据元说明!C:C,0),6)</f>
        <v>C..30</v>
      </c>
      <c r="L1222" s="13" t="s">
        <v>1642</v>
      </c>
      <c r="M1222" s="8"/>
      <c r="N1222" s="58"/>
      <c r="O1222" s="61"/>
    </row>
    <row r="1223" spans="1:15" ht="30" customHeight="1" outlineLevel="1">
      <c r="A1223" s="5" t="str">
        <f t="shared" si="126"/>
        <v>信贷管理信息</v>
      </c>
      <c r="B1223" s="56"/>
      <c r="C1223" s="5" t="str">
        <f t="shared" si="124"/>
        <v>DKWJXTBD</v>
      </c>
      <c r="D1223" s="5" t="str">
        <f t="shared" si="125"/>
        <v>贷款五级形态变动</v>
      </c>
      <c r="E1223" s="56"/>
      <c r="F1223" s="11" t="s">
        <v>1475</v>
      </c>
      <c r="G1223" s="5" t="s">
        <v>1476</v>
      </c>
      <c r="H1223" s="11" t="s">
        <v>21</v>
      </c>
      <c r="I1223" s="5" t="str">
        <f>INDEX(数据元说明!A:F,MATCH(H1223,数据元说明!C:C,0),2)</f>
        <v>001001</v>
      </c>
      <c r="J1223" s="13" t="str">
        <f>INDEX(数据元说明!A:F,MATCH(H1223,数据元说明!C:C,0),5)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223" s="5" t="str">
        <f>INDEX(数据元说明!A:F,MATCH(H1223,数据元说明!C:C,0),6)</f>
        <v>C..200</v>
      </c>
      <c r="L1223" s="13" t="s">
        <v>1516</v>
      </c>
      <c r="M1223" s="8"/>
      <c r="N1223" s="58"/>
      <c r="O1223" s="61"/>
    </row>
    <row r="1224" spans="1:15" ht="30" customHeight="1" outlineLevel="1">
      <c r="A1224" s="5" t="str">
        <f t="shared" si="126"/>
        <v>信贷管理信息</v>
      </c>
      <c r="B1224" s="56"/>
      <c r="C1224" s="5" t="str">
        <f t="shared" si="124"/>
        <v>DKWJXTBD</v>
      </c>
      <c r="D1224" s="5" t="str">
        <f t="shared" si="125"/>
        <v>贷款五级形态变动</v>
      </c>
      <c r="E1224" s="56"/>
      <c r="F1224" s="11" t="s">
        <v>2790</v>
      </c>
      <c r="G1224" s="5" t="s">
        <v>2791</v>
      </c>
      <c r="H1224" s="11" t="s">
        <v>437</v>
      </c>
      <c r="I1224" s="5" t="str">
        <f>INDEX(数据元说明!A:F,MATCH(H1224,数据元说明!C:C,0),2)</f>
        <v>003034</v>
      </c>
      <c r="J1224" s="13" t="str">
        <f>INDEX(数据元说明!A:F,MATCH(H1224,数据元说明!C:C,0),5)</f>
        <v>正常，关注，次级，可疑，损失。</v>
      </c>
      <c r="K1224" s="5" t="str">
        <f>INDEX(数据元说明!A:F,MATCH(H1224,数据元说明!C:C,0),6)</f>
        <v>C6</v>
      </c>
      <c r="L1224" s="8"/>
      <c r="M1224" s="8"/>
      <c r="N1224" s="58"/>
      <c r="O1224" s="61"/>
    </row>
    <row r="1225" spans="1:15" ht="30" customHeight="1" outlineLevel="1">
      <c r="A1225" s="5" t="str">
        <f t="shared" si="126"/>
        <v>信贷管理信息</v>
      </c>
      <c r="B1225" s="56"/>
      <c r="C1225" s="5" t="str">
        <f t="shared" si="124"/>
        <v>DKWJXTBD</v>
      </c>
      <c r="D1225" s="5" t="str">
        <f t="shared" si="125"/>
        <v>贷款五级形态变动</v>
      </c>
      <c r="E1225" s="56"/>
      <c r="F1225" s="11" t="s">
        <v>2792</v>
      </c>
      <c r="G1225" s="5" t="s">
        <v>2793</v>
      </c>
      <c r="H1225" s="11" t="s">
        <v>437</v>
      </c>
      <c r="I1225" s="5" t="str">
        <f>INDEX(数据元说明!A:F,MATCH(H1225,数据元说明!C:C,0),2)</f>
        <v>003034</v>
      </c>
      <c r="J1225" s="13" t="str">
        <f>INDEX(数据元说明!A:F,MATCH(H1225,数据元说明!C:C,0),5)</f>
        <v>正常，关注，次级，可疑，损失。</v>
      </c>
      <c r="K1225" s="5" t="str">
        <f>INDEX(数据元说明!A:F,MATCH(H1225,数据元说明!C:C,0),6)</f>
        <v>C6</v>
      </c>
      <c r="L1225" s="8"/>
      <c r="M1225" s="8"/>
      <c r="N1225" s="58"/>
      <c r="O1225" s="61"/>
    </row>
    <row r="1226" spans="1:15" ht="30" customHeight="1" outlineLevel="1">
      <c r="A1226" s="5" t="str">
        <f t="shared" si="126"/>
        <v>信贷管理信息</v>
      </c>
      <c r="B1226" s="56"/>
      <c r="C1226" s="5" t="str">
        <f t="shared" si="124"/>
        <v>DKWJXTBD</v>
      </c>
      <c r="D1226" s="5" t="str">
        <f t="shared" si="125"/>
        <v>贷款五级形态变动</v>
      </c>
      <c r="E1226" s="56"/>
      <c r="F1226" s="11" t="s">
        <v>365</v>
      </c>
      <c r="G1226" s="5" t="s">
        <v>1612</v>
      </c>
      <c r="H1226" s="11" t="s">
        <v>365</v>
      </c>
      <c r="I1226" s="5" t="str">
        <f>INDEX(数据元说明!A:F,MATCH(H1226,数据元说明!C:C,0),2)</f>
        <v>003016</v>
      </c>
      <c r="J1226" s="13" t="str">
        <f>INDEX(数据元说明!A:F,MATCH(H1226,数据元说明!C:C,0),5)</f>
        <v>遵循《GB/T 12406-2008 表示货币和资金的代码》的字母代码，如CNY。</v>
      </c>
      <c r="K1226" s="5" t="str">
        <f>INDEX(数据元说明!A:F,MATCH(H1226,数据元说明!C:C,0),6)</f>
        <v>C3</v>
      </c>
      <c r="L1226" s="8"/>
      <c r="M1226" s="8"/>
      <c r="N1226" s="58"/>
      <c r="O1226" s="61"/>
    </row>
    <row r="1227" spans="1:15" ht="30" customHeight="1" outlineLevel="1">
      <c r="A1227" s="5" t="str">
        <f t="shared" si="126"/>
        <v>信贷管理信息</v>
      </c>
      <c r="B1227" s="56"/>
      <c r="C1227" s="5" t="str">
        <f t="shared" si="124"/>
        <v>DKWJXTBD</v>
      </c>
      <c r="D1227" s="5" t="str">
        <f t="shared" si="125"/>
        <v>贷款五级形态变动</v>
      </c>
      <c r="E1227" s="56"/>
      <c r="F1227" s="11" t="s">
        <v>2794</v>
      </c>
      <c r="G1227" s="5" t="s">
        <v>2795</v>
      </c>
      <c r="H1227" s="11" t="s">
        <v>347</v>
      </c>
      <c r="I1227" s="5" t="str">
        <f>INDEX(数据元说明!A:F,MATCH(H1227,数据元说明!C:C,0),2)</f>
        <v>003011</v>
      </c>
      <c r="J1227" s="13" t="str">
        <f>INDEX(数据元说明!A:F,MATCH(H1227,数据元说明!C:C,0),5)</f>
        <v>元。</v>
      </c>
      <c r="K1227" s="5" t="str">
        <f>INDEX(数据元说明!A:F,MATCH(H1227,数据元说明!C:C,0),6)</f>
        <v>D20.2</v>
      </c>
      <c r="L1227" s="12" t="s">
        <v>2794</v>
      </c>
      <c r="M1227" s="13" t="s">
        <v>1465</v>
      </c>
      <c r="N1227" s="113" t="s">
        <v>914</v>
      </c>
      <c r="O1227" s="119" t="s">
        <v>2796</v>
      </c>
    </row>
    <row r="1228" spans="1:15" ht="30" customHeight="1" outlineLevel="1">
      <c r="A1228" s="5" t="str">
        <f t="shared" si="126"/>
        <v>信贷管理信息</v>
      </c>
      <c r="B1228" s="56"/>
      <c r="C1228" s="5" t="str">
        <f t="shared" si="124"/>
        <v>DKWJXTBD</v>
      </c>
      <c r="D1228" s="5" t="str">
        <f t="shared" si="125"/>
        <v>贷款五级形态变动</v>
      </c>
      <c r="E1228" s="56"/>
      <c r="F1228" s="11" t="s">
        <v>2797</v>
      </c>
      <c r="G1228" s="5" t="s">
        <v>2798</v>
      </c>
      <c r="H1228" s="11" t="s">
        <v>347</v>
      </c>
      <c r="I1228" s="5" t="str">
        <f>INDEX(数据元说明!A:F,MATCH(H1228,数据元说明!C:C,0),2)</f>
        <v>003011</v>
      </c>
      <c r="J1228" s="13" t="str">
        <f>INDEX(数据元说明!A:F,MATCH(H1228,数据元说明!C:C,0),5)</f>
        <v>元。</v>
      </c>
      <c r="K1228" s="5" t="str">
        <f>INDEX(数据元说明!A:F,MATCH(H1228,数据元说明!C:C,0),6)</f>
        <v>D20.2</v>
      </c>
      <c r="L1228" s="12" t="s">
        <v>2799</v>
      </c>
      <c r="M1228" s="13" t="s">
        <v>1465</v>
      </c>
      <c r="N1228" s="113" t="s">
        <v>914</v>
      </c>
      <c r="O1228" s="119" t="s">
        <v>2796</v>
      </c>
    </row>
    <row r="1229" spans="1:15" ht="30" customHeight="1" outlineLevel="1">
      <c r="A1229" s="5" t="str">
        <f t="shared" si="126"/>
        <v>信贷管理信息</v>
      </c>
      <c r="B1229" s="56"/>
      <c r="C1229" s="5" t="str">
        <f t="shared" si="124"/>
        <v>DKWJXTBD</v>
      </c>
      <c r="D1229" s="5" t="str">
        <f t="shared" si="125"/>
        <v>贷款五级形态变动</v>
      </c>
      <c r="E1229" s="56"/>
      <c r="F1229" s="11" t="s">
        <v>1992</v>
      </c>
      <c r="G1229" s="5" t="s">
        <v>1993</v>
      </c>
      <c r="H1229" s="11" t="s">
        <v>21</v>
      </c>
      <c r="I1229" s="5" t="str">
        <f>INDEX(数据元说明!A:F,MATCH(H1229,数据元说明!C:C,0),2)</f>
        <v>001001</v>
      </c>
      <c r="J1229" s="13" t="str">
        <f>INDEX(数据元说明!A:F,MATCH(H1229,数据元说明!C:C,0),5)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229" s="5" t="str">
        <f>INDEX(数据元说明!A:F,MATCH(H1229,数据元说明!C:C,0),6)</f>
        <v>C..200</v>
      </c>
      <c r="L1229" s="80" t="s">
        <v>1792</v>
      </c>
      <c r="M1229" s="26"/>
      <c r="N1229" s="59"/>
      <c r="O1229" s="61"/>
    </row>
    <row r="1230" spans="1:15" ht="30" customHeight="1" outlineLevel="1">
      <c r="A1230" s="5" t="str">
        <f t="shared" si="126"/>
        <v>信贷管理信息</v>
      </c>
      <c r="B1230" s="56"/>
      <c r="C1230" s="5" t="str">
        <f t="shared" si="124"/>
        <v>DKWJXTBD</v>
      </c>
      <c r="D1230" s="5" t="str">
        <f t="shared" si="125"/>
        <v>贷款五级形态变动</v>
      </c>
      <c r="E1230" s="56"/>
      <c r="F1230" s="11" t="s">
        <v>2800</v>
      </c>
      <c r="G1230" s="5" t="s">
        <v>2801</v>
      </c>
      <c r="H1230" s="11" t="s">
        <v>99</v>
      </c>
      <c r="I1230" s="5" t="str">
        <f>INDEX(数据元说明!A:F,MATCH(H1230,数据元说明!C:C,0),2)</f>
        <v>001018</v>
      </c>
      <c r="J1230" s="13" t="str">
        <f>INDEX(数据元说明!A:F,MATCH(H1230,数据元说明!C:C,0),5)</f>
        <v>工号。</v>
      </c>
      <c r="K1230" s="5" t="str">
        <f>INDEX(数据元说明!A:F,MATCH(H1230,数据元说明!C:C,0),6)</f>
        <v>C..30</v>
      </c>
      <c r="L1230" s="13" t="s">
        <v>2802</v>
      </c>
      <c r="M1230" s="8"/>
      <c r="N1230" s="58"/>
      <c r="O1230" s="61"/>
    </row>
    <row r="1231" spans="1:15" ht="30" customHeight="1" outlineLevel="1">
      <c r="A1231" s="5" t="str">
        <f t="shared" si="126"/>
        <v>信贷管理信息</v>
      </c>
      <c r="B1231" s="56"/>
      <c r="C1231" s="5" t="str">
        <f t="shared" si="124"/>
        <v>DKWJXTBD</v>
      </c>
      <c r="D1231" s="5" t="str">
        <f t="shared" si="125"/>
        <v>贷款五级形态变动</v>
      </c>
      <c r="E1231" s="56"/>
      <c r="F1231" s="11" t="s">
        <v>2803</v>
      </c>
      <c r="G1231" s="5" t="s">
        <v>2804</v>
      </c>
      <c r="H1231" s="11" t="s">
        <v>99</v>
      </c>
      <c r="I1231" s="5" t="str">
        <f>INDEX(数据元说明!A:F,MATCH(H1231,数据元说明!C:C,0),2)</f>
        <v>001018</v>
      </c>
      <c r="J1231" s="13" t="str">
        <f>INDEX(数据元说明!A:F,MATCH(H1231,数据元说明!C:C,0),5)</f>
        <v>工号。</v>
      </c>
      <c r="K1231" s="5" t="str">
        <f>INDEX(数据元说明!A:F,MATCH(H1231,数据元说明!C:C,0),6)</f>
        <v>C..30</v>
      </c>
      <c r="L1231" s="13" t="s">
        <v>2805</v>
      </c>
      <c r="M1231" s="8"/>
      <c r="N1231" s="58"/>
      <c r="O1231" s="61"/>
    </row>
    <row r="1232" spans="1:15" ht="30" customHeight="1" outlineLevel="1">
      <c r="A1232" s="5" t="str">
        <f t="shared" si="126"/>
        <v>信贷管理信息</v>
      </c>
      <c r="B1232" s="56"/>
      <c r="C1232" s="5" t="str">
        <f t="shared" si="124"/>
        <v>DKWJXTBD</v>
      </c>
      <c r="D1232" s="5" t="str">
        <f t="shared" si="125"/>
        <v>贷款五级形态变动</v>
      </c>
      <c r="E1232" s="56"/>
      <c r="F1232" s="11" t="s">
        <v>2806</v>
      </c>
      <c r="G1232" s="5" t="s">
        <v>1730</v>
      </c>
      <c r="H1232" s="11" t="s">
        <v>99</v>
      </c>
      <c r="I1232" s="5" t="str">
        <f>INDEX(数据元说明!A:F,MATCH(H1232,数据元说明!C:C,0),2)</f>
        <v>001018</v>
      </c>
      <c r="J1232" s="13" t="str">
        <f>INDEX(数据元说明!A:F,MATCH(H1232,数据元说明!C:C,0),5)</f>
        <v>工号。</v>
      </c>
      <c r="K1232" s="5" t="str">
        <f>INDEX(数据元说明!A:F,MATCH(H1232,数据元说明!C:C,0),6)</f>
        <v>C..30</v>
      </c>
      <c r="L1232" s="13" t="s">
        <v>2807</v>
      </c>
      <c r="M1232" s="8"/>
      <c r="N1232" s="58"/>
      <c r="O1232" s="61"/>
    </row>
    <row r="1233" spans="1:15" ht="30" customHeight="1" outlineLevel="1">
      <c r="A1233" s="73" t="str">
        <f t="shared" si="126"/>
        <v>信贷管理信息</v>
      </c>
      <c r="B1233" s="74"/>
      <c r="C1233" s="5" t="str">
        <f t="shared" si="124"/>
        <v>DKWJXTBD</v>
      </c>
      <c r="D1233" s="5" t="str">
        <f t="shared" si="125"/>
        <v>贷款五级形态变动</v>
      </c>
      <c r="E1233" s="56"/>
      <c r="F1233" s="11" t="s">
        <v>2808</v>
      </c>
      <c r="G1233" s="5" t="s">
        <v>2809</v>
      </c>
      <c r="H1233" s="11" t="s">
        <v>99</v>
      </c>
      <c r="I1233" s="5" t="str">
        <f>INDEX(数据元说明!A:F,MATCH(H1233,数据元说明!C:C,0),2)</f>
        <v>001018</v>
      </c>
      <c r="J1233" s="13" t="str">
        <f>INDEX(数据元说明!A:F,MATCH(H1233,数据元说明!C:C,0),5)</f>
        <v>工号。</v>
      </c>
      <c r="K1233" s="5" t="str">
        <f>INDEX(数据元说明!A:F,MATCH(H1233,数据元说明!C:C,0),6)</f>
        <v>C..30</v>
      </c>
      <c r="L1233" s="8"/>
      <c r="M1233" s="8"/>
      <c r="N1233" s="58"/>
      <c r="O1233" s="61"/>
    </row>
    <row r="1234" spans="1:15" ht="30" customHeight="1" outlineLevel="1">
      <c r="A1234" s="73" t="str">
        <f t="shared" si="126"/>
        <v>信贷管理信息</v>
      </c>
      <c r="B1234" s="74"/>
      <c r="C1234" s="5" t="str">
        <f t="shared" si="124"/>
        <v>DKWJXTBD</v>
      </c>
      <c r="D1234" s="5" t="str">
        <f t="shared" si="125"/>
        <v>贷款五级形态变动</v>
      </c>
      <c r="E1234" s="56"/>
      <c r="F1234" s="11" t="s">
        <v>958</v>
      </c>
      <c r="G1234" s="5" t="s">
        <v>2810</v>
      </c>
      <c r="H1234" s="11" t="s">
        <v>958</v>
      </c>
      <c r="I1234" s="251" t="str">
        <f>INDEX(数据元说明!A:F,MATCH(H1234,数据元说明!C:C,0),2)</f>
        <v>007021</v>
      </c>
      <c r="J1234" s="13" t="str">
        <f>INDEX(数据元说明!A:F,MATCH(H1234,数据元说明!C:C,0),5)</f>
        <v>中文字典或中文描述，银行自定义。</v>
      </c>
      <c r="K1234" s="5" t="str">
        <f>INDEX(数据元说明!A:F,MATCH(H1234,数据元说明!C:C,0),6)</f>
        <v>C..60</v>
      </c>
      <c r="L1234" s="63" t="s">
        <v>2811</v>
      </c>
      <c r="M1234" s="13" t="s">
        <v>1465</v>
      </c>
      <c r="N1234" s="113" t="s">
        <v>914</v>
      </c>
      <c r="O1234" s="119" t="s">
        <v>1466</v>
      </c>
    </row>
    <row r="1235" spans="1:15" ht="30" customHeight="1" outlineLevel="1">
      <c r="A1235" s="73" t="str">
        <f t="shared" si="126"/>
        <v>信贷管理信息</v>
      </c>
      <c r="B1235" s="74"/>
      <c r="C1235" s="5" t="str">
        <f t="shared" si="124"/>
        <v>DKWJXTBD</v>
      </c>
      <c r="D1235" s="5" t="str">
        <f t="shared" si="125"/>
        <v>贷款五级形态变动</v>
      </c>
      <c r="E1235" s="56"/>
      <c r="F1235" s="11" t="s">
        <v>929</v>
      </c>
      <c r="G1235" s="5" t="s">
        <v>2812</v>
      </c>
      <c r="H1235" s="11" t="s">
        <v>929</v>
      </c>
      <c r="I1235" s="5" t="str">
        <f>INDEX(数据元说明!A:F,MATCH(H1235,数据元说明!C:C,0),2)</f>
        <v>007012</v>
      </c>
      <c r="J1235" s="13" t="str">
        <f>INDEX(数据元说明!A:F,MATCH(H1235,数据元说明!C:C,0),5)</f>
        <v>人工，自动。</v>
      </c>
      <c r="K1235" s="5" t="str">
        <f>INDEX(数据元说明!A:F,MATCH(H1235,数据元说明!C:C,0),6)</f>
        <v>C..30</v>
      </c>
      <c r="L1235" s="8"/>
      <c r="M1235" s="8"/>
      <c r="N1235" s="58"/>
      <c r="O1235" s="61"/>
    </row>
    <row r="1236" spans="1:15" ht="30" customHeight="1" outlineLevel="1">
      <c r="A1236" s="5" t="str">
        <f t="shared" si="126"/>
        <v>信贷管理信息</v>
      </c>
      <c r="B1236" s="56"/>
      <c r="C1236" s="5" t="str">
        <f t="shared" si="124"/>
        <v>DKWJXTBD</v>
      </c>
      <c r="D1236" s="5" t="str">
        <f t="shared" si="125"/>
        <v>贷款五级形态变动</v>
      </c>
      <c r="E1236" s="56"/>
      <c r="F1236" s="11" t="s">
        <v>1505</v>
      </c>
      <c r="G1236" s="5" t="s">
        <v>1506</v>
      </c>
      <c r="H1236" s="11" t="s">
        <v>41</v>
      </c>
      <c r="I1236" s="5" t="str">
        <f>INDEX(数据元说明!A:F,MATCH(H1236,数据元说明!C:C,0),2)</f>
        <v>001005</v>
      </c>
      <c r="J1236" s="8" t="str">
        <f>INDEX(数据元说明!A:F,MATCH(H1236,数据元说明!C:C,0),5)</f>
        <v>YYYYMMDD，默认值99991231。</v>
      </c>
      <c r="K1236" s="5" t="str">
        <f>INDEX(数据元说明!A:F,MATCH(H1236,数据元说明!C:C,0),6)</f>
        <v>C8</v>
      </c>
      <c r="L1236" s="8" t="s">
        <v>1507</v>
      </c>
      <c r="M1236" s="8"/>
      <c r="N1236" s="58"/>
      <c r="O1236" s="61"/>
    </row>
    <row r="1237" spans="1:15" ht="30" customHeight="1">
      <c r="A1237" s="130" t="s">
        <v>2813</v>
      </c>
      <c r="B1237" s="131" t="s">
        <v>889</v>
      </c>
      <c r="C1237" s="132" t="str">
        <f t="shared" si="124"/>
        <v>DKWJXTBD</v>
      </c>
      <c r="D1237" s="132" t="str">
        <f t="shared" si="125"/>
        <v>贷款五级形态变动</v>
      </c>
      <c r="E1237" s="131"/>
      <c r="F1237" s="132"/>
      <c r="G1237" s="133"/>
      <c r="H1237" s="132"/>
      <c r="I1237" s="132"/>
      <c r="J1237" s="136"/>
      <c r="K1237" s="132"/>
      <c r="L1237" s="136"/>
      <c r="M1237" s="8"/>
      <c r="N1237" s="58"/>
      <c r="O1237" s="61"/>
    </row>
    <row r="1238" spans="1:15" ht="30" customHeight="1">
      <c r="A1238" s="81" t="str">
        <f t="shared" ref="A1238:A1269" si="127">A1237</f>
        <v>信用卡</v>
      </c>
      <c r="B1238" s="82"/>
      <c r="C1238" s="53" t="s">
        <v>2814</v>
      </c>
      <c r="D1238" s="55" t="s">
        <v>2815</v>
      </c>
      <c r="E1238" s="54" t="s">
        <v>1463</v>
      </c>
      <c r="F1238" s="53"/>
      <c r="G1238" s="53"/>
      <c r="H1238" s="53"/>
      <c r="I1238" s="53"/>
      <c r="J1238" s="64"/>
      <c r="K1238" s="53"/>
      <c r="L1238" s="62" t="s">
        <v>2816</v>
      </c>
      <c r="M1238" s="13" t="s">
        <v>1465</v>
      </c>
      <c r="N1238" s="113" t="s">
        <v>914</v>
      </c>
      <c r="O1238" s="119" t="s">
        <v>2796</v>
      </c>
    </row>
    <row r="1239" spans="1:15" ht="30" customHeight="1" outlineLevel="1">
      <c r="A1239" s="71" t="str">
        <f t="shared" si="127"/>
        <v>信用卡</v>
      </c>
      <c r="B1239" s="72"/>
      <c r="C1239" s="71" t="str">
        <f t="shared" ref="C1239:C1286" si="128">C1238</f>
        <v>XYKXX</v>
      </c>
      <c r="D1239" s="71" t="str">
        <f t="shared" ref="D1239:D1286" si="129">D1238</f>
        <v>信用卡信息</v>
      </c>
      <c r="E1239" s="72"/>
      <c r="F1239" s="49" t="s">
        <v>794</v>
      </c>
      <c r="G1239" s="4" t="s">
        <v>2625</v>
      </c>
      <c r="H1239" s="49" t="s">
        <v>794</v>
      </c>
      <c r="I1239" s="4" t="str">
        <f>INDEX(数据元说明!A:F,MATCH(H1239,数据元说明!C:C,0),2)</f>
        <v>006001</v>
      </c>
      <c r="J1239" s="66" t="str">
        <f>INDEX(数据元说明!A:F,MATCH(H1239,数据元说明!C:C,0),5)</f>
        <v>卡号，可以是借记卡号，贷记卡号等。</v>
      </c>
      <c r="K1239" s="4" t="str">
        <f>INDEX(数据元说明!A:F,MATCH(H1239,数据元说明!C:C,0),6)</f>
        <v>C..60</v>
      </c>
      <c r="L1239" s="35" t="s">
        <v>1470</v>
      </c>
      <c r="M1239" s="26"/>
      <c r="N1239" s="59"/>
      <c r="O1239" s="61"/>
    </row>
    <row r="1240" spans="1:15" s="37" customFormat="1" ht="30" customHeight="1" outlineLevel="1">
      <c r="A1240" s="71" t="str">
        <f t="shared" si="127"/>
        <v>信用卡</v>
      </c>
      <c r="B1240" s="72"/>
      <c r="C1240" s="71" t="str">
        <f t="shared" si="128"/>
        <v>XYKXX</v>
      </c>
      <c r="D1240" s="71" t="str">
        <f t="shared" si="129"/>
        <v>信用卡信息</v>
      </c>
      <c r="E1240" s="72"/>
      <c r="F1240" s="49" t="s">
        <v>2817</v>
      </c>
      <c r="G1240" s="4" t="s">
        <v>2818</v>
      </c>
      <c r="H1240" s="49" t="s">
        <v>303</v>
      </c>
      <c r="I1240" s="4" t="str">
        <f>INDEX(数据元说明!A:F,MATCH(H1240,数据元说明!C:C,0),2)</f>
        <v>003001</v>
      </c>
      <c r="J1240" s="66" t="str">
        <f>INDEX(数据元说明!A:F,MATCH(H1240,数据元说明!C:C,0),5)</f>
        <v>系统内最细一级的账号，无唯一性约束，不需要和序号、子序号等做拼接。</v>
      </c>
      <c r="K1240" s="4" t="str">
        <f>INDEX(数据元说明!A:F,MATCH(H1240,数据元说明!C:C,0),6)</f>
        <v>C..60</v>
      </c>
      <c r="L1240" s="96" t="s">
        <v>2819</v>
      </c>
      <c r="M1240" s="13" t="s">
        <v>1465</v>
      </c>
      <c r="N1240" s="113" t="s">
        <v>914</v>
      </c>
      <c r="O1240" s="119" t="s">
        <v>2820</v>
      </c>
    </row>
    <row r="1241" spans="1:15" ht="30" customHeight="1" outlineLevel="1">
      <c r="A1241" s="71" t="str">
        <f t="shared" si="127"/>
        <v>信用卡</v>
      </c>
      <c r="B1241" s="72"/>
      <c r="C1241" s="71" t="str">
        <f t="shared" si="128"/>
        <v>XYKXX</v>
      </c>
      <c r="D1241" s="71" t="str">
        <f t="shared" si="129"/>
        <v>信用卡信息</v>
      </c>
      <c r="E1241" s="72"/>
      <c r="F1241" s="49" t="s">
        <v>179</v>
      </c>
      <c r="G1241" s="4" t="s">
        <v>1640</v>
      </c>
      <c r="H1241" s="49" t="s">
        <v>179</v>
      </c>
      <c r="I1241" s="4" t="str">
        <f>INDEX(数据元说明!A:F,MATCH(H1241,数据元说明!C:C,0),2)</f>
        <v>002001</v>
      </c>
      <c r="J1241" s="66" t="str">
        <f>INDEX(数据元说明!A:F,MATCH(H1241,数据元说明!C:C,0),5)</f>
        <v>银行自定义的唯一识别客户的标识。供应链融资的填写供应链融资编码。</v>
      </c>
      <c r="K1241" s="4" t="str">
        <f>INDEX(数据元说明!A:F,MATCH(H1241,数据元说明!C:C,0),6)</f>
        <v>C..60</v>
      </c>
      <c r="L1241" s="66" t="s">
        <v>1641</v>
      </c>
      <c r="M1241" s="8"/>
      <c r="N1241" s="58"/>
      <c r="O1241" s="61"/>
    </row>
    <row r="1242" spans="1:15" ht="30" customHeight="1" outlineLevel="1">
      <c r="A1242" s="71" t="str">
        <f t="shared" si="127"/>
        <v>信用卡</v>
      </c>
      <c r="B1242" s="72"/>
      <c r="C1242" s="71" t="str">
        <f t="shared" si="128"/>
        <v>XYKXX</v>
      </c>
      <c r="D1242" s="71" t="str">
        <f t="shared" si="129"/>
        <v>信用卡信息</v>
      </c>
      <c r="E1242" s="72"/>
      <c r="F1242" s="49" t="s">
        <v>70</v>
      </c>
      <c r="G1242" s="4" t="s">
        <v>1467</v>
      </c>
      <c r="H1242" s="49" t="s">
        <v>70</v>
      </c>
      <c r="I1242" s="4" t="str">
        <f>INDEX(数据元说明!A:F,MATCH(H1242,数据元说明!C:C,0),2)</f>
        <v>001011</v>
      </c>
      <c r="J1242" s="66" t="str">
        <f>INDEX(数据元说明!A:F,MATCH(H1242,数据元说明!C:C,0),5)</f>
        <v>人行支付行号</v>
      </c>
      <c r="K1242" s="4" t="str">
        <f>INDEX(数据元说明!A:F,MATCH(H1242,数据元说明!C:C,0),6)</f>
        <v>C..30</v>
      </c>
      <c r="L1242" s="66" t="s">
        <v>1513</v>
      </c>
      <c r="M1242" s="8"/>
      <c r="N1242" s="58"/>
      <c r="O1242" s="61"/>
    </row>
    <row r="1243" spans="1:15" ht="30" customHeight="1" outlineLevel="1">
      <c r="A1243" s="71" t="str">
        <f t="shared" si="127"/>
        <v>信用卡</v>
      </c>
      <c r="B1243" s="72"/>
      <c r="C1243" s="71" t="str">
        <f t="shared" si="128"/>
        <v>XYKXX</v>
      </c>
      <c r="D1243" s="71" t="str">
        <f t="shared" si="129"/>
        <v>信用卡信息</v>
      </c>
      <c r="E1243" s="72"/>
      <c r="F1243" s="49" t="s">
        <v>74</v>
      </c>
      <c r="G1243" s="4" t="s">
        <v>1471</v>
      </c>
      <c r="H1243" s="49" t="s">
        <v>74</v>
      </c>
      <c r="I1243" s="4" t="str">
        <f>INDEX(数据元说明!A:F,MATCH(H1243,数据元说明!C:C,0),2)</f>
        <v>001012</v>
      </c>
      <c r="J1243" s="66" t="str">
        <f>INDEX(数据元说明!A:F,MATCH(H1243,数据元说明!C:C,0),5)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243" s="4" t="str">
        <f>INDEX(数据元说明!A:F,MATCH(H1243,数据元说明!C:C,0),6)</f>
        <v>C..30</v>
      </c>
      <c r="L1243" s="66" t="s">
        <v>1515</v>
      </c>
      <c r="M1243" s="8"/>
      <c r="N1243" s="58"/>
      <c r="O1243" s="61"/>
    </row>
    <row r="1244" spans="1:15" ht="30" customHeight="1" outlineLevel="1">
      <c r="A1244" s="71" t="str">
        <f t="shared" si="127"/>
        <v>信用卡</v>
      </c>
      <c r="B1244" s="72"/>
      <c r="C1244" s="71" t="str">
        <f t="shared" si="128"/>
        <v>XYKXX</v>
      </c>
      <c r="D1244" s="71" t="str">
        <f t="shared" si="129"/>
        <v>信用卡信息</v>
      </c>
      <c r="E1244" s="72"/>
      <c r="F1244" s="49" t="s">
        <v>78</v>
      </c>
      <c r="G1244" s="4" t="s">
        <v>1469</v>
      </c>
      <c r="H1244" s="49" t="s">
        <v>78</v>
      </c>
      <c r="I1244" s="4" t="str">
        <f>INDEX(数据元说明!A:F,MATCH(H1244,数据元说明!C:C,0),2)</f>
        <v>001013</v>
      </c>
      <c r="J1244" s="66" t="str">
        <f>INDEX(数据元说明!A:F,MATCH(H1244,数据元说明!C:C,0),5)</f>
        <v>银行内部机构号。应具有标识机构的唯一性。</v>
      </c>
      <c r="K1244" s="4" t="str">
        <f>INDEX(数据元说明!A:F,MATCH(H1244,数据元说明!C:C,0),6)</f>
        <v>C..30</v>
      </c>
      <c r="L1244" s="66" t="s">
        <v>1642</v>
      </c>
      <c r="M1244" s="8"/>
      <c r="N1244" s="58"/>
      <c r="O1244" s="61"/>
    </row>
    <row r="1245" spans="1:15" ht="30" customHeight="1" outlineLevel="1">
      <c r="A1245" s="71" t="str">
        <f t="shared" si="127"/>
        <v>信用卡</v>
      </c>
      <c r="B1245" s="72"/>
      <c r="C1245" s="71" t="str">
        <f t="shared" si="128"/>
        <v>XYKXX</v>
      </c>
      <c r="D1245" s="71" t="str">
        <f t="shared" si="129"/>
        <v>信用卡信息</v>
      </c>
      <c r="E1245" s="72"/>
      <c r="F1245" s="49" t="s">
        <v>187</v>
      </c>
      <c r="G1245" s="4" t="s">
        <v>1926</v>
      </c>
      <c r="H1245" s="49" t="s">
        <v>187</v>
      </c>
      <c r="I1245" s="4" t="str">
        <f>INDEX(数据元说明!A:F,MATCH(H1245,数据元说明!C:C,0),2)</f>
        <v>002003</v>
      </c>
      <c r="J1245" s="66" t="str">
        <f>INDEX(数据元说明!A:F,MATCH(H1245,数据元说明!C:C,0),5)</f>
        <v>统一社会信用代码，组织机构代码，居民身份证，军官证，文职干部证，警官证，士兵证，户口簿，临时身份证，其他有效通行旅行证件，护照，学生证，无证件，其他。</v>
      </c>
      <c r="K1245" s="4" t="str">
        <f>INDEX(数据元说明!A:F,MATCH(H1245,数据元说明!C:C,0),6)</f>
        <v>C..60</v>
      </c>
      <c r="L1245" s="35"/>
      <c r="M1245" s="26"/>
      <c r="N1245" s="59"/>
      <c r="O1245" s="61"/>
    </row>
    <row r="1246" spans="1:15" ht="30" customHeight="1" outlineLevel="1">
      <c r="A1246" s="4" t="str">
        <f t="shared" si="127"/>
        <v>信用卡</v>
      </c>
      <c r="B1246" s="57"/>
      <c r="C1246" s="4" t="str">
        <f t="shared" si="128"/>
        <v>XYKXX</v>
      </c>
      <c r="D1246" s="4" t="str">
        <f t="shared" si="129"/>
        <v>信用卡信息</v>
      </c>
      <c r="E1246" s="57"/>
      <c r="F1246" s="49" t="s">
        <v>191</v>
      </c>
      <c r="G1246" s="4" t="s">
        <v>1918</v>
      </c>
      <c r="H1246" s="49" t="s">
        <v>191</v>
      </c>
      <c r="I1246" s="4" t="str">
        <f>INDEX(数据元说明!A:F,MATCH(H1246,数据元说明!C:C,0),2)</f>
        <v>002004</v>
      </c>
      <c r="J1246" s="66" t="str">
        <f>INDEX(数据元说明!A:F,MATCH(H1246,数据元说明!C:C,0),5)</f>
        <v>证件号码。涉及个人身份证件时需按照本规范给定规则进行脱敏处理。</v>
      </c>
      <c r="K1246" s="4" t="str">
        <f>INDEX(数据元说明!A:F,MATCH(H1246,数据元说明!C:C,0),6)</f>
        <v>C..60</v>
      </c>
      <c r="L1246" s="66" t="s">
        <v>2629</v>
      </c>
      <c r="M1246" s="8"/>
      <c r="N1246" s="58"/>
      <c r="O1246" s="61"/>
    </row>
    <row r="1247" spans="1:15" ht="30" customHeight="1" outlineLevel="1">
      <c r="A1247" s="71" t="str">
        <f t="shared" si="127"/>
        <v>信用卡</v>
      </c>
      <c r="B1247" s="72"/>
      <c r="C1247" s="71" t="str">
        <f t="shared" si="128"/>
        <v>XYKXX</v>
      </c>
      <c r="D1247" s="71" t="str">
        <f t="shared" si="129"/>
        <v>信用卡信息</v>
      </c>
      <c r="E1247" s="72"/>
      <c r="F1247" s="49" t="s">
        <v>814</v>
      </c>
      <c r="G1247" s="4" t="s">
        <v>2821</v>
      </c>
      <c r="H1247" s="49" t="s">
        <v>814</v>
      </c>
      <c r="I1247" s="4" t="str">
        <f>INDEX(数据元说明!A:F,MATCH(H1247,数据元说明!C:C,0),2)</f>
        <v>006006</v>
      </c>
      <c r="J1247" s="66" t="str">
        <f>INDEX(数据元说明!A:F,MATCH(H1247,数据元说明!C:C,0),5)</f>
        <v>信用卡片种类名称。</v>
      </c>
      <c r="K1247" s="4" t="str">
        <f>INDEX(数据元说明!A:F,MATCH(H1247,数据元说明!C:C,0),6)</f>
        <v>C..60</v>
      </c>
      <c r="L1247" s="35"/>
      <c r="M1247" s="26"/>
      <c r="N1247" s="59"/>
      <c r="O1247" s="61"/>
    </row>
    <row r="1248" spans="1:15" ht="30" customHeight="1" outlineLevel="1">
      <c r="A1248" s="71" t="str">
        <f t="shared" si="127"/>
        <v>信用卡</v>
      </c>
      <c r="B1248" s="72"/>
      <c r="C1248" s="71" t="str">
        <f t="shared" si="128"/>
        <v>XYKXX</v>
      </c>
      <c r="D1248" s="71" t="str">
        <f t="shared" si="129"/>
        <v>信用卡信息</v>
      </c>
      <c r="E1248" s="72"/>
      <c r="F1248" s="49" t="s">
        <v>818</v>
      </c>
      <c r="G1248" s="4" t="s">
        <v>2822</v>
      </c>
      <c r="H1248" s="49" t="s">
        <v>818</v>
      </c>
      <c r="I1248" s="4" t="str">
        <f>INDEX(数据元说明!A:F,MATCH(H1248,数据元说明!C:C,0),2)</f>
        <v>006007</v>
      </c>
      <c r="J1248" s="66" t="str">
        <f>INDEX(数据元说明!A:F,MATCH(H1248,数据元说明!C:C,0),5)</f>
        <v>中文字典或中文描述，银行自定义。</v>
      </c>
      <c r="K1248" s="4" t="str">
        <f>INDEX(数据元说明!A:F,MATCH(H1248,数据元说明!C:C,0),6)</f>
        <v>C..60</v>
      </c>
      <c r="L1248" s="67"/>
      <c r="M1248" s="8"/>
      <c r="N1248" s="58"/>
      <c r="O1248" s="61"/>
    </row>
    <row r="1249" spans="1:15" ht="30" customHeight="1" outlineLevel="1">
      <c r="A1249" s="71" t="str">
        <f t="shared" si="127"/>
        <v>信用卡</v>
      </c>
      <c r="B1249" s="72"/>
      <c r="C1249" s="71" t="str">
        <f t="shared" si="128"/>
        <v>XYKXX</v>
      </c>
      <c r="D1249" s="71" t="str">
        <f t="shared" si="129"/>
        <v>信用卡信息</v>
      </c>
      <c r="E1249" s="72"/>
      <c r="F1249" s="49" t="s">
        <v>802</v>
      </c>
      <c r="G1249" s="4" t="s">
        <v>2632</v>
      </c>
      <c r="H1249" s="49" t="s">
        <v>802</v>
      </c>
      <c r="I1249" s="4" t="str">
        <f>INDEX(数据元说明!A:F,MATCH(H1249,数据元说明!C:C,0),2)</f>
        <v>006003</v>
      </c>
      <c r="J1249" s="66" t="str">
        <f>INDEX(数据元说明!A:F,MATCH(H1249,数据元说明!C:C,0),5)</f>
        <v>正常，冻结，注销，未激活，睡眠，挂失，止付，其他。</v>
      </c>
      <c r="K1249" s="4" t="str">
        <f>INDEX(数据元说明!A:F,MATCH(H1249,数据元说明!C:C,0),6)</f>
        <v>C..30</v>
      </c>
      <c r="L1249" s="67"/>
      <c r="M1249" s="8"/>
      <c r="N1249" s="58"/>
      <c r="O1249" s="61"/>
    </row>
    <row r="1250" spans="1:15" ht="30" customHeight="1" outlineLevel="1">
      <c r="A1250" s="73" t="str">
        <f t="shared" si="127"/>
        <v>信用卡</v>
      </c>
      <c r="B1250" s="74"/>
      <c r="C1250" s="73" t="str">
        <f t="shared" si="128"/>
        <v>XYKXX</v>
      </c>
      <c r="D1250" s="73" t="str">
        <f t="shared" si="129"/>
        <v>信用卡信息</v>
      </c>
      <c r="E1250" s="74"/>
      <c r="F1250" s="11" t="s">
        <v>2823</v>
      </c>
      <c r="G1250" s="5" t="s">
        <v>2824</v>
      </c>
      <c r="H1250" s="11" t="s">
        <v>168</v>
      </c>
      <c r="I1250" s="5" t="str">
        <f>INDEX(数据元说明!A:F,MATCH(H1250,数据元说明!C:C,0),2)</f>
        <v>001037</v>
      </c>
      <c r="J1250" s="13" t="str">
        <f>INDEX(数据元说明!A:F,MATCH(H1250,数据元说明!C:C,0),5)</f>
        <v>多个名称</v>
      </c>
      <c r="K1250" s="5" t="str">
        <f>INDEX(数据元说明!A:F,MATCH(H1250,数据元说明!C:C,0),6)</f>
        <v>C..1000</v>
      </c>
      <c r="L1250" s="13" t="s">
        <v>2825</v>
      </c>
      <c r="M1250" s="8"/>
      <c r="N1250" s="58"/>
      <c r="O1250" s="61"/>
    </row>
    <row r="1251" spans="1:15" ht="30" customHeight="1" outlineLevel="1">
      <c r="A1251" s="71" t="str">
        <f t="shared" si="127"/>
        <v>信用卡</v>
      </c>
      <c r="B1251" s="72"/>
      <c r="C1251" s="71" t="str">
        <f t="shared" si="128"/>
        <v>XYKXX</v>
      </c>
      <c r="D1251" s="71" t="str">
        <f t="shared" si="129"/>
        <v>信用卡信息</v>
      </c>
      <c r="E1251" s="72"/>
      <c r="F1251" s="49" t="s">
        <v>2826</v>
      </c>
      <c r="G1251" s="4" t="s">
        <v>2827</v>
      </c>
      <c r="H1251" s="49" t="s">
        <v>26</v>
      </c>
      <c r="I1251" s="4" t="str">
        <f>INDEX(数据元说明!A:F,MATCH(H1251,数据元说明!C:C,0),2)</f>
        <v>001002</v>
      </c>
      <c r="J1251" s="66" t="str">
        <f>INDEX(数据元说明!A:F,MATCH(H1251,数据元说明!C:C,0),5)</f>
        <v>是，否。</v>
      </c>
      <c r="K1251" s="4" t="str">
        <f>INDEX(数据元说明!A:F,MATCH(H1251,数据元说明!C:C,0),6)</f>
        <v>C..4</v>
      </c>
      <c r="L1251" s="67"/>
      <c r="M1251" s="8"/>
      <c r="N1251" s="58"/>
      <c r="O1251" s="61"/>
    </row>
    <row r="1252" spans="1:15" ht="30" customHeight="1" outlineLevel="1">
      <c r="A1252" s="71" t="str">
        <f t="shared" si="127"/>
        <v>信用卡</v>
      </c>
      <c r="B1252" s="72"/>
      <c r="C1252" s="71" t="str">
        <f t="shared" si="128"/>
        <v>XYKXX</v>
      </c>
      <c r="D1252" s="71" t="str">
        <f t="shared" si="129"/>
        <v>信用卡信息</v>
      </c>
      <c r="E1252" s="72"/>
      <c r="F1252" s="49" t="s">
        <v>2828</v>
      </c>
      <c r="G1252" s="4" t="s">
        <v>2829</v>
      </c>
      <c r="H1252" s="49" t="s">
        <v>26</v>
      </c>
      <c r="I1252" s="4" t="str">
        <f>INDEX(数据元说明!A:F,MATCH(H1252,数据元说明!C:C,0),2)</f>
        <v>001002</v>
      </c>
      <c r="J1252" s="66" t="str">
        <f>INDEX(数据元说明!A:F,MATCH(H1252,数据元说明!C:C,0),5)</f>
        <v>是，否。</v>
      </c>
      <c r="K1252" s="4" t="str">
        <f>INDEX(数据元说明!A:F,MATCH(H1252,数据元说明!C:C,0),6)</f>
        <v>C..4</v>
      </c>
      <c r="L1252" s="67"/>
      <c r="M1252" s="8"/>
      <c r="N1252" s="58"/>
      <c r="O1252" s="61"/>
    </row>
    <row r="1253" spans="1:15" ht="30" customHeight="1" outlineLevel="1">
      <c r="A1253" s="71" t="str">
        <f t="shared" si="127"/>
        <v>信用卡</v>
      </c>
      <c r="B1253" s="72"/>
      <c r="C1253" s="71" t="str">
        <f t="shared" si="128"/>
        <v>XYKXX</v>
      </c>
      <c r="D1253" s="71" t="str">
        <f t="shared" si="129"/>
        <v>信用卡信息</v>
      </c>
      <c r="E1253" s="72"/>
      <c r="F1253" s="49" t="s">
        <v>2830</v>
      </c>
      <c r="G1253" s="4" t="s">
        <v>2831</v>
      </c>
      <c r="H1253" s="49" t="s">
        <v>794</v>
      </c>
      <c r="I1253" s="4" t="str">
        <f>INDEX(数据元说明!A:F,MATCH(H1253,数据元说明!C:C,0),2)</f>
        <v>006001</v>
      </c>
      <c r="J1253" s="66" t="str">
        <f>INDEX(数据元说明!A:F,MATCH(H1253,数据元说明!C:C,0),5)</f>
        <v>卡号，可以是借记卡号，贷记卡号等。</v>
      </c>
      <c r="K1253" s="4" t="str">
        <f>INDEX(数据元说明!A:F,MATCH(H1253,数据元说明!C:C,0),6)</f>
        <v>C..60</v>
      </c>
      <c r="L1253" s="78" t="s">
        <v>2832</v>
      </c>
      <c r="M1253" s="13" t="s">
        <v>1465</v>
      </c>
      <c r="N1253" s="113" t="s">
        <v>914</v>
      </c>
      <c r="O1253" s="119" t="s">
        <v>2796</v>
      </c>
    </row>
    <row r="1254" spans="1:15" ht="30" customHeight="1" outlineLevel="1">
      <c r="A1254" s="71" t="str">
        <f t="shared" si="127"/>
        <v>信用卡</v>
      </c>
      <c r="B1254" s="72"/>
      <c r="C1254" s="4" t="str">
        <f t="shared" si="128"/>
        <v>XYKXX</v>
      </c>
      <c r="D1254" s="4" t="str">
        <f t="shared" si="129"/>
        <v>信用卡信息</v>
      </c>
      <c r="E1254" s="57"/>
      <c r="F1254" s="49" t="s">
        <v>2833</v>
      </c>
      <c r="G1254" s="4" t="s">
        <v>2834</v>
      </c>
      <c r="H1254" s="49" t="s">
        <v>26</v>
      </c>
      <c r="I1254" s="4" t="str">
        <f>INDEX(数据元说明!A:F,MATCH(H1254,数据元说明!C:C,0),2)</f>
        <v>001002</v>
      </c>
      <c r="J1254" s="66" t="str">
        <f>INDEX(数据元说明!A:F,MATCH(H1254,数据元说明!C:C,0),5)</f>
        <v>是，否。</v>
      </c>
      <c r="K1254" s="4" t="str">
        <f>INDEX(数据元说明!A:F,MATCH(H1254,数据元说明!C:C,0),6)</f>
        <v>C..4</v>
      </c>
      <c r="L1254" s="67"/>
      <c r="M1254" s="8"/>
      <c r="N1254" s="58"/>
      <c r="O1254" s="61"/>
    </row>
    <row r="1255" spans="1:15" ht="30" customHeight="1" outlineLevel="1">
      <c r="A1255" s="71" t="str">
        <f t="shared" si="127"/>
        <v>信用卡</v>
      </c>
      <c r="B1255" s="72"/>
      <c r="C1255" s="4" t="str">
        <f t="shared" si="128"/>
        <v>XYKXX</v>
      </c>
      <c r="D1255" s="4" t="str">
        <f t="shared" si="129"/>
        <v>信用卡信息</v>
      </c>
      <c r="E1255" s="57"/>
      <c r="F1255" s="49" t="s">
        <v>2835</v>
      </c>
      <c r="G1255" s="4" t="s">
        <v>2836</v>
      </c>
      <c r="H1255" s="49" t="s">
        <v>354</v>
      </c>
      <c r="I1255" s="4" t="str">
        <f>INDEX(数据元说明!A:F,MATCH(H1255,数据元说明!C:C,0),2)</f>
        <v>003013</v>
      </c>
      <c r="J1255" s="66" t="str">
        <f>INDEX(数据元说明!A:F,MATCH(H1255,数据元说明!C:C,0),5)</f>
        <v>元。</v>
      </c>
      <c r="K1255" s="4" t="str">
        <f>INDEX(数据元说明!A:F,MATCH(H1255,数据元说明!C:C,0),6)</f>
        <v>D20.2</v>
      </c>
      <c r="L1255" s="78" t="s">
        <v>2837</v>
      </c>
      <c r="M1255" s="13" t="s">
        <v>1465</v>
      </c>
      <c r="N1255" s="113" t="s">
        <v>914</v>
      </c>
      <c r="O1255" s="119" t="s">
        <v>2796</v>
      </c>
    </row>
    <row r="1256" spans="1:15" ht="30" customHeight="1" outlineLevel="1">
      <c r="A1256" s="71" t="str">
        <f t="shared" si="127"/>
        <v>信用卡</v>
      </c>
      <c r="B1256" s="72"/>
      <c r="C1256" s="4" t="str">
        <f t="shared" si="128"/>
        <v>XYKXX</v>
      </c>
      <c r="D1256" s="4" t="str">
        <f t="shared" si="129"/>
        <v>信用卡信息</v>
      </c>
      <c r="E1256" s="57"/>
      <c r="F1256" s="49" t="s">
        <v>2838</v>
      </c>
      <c r="G1256" s="4" t="s">
        <v>2839</v>
      </c>
      <c r="H1256" s="49" t="s">
        <v>354</v>
      </c>
      <c r="I1256" s="4" t="str">
        <f>INDEX(数据元说明!A:F,MATCH(H1256,数据元说明!C:C,0),2)</f>
        <v>003013</v>
      </c>
      <c r="J1256" s="66" t="str">
        <f>INDEX(数据元说明!A:F,MATCH(H1256,数据元说明!C:C,0),5)</f>
        <v>元。</v>
      </c>
      <c r="K1256" s="4" t="str">
        <f>INDEX(数据元说明!A:F,MATCH(H1256,数据元说明!C:C,0),6)</f>
        <v>D20.2</v>
      </c>
      <c r="L1256" s="78" t="s">
        <v>2840</v>
      </c>
      <c r="M1256" s="13" t="s">
        <v>1465</v>
      </c>
      <c r="N1256" s="113" t="s">
        <v>914</v>
      </c>
      <c r="O1256" s="119" t="s">
        <v>2796</v>
      </c>
    </row>
    <row r="1257" spans="1:15" ht="30" customHeight="1" outlineLevel="1">
      <c r="A1257" s="71" t="str">
        <f t="shared" si="127"/>
        <v>信用卡</v>
      </c>
      <c r="B1257" s="72"/>
      <c r="C1257" s="4" t="str">
        <f t="shared" si="128"/>
        <v>XYKXX</v>
      </c>
      <c r="D1257" s="4" t="str">
        <f t="shared" si="129"/>
        <v>信用卡信息</v>
      </c>
      <c r="E1257" s="57"/>
      <c r="F1257" s="49" t="s">
        <v>2841</v>
      </c>
      <c r="G1257" s="4" t="s">
        <v>2842</v>
      </c>
      <c r="H1257" s="49" t="s">
        <v>365</v>
      </c>
      <c r="I1257" s="4" t="str">
        <f>INDEX(数据元说明!A:F,MATCH(H1257,数据元说明!C:C,0),2)</f>
        <v>003016</v>
      </c>
      <c r="J1257" s="66" t="str">
        <f>INDEX(数据元说明!A:F,MATCH(H1257,数据元说明!C:C,0),5)</f>
        <v>遵循《GB/T 12406-2008 表示货币和资金的代码》的字母代码，如CNY。</v>
      </c>
      <c r="K1257" s="4" t="str">
        <f>INDEX(数据元说明!A:F,MATCH(H1257,数据元说明!C:C,0),6)</f>
        <v>C3</v>
      </c>
      <c r="L1257" s="66" t="s">
        <v>2843</v>
      </c>
      <c r="M1257" s="8"/>
      <c r="N1257" s="58"/>
      <c r="O1257" s="61"/>
    </row>
    <row r="1258" spans="1:15" ht="30" customHeight="1" outlineLevel="1">
      <c r="A1258" s="71" t="str">
        <f t="shared" si="127"/>
        <v>信用卡</v>
      </c>
      <c r="B1258" s="72"/>
      <c r="C1258" s="4" t="str">
        <f t="shared" si="128"/>
        <v>XYKXX</v>
      </c>
      <c r="D1258" s="4" t="str">
        <f t="shared" si="129"/>
        <v>信用卡信息</v>
      </c>
      <c r="E1258" s="57"/>
      <c r="F1258" s="49" t="s">
        <v>2844</v>
      </c>
      <c r="G1258" s="4" t="s">
        <v>2845</v>
      </c>
      <c r="H1258" s="49" t="s">
        <v>354</v>
      </c>
      <c r="I1258" s="4" t="str">
        <f>INDEX(数据元说明!A:F,MATCH(H1258,数据元说明!C:C,0),2)</f>
        <v>003013</v>
      </c>
      <c r="J1258" s="66" t="str">
        <f>INDEX(数据元说明!A:F,MATCH(H1258,数据元说明!C:C,0),5)</f>
        <v>元。</v>
      </c>
      <c r="K1258" s="4" t="str">
        <f>INDEX(数据元说明!A:F,MATCH(H1258,数据元说明!C:C,0),6)</f>
        <v>D20.2</v>
      </c>
      <c r="L1258" s="67"/>
      <c r="M1258" s="8"/>
      <c r="N1258" s="58"/>
      <c r="O1258" s="61"/>
    </row>
    <row r="1259" spans="1:15" ht="30" customHeight="1" outlineLevel="1">
      <c r="A1259" s="71" t="str">
        <f t="shared" si="127"/>
        <v>信用卡</v>
      </c>
      <c r="B1259" s="72"/>
      <c r="C1259" s="4" t="str">
        <f t="shared" si="128"/>
        <v>XYKXX</v>
      </c>
      <c r="D1259" s="4" t="str">
        <f t="shared" si="129"/>
        <v>信用卡信息</v>
      </c>
      <c r="E1259" s="57"/>
      <c r="F1259" s="49" t="s">
        <v>2846</v>
      </c>
      <c r="G1259" s="4" t="s">
        <v>2847</v>
      </c>
      <c r="H1259" s="49" t="s">
        <v>354</v>
      </c>
      <c r="I1259" s="4" t="str">
        <f>INDEX(数据元说明!A:F,MATCH(H1259,数据元说明!C:C,0),2)</f>
        <v>003013</v>
      </c>
      <c r="J1259" s="66" t="str">
        <f>INDEX(数据元说明!A:F,MATCH(H1259,数据元说明!C:C,0),5)</f>
        <v>元。</v>
      </c>
      <c r="K1259" s="4" t="str">
        <f>INDEX(数据元说明!A:F,MATCH(H1259,数据元说明!C:C,0),6)</f>
        <v>D20.2</v>
      </c>
      <c r="L1259" s="67"/>
      <c r="M1259" s="8"/>
      <c r="N1259" s="58"/>
      <c r="O1259" s="61"/>
    </row>
    <row r="1260" spans="1:15" ht="30" customHeight="1" outlineLevel="1">
      <c r="A1260" s="71" t="str">
        <f t="shared" si="127"/>
        <v>信用卡</v>
      </c>
      <c r="B1260" s="72"/>
      <c r="C1260" s="4" t="str">
        <f t="shared" si="128"/>
        <v>XYKXX</v>
      </c>
      <c r="D1260" s="4" t="str">
        <f t="shared" si="129"/>
        <v>信用卡信息</v>
      </c>
      <c r="E1260" s="57"/>
      <c r="F1260" s="49" t="s">
        <v>2848</v>
      </c>
      <c r="G1260" s="4" t="s">
        <v>2849</v>
      </c>
      <c r="H1260" s="49" t="s">
        <v>41</v>
      </c>
      <c r="I1260" s="4" t="str">
        <f>INDEX(数据元说明!A:F,MATCH(H1260,数据元说明!C:C,0),2)</f>
        <v>001005</v>
      </c>
      <c r="J1260" s="67" t="str">
        <f>INDEX(数据元说明!A:F,MATCH(H1260,数据元说明!C:C,0),5)</f>
        <v>YYYYMMDD，默认值99991231。</v>
      </c>
      <c r="K1260" s="4" t="str">
        <f>INDEX(数据元说明!A:F,MATCH(H1260,数据元说明!C:C,0),6)</f>
        <v>C8</v>
      </c>
      <c r="L1260" s="66" t="s">
        <v>2850</v>
      </c>
      <c r="M1260" s="8"/>
      <c r="N1260" s="58"/>
      <c r="O1260" s="61"/>
    </row>
    <row r="1261" spans="1:15" ht="30" customHeight="1" outlineLevel="1">
      <c r="A1261" s="71" t="str">
        <f t="shared" si="127"/>
        <v>信用卡</v>
      </c>
      <c r="B1261" s="72"/>
      <c r="C1261" s="4" t="str">
        <f t="shared" si="128"/>
        <v>XYKXX</v>
      </c>
      <c r="D1261" s="4" t="str">
        <f t="shared" si="129"/>
        <v>信用卡信息</v>
      </c>
      <c r="E1261" s="57"/>
      <c r="F1261" s="49" t="s">
        <v>2851</v>
      </c>
      <c r="G1261" s="4" t="s">
        <v>2852</v>
      </c>
      <c r="H1261" s="49" t="s">
        <v>41</v>
      </c>
      <c r="I1261" s="4" t="str">
        <f>INDEX(数据元说明!A:F,MATCH(H1261,数据元说明!C:C,0),2)</f>
        <v>001005</v>
      </c>
      <c r="J1261" s="67" t="str">
        <f>INDEX(数据元说明!A:F,MATCH(H1261,数据元说明!C:C,0),5)</f>
        <v>YYYYMMDD，默认值99991231。</v>
      </c>
      <c r="K1261" s="4" t="str">
        <f>INDEX(数据元说明!A:F,MATCH(H1261,数据元说明!C:C,0),6)</f>
        <v>C8</v>
      </c>
      <c r="L1261" s="67"/>
      <c r="M1261" s="8"/>
      <c r="N1261" s="58"/>
      <c r="O1261" s="61"/>
    </row>
    <row r="1262" spans="1:15" s="37" customFormat="1" ht="24.95" customHeight="1" outlineLevel="1">
      <c r="A1262" s="35" t="str">
        <f t="shared" si="127"/>
        <v>信用卡</v>
      </c>
      <c r="B1262" s="134"/>
      <c r="C1262" s="67" t="str">
        <f t="shared" si="128"/>
        <v>XYKXX</v>
      </c>
      <c r="D1262" s="67" t="str">
        <f t="shared" si="129"/>
        <v>信用卡信息</v>
      </c>
      <c r="E1262" s="126"/>
      <c r="F1262" s="66" t="s">
        <v>2853</v>
      </c>
      <c r="G1262" s="67" t="s">
        <v>2854</v>
      </c>
      <c r="H1262" s="66" t="s">
        <v>99</v>
      </c>
      <c r="I1262" s="67" t="str">
        <f>INDEX(数据元说明!A:F,MATCH(H1262,数据元说明!C:C,0),2)</f>
        <v>001018</v>
      </c>
      <c r="J1262" s="66" t="str">
        <f>INDEX(数据元说明!A:F,MATCH(H1262,数据元说明!C:C,0),5)</f>
        <v>工号。</v>
      </c>
      <c r="K1262" s="67" t="str">
        <f>INDEX(数据元说明!A:F,MATCH(H1262,数据元说明!C:C,0),6)</f>
        <v>C..30</v>
      </c>
      <c r="L1262" s="96" t="s">
        <v>2855</v>
      </c>
      <c r="M1262" s="13" t="s">
        <v>1465</v>
      </c>
      <c r="N1262" s="113" t="s">
        <v>914</v>
      </c>
      <c r="O1262" s="119" t="s">
        <v>2796</v>
      </c>
    </row>
    <row r="1263" spans="1:15" ht="30" customHeight="1" outlineLevel="1">
      <c r="A1263" s="71" t="str">
        <f t="shared" si="127"/>
        <v>信用卡</v>
      </c>
      <c r="B1263" s="72"/>
      <c r="C1263" s="4" t="str">
        <f t="shared" si="128"/>
        <v>XYKXX</v>
      </c>
      <c r="D1263" s="4" t="str">
        <f t="shared" si="129"/>
        <v>信用卡信息</v>
      </c>
      <c r="E1263" s="57"/>
      <c r="F1263" s="49" t="s">
        <v>2636</v>
      </c>
      <c r="G1263" s="4" t="s">
        <v>2637</v>
      </c>
      <c r="H1263" s="49" t="s">
        <v>41</v>
      </c>
      <c r="I1263" s="4" t="str">
        <f>INDEX(数据元说明!A:F,MATCH(H1263,数据元说明!C:C,0),2)</f>
        <v>001005</v>
      </c>
      <c r="J1263" s="67" t="str">
        <f>INDEX(数据元说明!A:F,MATCH(H1263,数据元说明!C:C,0),5)</f>
        <v>YYYYMMDD，默认值99991231。</v>
      </c>
      <c r="K1263" s="4" t="str">
        <f>INDEX(数据元说明!A:F,MATCH(H1263,数据元说明!C:C,0),6)</f>
        <v>C8</v>
      </c>
      <c r="L1263" s="67"/>
      <c r="M1263" s="8"/>
      <c r="N1263" s="58"/>
      <c r="O1263" s="61"/>
    </row>
    <row r="1264" spans="1:15" s="37" customFormat="1" outlineLevel="1">
      <c r="A1264" s="35" t="str">
        <f t="shared" si="127"/>
        <v>信用卡</v>
      </c>
      <c r="B1264" s="134"/>
      <c r="C1264" s="67" t="str">
        <f t="shared" si="128"/>
        <v>XYKXX</v>
      </c>
      <c r="D1264" s="67" t="str">
        <f t="shared" si="129"/>
        <v>信用卡信息</v>
      </c>
      <c r="E1264" s="126"/>
      <c r="F1264" s="66" t="s">
        <v>2856</v>
      </c>
      <c r="G1264" s="67" t="s">
        <v>2857</v>
      </c>
      <c r="H1264" s="66" t="s">
        <v>99</v>
      </c>
      <c r="I1264" s="67" t="str">
        <f>INDEX(数据元说明!A:F,MATCH(H1264,数据元说明!C:C,0),2)</f>
        <v>001018</v>
      </c>
      <c r="J1264" s="66" t="str">
        <f>INDEX(数据元说明!A:F,MATCH(H1264,数据元说明!C:C,0),5)</f>
        <v>工号。</v>
      </c>
      <c r="K1264" s="67" t="str">
        <f>INDEX(数据元说明!A:F,MATCH(H1264,数据元说明!C:C,0),6)</f>
        <v>C..30</v>
      </c>
      <c r="L1264" s="96" t="s">
        <v>2858</v>
      </c>
      <c r="M1264" s="13" t="s">
        <v>1465</v>
      </c>
      <c r="N1264" s="113" t="s">
        <v>914</v>
      </c>
      <c r="O1264" s="119" t="s">
        <v>2796</v>
      </c>
    </row>
    <row r="1265" spans="1:15" ht="30" customHeight="1" outlineLevel="1">
      <c r="A1265" s="71" t="str">
        <f t="shared" si="127"/>
        <v>信用卡</v>
      </c>
      <c r="B1265" s="72"/>
      <c r="C1265" s="4" t="str">
        <f t="shared" si="128"/>
        <v>XYKXX</v>
      </c>
      <c r="D1265" s="4" t="str">
        <f t="shared" si="129"/>
        <v>信用卡信息</v>
      </c>
      <c r="E1265" s="57"/>
      <c r="F1265" s="49" t="s">
        <v>2859</v>
      </c>
      <c r="G1265" s="4" t="s">
        <v>2860</v>
      </c>
      <c r="H1265" s="49" t="s">
        <v>41</v>
      </c>
      <c r="I1265" s="4" t="str">
        <f>INDEX(数据元说明!A:F,MATCH(H1265,数据元说明!C:C,0),2)</f>
        <v>001005</v>
      </c>
      <c r="J1265" s="67" t="str">
        <f>INDEX(数据元说明!A:F,MATCH(H1265,数据元说明!C:C,0),5)</f>
        <v>YYYYMMDD，默认值99991231。</v>
      </c>
      <c r="K1265" s="4" t="str">
        <f>INDEX(数据元说明!A:F,MATCH(H1265,数据元说明!C:C,0),6)</f>
        <v>C8</v>
      </c>
      <c r="L1265" s="67"/>
      <c r="M1265" s="8"/>
      <c r="N1265" s="58"/>
      <c r="O1265" s="61"/>
    </row>
    <row r="1266" spans="1:15" ht="30" customHeight="1" outlineLevel="1">
      <c r="A1266" s="71" t="str">
        <f t="shared" si="127"/>
        <v>信用卡</v>
      </c>
      <c r="B1266" s="72"/>
      <c r="C1266" s="4" t="str">
        <f t="shared" si="128"/>
        <v>XYKXX</v>
      </c>
      <c r="D1266" s="4" t="str">
        <f t="shared" si="129"/>
        <v>信用卡信息</v>
      </c>
      <c r="E1266" s="57"/>
      <c r="F1266" s="49" t="s">
        <v>2861</v>
      </c>
      <c r="G1266" s="4" t="s">
        <v>2862</v>
      </c>
      <c r="H1266" s="49" t="s">
        <v>99</v>
      </c>
      <c r="I1266" s="4" t="str">
        <f>INDEX(数据元说明!A:F,MATCH(H1266,数据元说明!C:C,0),2)</f>
        <v>001018</v>
      </c>
      <c r="J1266" s="66" t="str">
        <f>INDEX(数据元说明!A:F,MATCH(H1266,数据元说明!C:C,0),5)</f>
        <v>工号。</v>
      </c>
      <c r="K1266" s="4" t="str">
        <f>INDEX(数据元说明!A:F,MATCH(H1266,数据元说明!C:C,0),6)</f>
        <v>C..30</v>
      </c>
      <c r="L1266" s="78" t="s">
        <v>2863</v>
      </c>
      <c r="M1266" s="13" t="s">
        <v>1465</v>
      </c>
      <c r="N1266" s="113" t="s">
        <v>914</v>
      </c>
      <c r="O1266" s="119" t="s">
        <v>2820</v>
      </c>
    </row>
    <row r="1267" spans="1:15" ht="30" customHeight="1" outlineLevel="1">
      <c r="A1267" s="71" t="str">
        <f t="shared" si="127"/>
        <v>信用卡</v>
      </c>
      <c r="B1267" s="72"/>
      <c r="C1267" s="71" t="str">
        <f t="shared" si="128"/>
        <v>XYKXX</v>
      </c>
      <c r="D1267" s="71" t="str">
        <f t="shared" si="129"/>
        <v>信用卡信息</v>
      </c>
      <c r="E1267" s="72"/>
      <c r="F1267" s="49" t="s">
        <v>391</v>
      </c>
      <c r="G1267" s="4" t="s">
        <v>1671</v>
      </c>
      <c r="H1267" s="49" t="s">
        <v>391</v>
      </c>
      <c r="I1267" s="4" t="str">
        <f>INDEX(数据元说明!A:F,MATCH(H1267,数据元说明!C:C,0),2)</f>
        <v>003022</v>
      </c>
      <c r="J1267" s="66" t="str">
        <f>INDEX(数据元说明!A:F,MATCH(H1267,数据元说明!C:C,0),5)</f>
        <v>中文描述，银行自定义，标识账户的状态，例如“正常”、“冻结”等。</v>
      </c>
      <c r="K1267" s="4" t="str">
        <f>INDEX(数据元说明!A:F,MATCH(H1267,数据元说明!C:C,0),6)</f>
        <v>C..60</v>
      </c>
      <c r="L1267" s="67"/>
      <c r="M1267" s="8"/>
      <c r="N1267" s="58"/>
      <c r="O1267" s="61"/>
    </row>
    <row r="1268" spans="1:15" ht="30" customHeight="1" outlineLevel="1">
      <c r="A1268" s="71" t="str">
        <f t="shared" si="127"/>
        <v>信用卡</v>
      </c>
      <c r="B1268" s="72"/>
      <c r="C1268" s="71" t="str">
        <f t="shared" si="128"/>
        <v>XYKXX</v>
      </c>
      <c r="D1268" s="71" t="str">
        <f t="shared" si="129"/>
        <v>信用卡信息</v>
      </c>
      <c r="E1268" s="72"/>
      <c r="F1268" s="49" t="s">
        <v>2864</v>
      </c>
      <c r="G1268" s="4" t="s">
        <v>2865</v>
      </c>
      <c r="H1268" s="49" t="s">
        <v>347</v>
      </c>
      <c r="I1268" s="4" t="str">
        <f>INDEX(数据元说明!A:F,MATCH(H1268,数据元说明!C:C,0),2)</f>
        <v>003011</v>
      </c>
      <c r="J1268" s="66" t="str">
        <f>INDEX(数据元说明!A:F,MATCH(H1268,数据元说明!C:C,0),5)</f>
        <v>元。</v>
      </c>
      <c r="K1268" s="4" t="str">
        <f>INDEX(数据元说明!A:F,MATCH(H1268,数据元说明!C:C,0),6)</f>
        <v>D20.2</v>
      </c>
      <c r="L1268" s="66" t="s">
        <v>2866</v>
      </c>
      <c r="M1268" s="8"/>
      <c r="N1268" s="58"/>
      <c r="O1268" s="61"/>
    </row>
    <row r="1269" spans="1:15" ht="30" customHeight="1" outlineLevel="1">
      <c r="A1269" s="71" t="str">
        <f t="shared" si="127"/>
        <v>信用卡</v>
      </c>
      <c r="B1269" s="72"/>
      <c r="C1269" s="71" t="str">
        <f t="shared" si="128"/>
        <v>XYKXX</v>
      </c>
      <c r="D1269" s="71" t="str">
        <f t="shared" si="129"/>
        <v>信用卡信息</v>
      </c>
      <c r="E1269" s="72"/>
      <c r="F1269" s="49" t="s">
        <v>2867</v>
      </c>
      <c r="G1269" s="4" t="s">
        <v>2868</v>
      </c>
      <c r="H1269" s="49" t="s">
        <v>347</v>
      </c>
      <c r="I1269" s="4" t="str">
        <f>INDEX(数据元说明!A:F,MATCH(H1269,数据元说明!C:C,0),2)</f>
        <v>003011</v>
      </c>
      <c r="J1269" s="66" t="str">
        <f>INDEX(数据元说明!A:F,MATCH(H1269,数据元说明!C:C,0),5)</f>
        <v>元。</v>
      </c>
      <c r="K1269" s="4" t="str">
        <f>INDEX(数据元说明!A:F,MATCH(H1269,数据元说明!C:C,0),6)</f>
        <v>D20.2</v>
      </c>
      <c r="L1269" s="66" t="s">
        <v>2869</v>
      </c>
      <c r="M1269" s="8"/>
      <c r="N1269" s="58"/>
      <c r="O1269" s="61"/>
    </row>
    <row r="1270" spans="1:15" ht="30" customHeight="1" outlineLevel="1">
      <c r="A1270" s="71" t="str">
        <f t="shared" ref="A1270:A1301" si="130">A1269</f>
        <v>信用卡</v>
      </c>
      <c r="B1270" s="72"/>
      <c r="C1270" s="71" t="str">
        <f t="shared" si="128"/>
        <v>XYKXX</v>
      </c>
      <c r="D1270" s="71" t="str">
        <f t="shared" si="129"/>
        <v>信用卡信息</v>
      </c>
      <c r="E1270" s="72"/>
      <c r="F1270" s="49" t="s">
        <v>2870</v>
      </c>
      <c r="G1270" s="4" t="s">
        <v>2871</v>
      </c>
      <c r="H1270" s="49" t="s">
        <v>347</v>
      </c>
      <c r="I1270" s="4" t="str">
        <f>INDEX(数据元说明!A:F,MATCH(H1270,数据元说明!C:C,0),2)</f>
        <v>003011</v>
      </c>
      <c r="J1270" s="66" t="str">
        <f>INDEX(数据元说明!A:F,MATCH(H1270,数据元说明!C:C,0),5)</f>
        <v>元。</v>
      </c>
      <c r="K1270" s="4" t="str">
        <f>INDEX(数据元说明!A:F,MATCH(H1270,数据元说明!C:C,0),6)</f>
        <v>D20.2</v>
      </c>
      <c r="L1270" s="66" t="s">
        <v>2872</v>
      </c>
      <c r="M1270" s="8"/>
      <c r="N1270" s="58"/>
      <c r="O1270" s="61"/>
    </row>
    <row r="1271" spans="1:15" ht="30" customHeight="1" outlineLevel="1">
      <c r="A1271" s="71" t="str">
        <f t="shared" si="130"/>
        <v>信用卡</v>
      </c>
      <c r="B1271" s="72"/>
      <c r="C1271" s="71" t="str">
        <f t="shared" si="128"/>
        <v>XYKXX</v>
      </c>
      <c r="D1271" s="71" t="str">
        <f t="shared" si="129"/>
        <v>信用卡信息</v>
      </c>
      <c r="E1271" s="72"/>
      <c r="F1271" s="49" t="s">
        <v>2873</v>
      </c>
      <c r="G1271" s="4" t="s">
        <v>2874</v>
      </c>
      <c r="H1271" s="49" t="s">
        <v>347</v>
      </c>
      <c r="I1271" s="4" t="str">
        <f>INDEX(数据元说明!A:F,MATCH(H1271,数据元说明!C:C,0),2)</f>
        <v>003011</v>
      </c>
      <c r="J1271" s="66" t="str">
        <f>INDEX(数据元说明!A:F,MATCH(H1271,数据元说明!C:C,0),5)</f>
        <v>元。</v>
      </c>
      <c r="K1271" s="4" t="str">
        <f>INDEX(数据元说明!A:F,MATCH(H1271,数据元说明!C:C,0),6)</f>
        <v>D20.2</v>
      </c>
      <c r="L1271" s="66" t="s">
        <v>2875</v>
      </c>
      <c r="M1271" s="8"/>
      <c r="N1271" s="58"/>
      <c r="O1271" s="61"/>
    </row>
    <row r="1272" spans="1:15" ht="30" customHeight="1" outlineLevel="1">
      <c r="A1272" s="71" t="str">
        <f t="shared" si="130"/>
        <v>信用卡</v>
      </c>
      <c r="B1272" s="72"/>
      <c r="C1272" s="71" t="str">
        <f t="shared" si="128"/>
        <v>XYKXX</v>
      </c>
      <c r="D1272" s="71" t="str">
        <f t="shared" si="129"/>
        <v>信用卡信息</v>
      </c>
      <c r="E1272" s="72"/>
      <c r="F1272" s="49" t="s">
        <v>2876</v>
      </c>
      <c r="G1272" s="4" t="s">
        <v>2877</v>
      </c>
      <c r="H1272" s="49" t="s">
        <v>347</v>
      </c>
      <c r="I1272" s="4" t="str">
        <f>INDEX(数据元说明!A:F,MATCH(H1272,数据元说明!C:C,0),2)</f>
        <v>003011</v>
      </c>
      <c r="J1272" s="66" t="str">
        <f>INDEX(数据元说明!A:F,MATCH(H1272,数据元说明!C:C,0),5)</f>
        <v>元。</v>
      </c>
      <c r="K1272" s="4" t="str">
        <f>INDEX(数据元说明!A:F,MATCH(H1272,数据元说明!C:C,0),6)</f>
        <v>D20.2</v>
      </c>
      <c r="L1272" s="66" t="s">
        <v>2878</v>
      </c>
      <c r="M1272" s="8"/>
      <c r="N1272" s="58"/>
      <c r="O1272" s="61"/>
    </row>
    <row r="1273" spans="1:15" ht="30" customHeight="1" outlineLevel="1">
      <c r="A1273" s="71" t="str">
        <f t="shared" si="130"/>
        <v>信用卡</v>
      </c>
      <c r="B1273" s="72"/>
      <c r="C1273" s="71" t="str">
        <f t="shared" si="128"/>
        <v>XYKXX</v>
      </c>
      <c r="D1273" s="71" t="str">
        <f t="shared" si="129"/>
        <v>信用卡信息</v>
      </c>
      <c r="E1273" s="72"/>
      <c r="F1273" s="49" t="s">
        <v>2879</v>
      </c>
      <c r="G1273" s="4" t="s">
        <v>2880</v>
      </c>
      <c r="H1273" s="49" t="s">
        <v>347</v>
      </c>
      <c r="I1273" s="4" t="str">
        <f>INDEX(数据元说明!A:F,MATCH(H1273,数据元说明!C:C,0),2)</f>
        <v>003011</v>
      </c>
      <c r="J1273" s="66" t="str">
        <f>INDEX(数据元说明!A:F,MATCH(H1273,数据元说明!C:C,0),5)</f>
        <v>元。</v>
      </c>
      <c r="K1273" s="4" t="str">
        <f>INDEX(数据元说明!A:F,MATCH(H1273,数据元说明!C:C,0),6)</f>
        <v>D20.2</v>
      </c>
      <c r="L1273" s="66" t="s">
        <v>2881</v>
      </c>
      <c r="M1273" s="8"/>
      <c r="N1273" s="58"/>
      <c r="O1273" s="61"/>
    </row>
    <row r="1274" spans="1:15" ht="30" customHeight="1" outlineLevel="1">
      <c r="A1274" s="71" t="str">
        <f t="shared" si="130"/>
        <v>信用卡</v>
      </c>
      <c r="B1274" s="72"/>
      <c r="C1274" s="71" t="str">
        <f t="shared" si="128"/>
        <v>XYKXX</v>
      </c>
      <c r="D1274" s="71" t="str">
        <f t="shared" si="129"/>
        <v>信用卡信息</v>
      </c>
      <c r="E1274" s="72"/>
      <c r="F1274" s="49" t="s">
        <v>2882</v>
      </c>
      <c r="G1274" s="4" t="s">
        <v>2883</v>
      </c>
      <c r="H1274" s="49" t="s">
        <v>351</v>
      </c>
      <c r="I1274" s="4" t="str">
        <f>INDEX(数据元说明!A:F,MATCH(H1274,数据元说明!C:C,0),2)</f>
        <v>003012</v>
      </c>
      <c r="J1274" s="66" t="str">
        <f>INDEX(数据元说明!A:F,MATCH(H1274,数据元说明!C:C,0),5)</f>
        <v>元。</v>
      </c>
      <c r="K1274" s="4" t="str">
        <f>INDEX(数据元说明!A:F,MATCH(H1274,数据元说明!C:C,0),6)</f>
        <v>D20.2</v>
      </c>
      <c r="L1274" s="66" t="s">
        <v>2884</v>
      </c>
      <c r="M1274" s="8"/>
      <c r="N1274" s="58"/>
      <c r="O1274" s="61"/>
    </row>
    <row r="1275" spans="1:15" ht="30" customHeight="1" outlineLevel="1">
      <c r="A1275" s="71" t="str">
        <f t="shared" si="130"/>
        <v>信用卡</v>
      </c>
      <c r="B1275" s="72"/>
      <c r="C1275" s="71" t="str">
        <f t="shared" si="128"/>
        <v>XYKXX</v>
      </c>
      <c r="D1275" s="71" t="str">
        <f t="shared" si="129"/>
        <v>信用卡信息</v>
      </c>
      <c r="E1275" s="72"/>
      <c r="F1275" s="49" t="s">
        <v>2885</v>
      </c>
      <c r="G1275" s="4" t="s">
        <v>2886</v>
      </c>
      <c r="H1275" s="49" t="s">
        <v>351</v>
      </c>
      <c r="I1275" s="4" t="str">
        <f>INDEX(数据元说明!A:F,MATCH(H1275,数据元说明!C:C,0),2)</f>
        <v>003012</v>
      </c>
      <c r="J1275" s="66" t="str">
        <f>INDEX(数据元说明!A:F,MATCH(H1275,数据元说明!C:C,0),5)</f>
        <v>元。</v>
      </c>
      <c r="K1275" s="4" t="str">
        <f>INDEX(数据元说明!A:F,MATCH(H1275,数据元说明!C:C,0),6)</f>
        <v>D20.2</v>
      </c>
      <c r="L1275" s="66" t="s">
        <v>2887</v>
      </c>
      <c r="M1275" s="8"/>
      <c r="N1275" s="58"/>
      <c r="O1275" s="61"/>
    </row>
    <row r="1276" spans="1:15" ht="30" customHeight="1" outlineLevel="1">
      <c r="A1276" s="73" t="str">
        <f t="shared" si="130"/>
        <v>信用卡</v>
      </c>
      <c r="B1276" s="74"/>
      <c r="C1276" s="73" t="str">
        <f t="shared" si="128"/>
        <v>XYKXX</v>
      </c>
      <c r="D1276" s="73" t="str">
        <f t="shared" si="129"/>
        <v>信用卡信息</v>
      </c>
      <c r="E1276" s="74"/>
      <c r="F1276" s="11" t="s">
        <v>2888</v>
      </c>
      <c r="G1276" s="5" t="s">
        <v>2889</v>
      </c>
      <c r="H1276" s="11" t="s">
        <v>351</v>
      </c>
      <c r="I1276" s="5" t="str">
        <f>INDEX(数据元说明!A:F,MATCH(H1276,数据元说明!C:C,0),2)</f>
        <v>003012</v>
      </c>
      <c r="J1276" s="13" t="str">
        <f>INDEX(数据元说明!A:F,MATCH(H1276,数据元说明!C:C,0),5)</f>
        <v>元。</v>
      </c>
      <c r="K1276" s="5" t="str">
        <f>INDEX(数据元说明!A:F,MATCH(H1276,数据元说明!C:C,0),6)</f>
        <v>D20.2</v>
      </c>
      <c r="L1276" s="63" t="s">
        <v>2890</v>
      </c>
      <c r="M1276" s="13" t="s">
        <v>1465</v>
      </c>
      <c r="N1276" s="113" t="s">
        <v>914</v>
      </c>
      <c r="O1276" s="119" t="s">
        <v>2796</v>
      </c>
    </row>
    <row r="1277" spans="1:15" ht="30" customHeight="1" outlineLevel="1">
      <c r="A1277" s="71" t="str">
        <f t="shared" si="130"/>
        <v>信用卡</v>
      </c>
      <c r="B1277" s="72"/>
      <c r="C1277" s="71" t="str">
        <f t="shared" si="128"/>
        <v>XYKXX</v>
      </c>
      <c r="D1277" s="71" t="str">
        <f t="shared" si="129"/>
        <v>信用卡信息</v>
      </c>
      <c r="E1277" s="72"/>
      <c r="F1277" s="135" t="s">
        <v>2891</v>
      </c>
      <c r="G1277" s="4" t="s">
        <v>2892</v>
      </c>
      <c r="H1277" s="49" t="s">
        <v>347</v>
      </c>
      <c r="I1277" s="4" t="str">
        <f>INDEX(数据元说明!A:F,MATCH(H1277,数据元说明!C:C,0),2)</f>
        <v>003011</v>
      </c>
      <c r="J1277" s="66" t="str">
        <f>INDEX(数据元说明!A:F,MATCH(H1277,数据元说明!C:C,0),5)</f>
        <v>元。</v>
      </c>
      <c r="K1277" s="4" t="str">
        <f>INDEX(数据元说明!A:F,MATCH(H1277,数据元说明!C:C,0),6)</f>
        <v>D20.2</v>
      </c>
      <c r="L1277" s="78" t="s">
        <v>2893</v>
      </c>
      <c r="M1277" s="13" t="s">
        <v>1465</v>
      </c>
      <c r="N1277" s="113" t="s">
        <v>914</v>
      </c>
      <c r="O1277" s="119" t="s">
        <v>2796</v>
      </c>
    </row>
    <row r="1278" spans="1:15" ht="30" customHeight="1" outlineLevel="1">
      <c r="A1278" s="73" t="str">
        <f t="shared" si="130"/>
        <v>信用卡</v>
      </c>
      <c r="B1278" s="74"/>
      <c r="C1278" s="73" t="str">
        <f t="shared" si="128"/>
        <v>XYKXX</v>
      </c>
      <c r="D1278" s="73" t="str">
        <f t="shared" si="129"/>
        <v>信用卡信息</v>
      </c>
      <c r="E1278" s="74"/>
      <c r="F1278" s="11" t="s">
        <v>2894</v>
      </c>
      <c r="G1278" s="5" t="s">
        <v>2895</v>
      </c>
      <c r="H1278" s="11" t="s">
        <v>347</v>
      </c>
      <c r="I1278" s="5" t="str">
        <f>INDEX(数据元说明!A:F,MATCH(H1278,数据元说明!C:C,0),2)</f>
        <v>003011</v>
      </c>
      <c r="J1278" s="13" t="str">
        <f>INDEX(数据元说明!A:F,MATCH(H1278,数据元说明!C:C,0),5)</f>
        <v>元。</v>
      </c>
      <c r="K1278" s="5" t="str">
        <f>INDEX(数据元说明!A:F,MATCH(H1278,数据元说明!C:C,0),6)</f>
        <v>D20.2</v>
      </c>
      <c r="L1278" s="63" t="s">
        <v>2896</v>
      </c>
      <c r="M1278" s="13" t="s">
        <v>1465</v>
      </c>
      <c r="N1278" s="113" t="s">
        <v>914</v>
      </c>
      <c r="O1278" s="119" t="s">
        <v>2796</v>
      </c>
    </row>
    <row r="1279" spans="1:15" ht="30" customHeight="1" outlineLevel="1">
      <c r="A1279" s="71" t="str">
        <f t="shared" si="130"/>
        <v>信用卡</v>
      </c>
      <c r="B1279" s="72"/>
      <c r="C1279" s="71" t="str">
        <f t="shared" si="128"/>
        <v>XYKXX</v>
      </c>
      <c r="D1279" s="71" t="str">
        <f t="shared" si="129"/>
        <v>信用卡信息</v>
      </c>
      <c r="E1279" s="72"/>
      <c r="F1279" s="49" t="s">
        <v>2897</v>
      </c>
      <c r="G1279" s="4" t="s">
        <v>2898</v>
      </c>
      <c r="H1279" s="49" t="s">
        <v>354</v>
      </c>
      <c r="I1279" s="4" t="str">
        <f>INDEX(数据元说明!A:F,MATCH(H1279,数据元说明!C:C,0),2)</f>
        <v>003013</v>
      </c>
      <c r="J1279" s="66" t="str">
        <f>INDEX(数据元说明!A:F,MATCH(H1279,数据元说明!C:C,0),5)</f>
        <v>元。</v>
      </c>
      <c r="K1279" s="4" t="str">
        <f>INDEX(数据元说明!A:F,MATCH(H1279,数据元说明!C:C,0),6)</f>
        <v>D20.2</v>
      </c>
      <c r="L1279" s="67"/>
      <c r="M1279" s="8"/>
      <c r="N1279" s="58"/>
      <c r="O1279" s="61"/>
    </row>
    <row r="1280" spans="1:15" ht="30" customHeight="1" outlineLevel="1">
      <c r="A1280" s="71" t="str">
        <f t="shared" si="130"/>
        <v>信用卡</v>
      </c>
      <c r="B1280" s="72"/>
      <c r="C1280" s="71" t="str">
        <f t="shared" si="128"/>
        <v>XYKXX</v>
      </c>
      <c r="D1280" s="71" t="str">
        <f t="shared" si="129"/>
        <v>信用卡信息</v>
      </c>
      <c r="E1280" s="72"/>
      <c r="F1280" s="49" t="s">
        <v>2899</v>
      </c>
      <c r="G1280" s="4" t="s">
        <v>2900</v>
      </c>
      <c r="H1280" s="49" t="s">
        <v>347</v>
      </c>
      <c r="I1280" s="4" t="str">
        <f>INDEX(数据元说明!A:F,MATCH(H1280,数据元说明!C:C,0),2)</f>
        <v>003011</v>
      </c>
      <c r="J1280" s="66" t="str">
        <f>INDEX(数据元说明!A:F,MATCH(H1280,数据元说明!C:C,0),5)</f>
        <v>元。</v>
      </c>
      <c r="K1280" s="4" t="str">
        <f>INDEX(数据元说明!A:F,MATCH(H1280,数据元说明!C:C,0),6)</f>
        <v>D20.2</v>
      </c>
      <c r="L1280" s="66" t="s">
        <v>2901</v>
      </c>
      <c r="M1280" s="8"/>
      <c r="N1280" s="58"/>
      <c r="O1280" s="61"/>
    </row>
    <row r="1281" spans="1:15" ht="30" customHeight="1" outlineLevel="1">
      <c r="A1281" s="73" t="str">
        <f t="shared" si="130"/>
        <v>信用卡</v>
      </c>
      <c r="B1281" s="74"/>
      <c r="C1281" s="5" t="str">
        <f t="shared" si="128"/>
        <v>XYKXX</v>
      </c>
      <c r="D1281" s="5" t="str">
        <f t="shared" si="129"/>
        <v>信用卡信息</v>
      </c>
      <c r="E1281" s="56"/>
      <c r="F1281" s="11" t="s">
        <v>702</v>
      </c>
      <c r="G1281" s="5" t="s">
        <v>2434</v>
      </c>
      <c r="H1281" s="11" t="s">
        <v>984</v>
      </c>
      <c r="I1281" s="5" t="str">
        <f>INDEX(数据元说明!A:F,MATCH(H1281,数据元说明!C:C,0),2)</f>
        <v>009037</v>
      </c>
      <c r="J1281" s="13" t="str">
        <f>INDEX(数据元说明!A:F,MATCH(H1281,数据元说明!C:C,0),5)</f>
        <v>质押，抵押，保证，信用。</v>
      </c>
      <c r="K1281" s="5" t="str">
        <f>INDEX(数据元说明!A:F,MATCH(H1281,数据元说明!C:C,0),6)</f>
        <v>C6</v>
      </c>
      <c r="L1281" s="93"/>
      <c r="M1281" s="8"/>
      <c r="N1281" s="58"/>
      <c r="O1281" s="61"/>
    </row>
    <row r="1282" spans="1:15" ht="30" customHeight="1" outlineLevel="1">
      <c r="A1282" s="71" t="str">
        <f t="shared" si="130"/>
        <v>信用卡</v>
      </c>
      <c r="B1282" s="72"/>
      <c r="C1282" s="4" t="str">
        <f t="shared" si="128"/>
        <v>XYKXX</v>
      </c>
      <c r="D1282" s="4" t="str">
        <f t="shared" si="129"/>
        <v>信用卡信息</v>
      </c>
      <c r="E1282" s="57"/>
      <c r="F1282" s="49" t="s">
        <v>823</v>
      </c>
      <c r="G1282" s="4" t="s">
        <v>2902</v>
      </c>
      <c r="H1282" s="49" t="s">
        <v>823</v>
      </c>
      <c r="I1282" s="4" t="str">
        <f>INDEX(数据元说明!A:F,MATCH(H1282,数据元说明!C:C,0),2)</f>
        <v>006009</v>
      </c>
      <c r="J1282" s="66" t="str">
        <f>INDEX(数据元说明!A:F,MATCH(H1282,数据元说明!C:C,0),5)</f>
        <v>中文字典或中文描述，银行自定义。</v>
      </c>
      <c r="K1282" s="4" t="str">
        <f>INDEX(数据元说明!A:F,MATCH(H1282,数据元说明!C:C,0),6)</f>
        <v>C..400</v>
      </c>
      <c r="L1282" s="78" t="s">
        <v>2903</v>
      </c>
      <c r="M1282" s="13" t="s">
        <v>1465</v>
      </c>
      <c r="N1282" s="113" t="s">
        <v>914</v>
      </c>
      <c r="O1282" s="119" t="s">
        <v>2796</v>
      </c>
    </row>
    <row r="1283" spans="1:15" ht="30" customHeight="1" outlineLevel="1">
      <c r="A1283" s="71" t="str">
        <f t="shared" si="130"/>
        <v>信用卡</v>
      </c>
      <c r="B1283" s="72"/>
      <c r="C1283" s="4" t="str">
        <f t="shared" si="128"/>
        <v>XYKXX</v>
      </c>
      <c r="D1283" s="4" t="str">
        <f t="shared" si="129"/>
        <v>信用卡信息</v>
      </c>
      <c r="E1283" s="57"/>
      <c r="F1283" s="49" t="s">
        <v>437</v>
      </c>
      <c r="G1283" s="4" t="s">
        <v>1845</v>
      </c>
      <c r="H1283" s="49" t="s">
        <v>437</v>
      </c>
      <c r="I1283" s="4" t="str">
        <f>INDEX(数据元说明!A:F,MATCH(H1283,数据元说明!C:C,0),2)</f>
        <v>003034</v>
      </c>
      <c r="J1283" s="66" t="str">
        <f>INDEX(数据元说明!A:F,MATCH(H1283,数据元说明!C:C,0),5)</f>
        <v>正常，关注，次级，可疑，损失。</v>
      </c>
      <c r="K1283" s="4" t="str">
        <f>INDEX(数据元说明!A:F,MATCH(H1283,数据元说明!C:C,0),6)</f>
        <v>C6</v>
      </c>
      <c r="L1283" s="67"/>
      <c r="M1283" s="8"/>
      <c r="N1283" s="58"/>
      <c r="O1283" s="61"/>
    </row>
    <row r="1284" spans="1:15" ht="30" customHeight="1" outlineLevel="1">
      <c r="A1284" s="71" t="str">
        <f t="shared" si="130"/>
        <v>信用卡</v>
      </c>
      <c r="B1284" s="72"/>
      <c r="C1284" s="4" t="str">
        <f t="shared" si="128"/>
        <v>XYKXX</v>
      </c>
      <c r="D1284" s="4" t="str">
        <f t="shared" si="129"/>
        <v>信用卡信息</v>
      </c>
      <c r="E1284" s="57"/>
      <c r="F1284" s="49" t="s">
        <v>2904</v>
      </c>
      <c r="G1284" s="4" t="s">
        <v>2905</v>
      </c>
      <c r="H1284" s="49" t="s">
        <v>411</v>
      </c>
      <c r="I1284" s="4" t="str">
        <f>INDEX(数据元说明!A:F,MATCH(H1284,数据元说明!C:C,0),2)</f>
        <v>003027</v>
      </c>
      <c r="J1284" s="66" t="str">
        <f>INDEX(数据元说明!A:F,MATCH(H1284,数据元说明!C:C,0),5)</f>
        <v>元。</v>
      </c>
      <c r="K1284" s="4" t="str">
        <f>INDEX(数据元说明!A:F,MATCH(H1284,数据元说明!C:C,0),6)</f>
        <v>D20.2</v>
      </c>
      <c r="L1284" s="66" t="s">
        <v>2906</v>
      </c>
      <c r="M1284" s="8"/>
      <c r="N1284" s="58"/>
      <c r="O1284" s="61"/>
    </row>
    <row r="1285" spans="1:15" ht="30" customHeight="1" outlineLevel="1">
      <c r="A1285" s="71" t="str">
        <f t="shared" si="130"/>
        <v>信用卡</v>
      </c>
      <c r="B1285" s="72"/>
      <c r="C1285" s="4" t="str">
        <f t="shared" si="128"/>
        <v>XYKXX</v>
      </c>
      <c r="D1285" s="4" t="str">
        <f t="shared" si="129"/>
        <v>信用卡信息</v>
      </c>
      <c r="E1285" s="57"/>
      <c r="F1285" s="49" t="s">
        <v>2907</v>
      </c>
      <c r="G1285" s="4" t="s">
        <v>2908</v>
      </c>
      <c r="H1285" s="49" t="s">
        <v>41</v>
      </c>
      <c r="I1285" s="4" t="str">
        <f>INDEX(数据元说明!A:F,MATCH(H1285,数据元说明!C:C,0),2)</f>
        <v>001005</v>
      </c>
      <c r="J1285" s="67" t="str">
        <f>INDEX(数据元说明!A:F,MATCH(H1285,数据元说明!C:C,0),5)</f>
        <v>YYYYMMDD，默认值99991231。</v>
      </c>
      <c r="K1285" s="4" t="str">
        <f>INDEX(数据元说明!A:F,MATCH(H1285,数据元说明!C:C,0),6)</f>
        <v>C8</v>
      </c>
      <c r="L1285" s="67"/>
      <c r="M1285" s="8"/>
      <c r="N1285" s="58"/>
      <c r="O1285" s="61"/>
    </row>
    <row r="1286" spans="1:15" ht="30" customHeight="1" outlineLevel="1">
      <c r="A1286" s="4" t="str">
        <f t="shared" si="130"/>
        <v>信用卡</v>
      </c>
      <c r="B1286" s="57"/>
      <c r="C1286" s="4" t="str">
        <f t="shared" si="128"/>
        <v>XYKXX</v>
      </c>
      <c r="D1286" s="4" t="str">
        <f t="shared" si="129"/>
        <v>信用卡信息</v>
      </c>
      <c r="E1286" s="57"/>
      <c r="F1286" s="49" t="s">
        <v>1505</v>
      </c>
      <c r="G1286" s="4" t="s">
        <v>1506</v>
      </c>
      <c r="H1286" s="49" t="s">
        <v>41</v>
      </c>
      <c r="I1286" s="4" t="str">
        <f>INDEX(数据元说明!A:F,MATCH(H1286,数据元说明!C:C,0),2)</f>
        <v>001005</v>
      </c>
      <c r="J1286" s="67" t="str">
        <f>INDEX(数据元说明!A:F,MATCH(H1286,数据元说明!C:C,0),5)</f>
        <v>YYYYMMDD，默认值99991231。</v>
      </c>
      <c r="K1286" s="4" t="str">
        <f>INDEX(数据元说明!A:F,MATCH(H1286,数据元说明!C:C,0),6)</f>
        <v>C8</v>
      </c>
      <c r="L1286" s="67" t="s">
        <v>1507</v>
      </c>
      <c r="M1286" s="8"/>
      <c r="N1286" s="58"/>
      <c r="O1286" s="61"/>
    </row>
    <row r="1287" spans="1:15" ht="30" customHeight="1">
      <c r="A1287" s="81" t="str">
        <f t="shared" si="130"/>
        <v>信用卡</v>
      </c>
      <c r="B1287" s="82"/>
      <c r="C1287" s="53" t="s">
        <v>2909</v>
      </c>
      <c r="D1287" s="55" t="s">
        <v>2910</v>
      </c>
      <c r="E1287" s="54" t="s">
        <v>1510</v>
      </c>
      <c r="F1287" s="53"/>
      <c r="G1287" s="53"/>
      <c r="H1287" s="53"/>
      <c r="I1287" s="53"/>
      <c r="J1287" s="64"/>
      <c r="K1287" s="53"/>
      <c r="L1287" s="62" t="s">
        <v>2911</v>
      </c>
      <c r="M1287" s="13" t="s">
        <v>1465</v>
      </c>
      <c r="N1287" s="113" t="s">
        <v>914</v>
      </c>
      <c r="O1287" s="119" t="s">
        <v>2796</v>
      </c>
    </row>
    <row r="1288" spans="1:15" ht="30" customHeight="1" outlineLevel="1">
      <c r="A1288" s="73" t="str">
        <f t="shared" si="130"/>
        <v>信用卡</v>
      </c>
      <c r="B1288" s="74"/>
      <c r="C1288" s="73" t="str">
        <f t="shared" ref="C1288:C1326" si="131">C1287</f>
        <v>XYKZHJYMXB</v>
      </c>
      <c r="D1288" s="73" t="str">
        <f t="shared" ref="D1288:D1326" si="132">D1287</f>
        <v>信用卡账户交易明细记录</v>
      </c>
      <c r="E1288" s="74"/>
      <c r="F1288" s="11" t="s">
        <v>794</v>
      </c>
      <c r="G1288" s="5" t="s">
        <v>2625</v>
      </c>
      <c r="H1288" s="11" t="s">
        <v>794</v>
      </c>
      <c r="I1288" s="5" t="str">
        <f>INDEX(数据元说明!A:F,MATCH(H1288,数据元说明!C:C,0),2)</f>
        <v>006001</v>
      </c>
      <c r="J1288" s="13" t="str">
        <f>INDEX(数据元说明!A:F,MATCH(H1288,数据元说明!C:C,0),5)</f>
        <v>卡号，可以是借记卡号，贷记卡号等。</v>
      </c>
      <c r="K1288" s="5" t="str">
        <f>INDEX(数据元说明!A:F,MATCH(H1288,数据元说明!C:C,0),6)</f>
        <v>C..60</v>
      </c>
      <c r="L1288" s="13" t="s">
        <v>2912</v>
      </c>
      <c r="M1288" s="8"/>
      <c r="N1288" s="58"/>
      <c r="O1288" s="61"/>
    </row>
    <row r="1289" spans="1:15" ht="30" customHeight="1" outlineLevel="1">
      <c r="A1289" s="73" t="str">
        <f t="shared" si="130"/>
        <v>信用卡</v>
      </c>
      <c r="B1289" s="74"/>
      <c r="C1289" s="5" t="str">
        <f t="shared" si="131"/>
        <v>XYKZHJYMXB</v>
      </c>
      <c r="D1289" s="5" t="str">
        <f t="shared" si="132"/>
        <v>信用卡账户交易明细记录</v>
      </c>
      <c r="E1289" s="56"/>
      <c r="F1289" s="11" t="s">
        <v>2817</v>
      </c>
      <c r="G1289" s="5" t="s">
        <v>2818</v>
      </c>
      <c r="H1289" s="11" t="s">
        <v>303</v>
      </c>
      <c r="I1289" s="5" t="str">
        <f>INDEX(数据元说明!A:F,MATCH(H1289,数据元说明!C:C,0),2)</f>
        <v>003001</v>
      </c>
      <c r="J1289" s="13" t="str">
        <f>INDEX(数据元说明!A:F,MATCH(H1289,数据元说明!C:C,0),5)</f>
        <v>系统内最细一级的账号，无唯一性约束，不需要和序号、子序号等做拼接。</v>
      </c>
      <c r="K1289" s="5" t="str">
        <f>INDEX(数据元说明!A:F,MATCH(H1289,数据元说明!C:C,0),6)</f>
        <v>C..60</v>
      </c>
      <c r="L1289" s="8"/>
      <c r="M1289" s="8"/>
      <c r="N1289" s="58"/>
      <c r="O1289" s="61"/>
    </row>
    <row r="1290" spans="1:15" ht="57.75" customHeight="1">
      <c r="A1290" s="106" t="str">
        <f t="shared" si="130"/>
        <v>信用卡</v>
      </c>
      <c r="B1290" s="107"/>
      <c r="C1290" s="106" t="str">
        <f t="shared" si="131"/>
        <v>XYKZHJYMXB</v>
      </c>
      <c r="D1290" s="5" t="str">
        <f t="shared" si="132"/>
        <v>信用卡账户交易明细记录</v>
      </c>
      <c r="E1290" s="56"/>
      <c r="F1290" s="87" t="s">
        <v>1519</v>
      </c>
      <c r="G1290" s="137" t="s">
        <v>1520</v>
      </c>
      <c r="H1290" s="87" t="s">
        <v>191</v>
      </c>
      <c r="I1290" s="88" t="str">
        <f>INDEX(数据元说明!A:F,MATCH(H1290,数据元说明!C:C,0),2)</f>
        <v>002004</v>
      </c>
      <c r="J1290" s="12" t="str">
        <f>INDEX(数据元说明!A:F,MATCH(H1290,数据元说明!C:C,0),5)</f>
        <v>证件号码。涉及个人身份证件时需按照本规范给定规则进行脱敏处理。</v>
      </c>
      <c r="K1290" s="88" t="str">
        <f>INDEX(数据元说明!A:F,MATCH(H1290,数据元说明!C:C,0),6)</f>
        <v>C..60</v>
      </c>
      <c r="L1290" s="63" t="s">
        <v>2913</v>
      </c>
      <c r="M1290" s="13" t="s">
        <v>1474</v>
      </c>
      <c r="N1290" s="8"/>
      <c r="O1290" s="8"/>
    </row>
    <row r="1291" spans="1:15" ht="30" customHeight="1" outlineLevel="1">
      <c r="A1291" s="73" t="str">
        <f t="shared" si="130"/>
        <v>信用卡</v>
      </c>
      <c r="B1291" s="74"/>
      <c r="C1291" s="5" t="str">
        <f t="shared" si="131"/>
        <v>XYKZHJYMXB</v>
      </c>
      <c r="D1291" s="5" t="str">
        <f t="shared" si="132"/>
        <v>信用卡账户交易明细记录</v>
      </c>
      <c r="E1291" s="56"/>
      <c r="F1291" s="11" t="s">
        <v>70</v>
      </c>
      <c r="G1291" s="5" t="s">
        <v>1467</v>
      </c>
      <c r="H1291" s="11" t="s">
        <v>70</v>
      </c>
      <c r="I1291" s="5" t="str">
        <f>INDEX(数据元说明!A:F,MATCH(H1291,数据元说明!C:C,0),2)</f>
        <v>001011</v>
      </c>
      <c r="J1291" s="13" t="str">
        <f>INDEX(数据元说明!A:F,MATCH(H1291,数据元说明!C:C,0),5)</f>
        <v>人行支付行号</v>
      </c>
      <c r="K1291" s="5" t="str">
        <f>INDEX(数据元说明!A:F,MATCH(H1291,数据元说明!C:C,0),6)</f>
        <v>C..30</v>
      </c>
      <c r="L1291" s="13" t="s">
        <v>1513</v>
      </c>
      <c r="M1291" s="8"/>
      <c r="N1291" s="58"/>
      <c r="O1291" s="61"/>
    </row>
    <row r="1292" spans="1:15" ht="30" customHeight="1" outlineLevel="1">
      <c r="A1292" s="73" t="str">
        <f t="shared" si="130"/>
        <v>信用卡</v>
      </c>
      <c r="B1292" s="74"/>
      <c r="C1292" s="5" t="str">
        <f t="shared" si="131"/>
        <v>XYKZHJYMXB</v>
      </c>
      <c r="D1292" s="5" t="str">
        <f t="shared" si="132"/>
        <v>信用卡账户交易明细记录</v>
      </c>
      <c r="E1292" s="56"/>
      <c r="F1292" s="11" t="s">
        <v>78</v>
      </c>
      <c r="G1292" s="5" t="s">
        <v>1469</v>
      </c>
      <c r="H1292" s="11" t="s">
        <v>78</v>
      </c>
      <c r="I1292" s="5" t="str">
        <f>INDEX(数据元说明!A:F,MATCH(H1292,数据元说明!C:C,0),2)</f>
        <v>001013</v>
      </c>
      <c r="J1292" s="13" t="str">
        <f>INDEX(数据元说明!A:F,MATCH(H1292,数据元说明!C:C,0),5)</f>
        <v>银行内部机构号。应具有标识机构的唯一性。</v>
      </c>
      <c r="K1292" s="5" t="str">
        <f>INDEX(数据元说明!A:F,MATCH(H1292,数据元说明!C:C,0),6)</f>
        <v>C..30</v>
      </c>
      <c r="L1292" s="13" t="s">
        <v>1642</v>
      </c>
      <c r="M1292" s="8"/>
      <c r="N1292" s="58"/>
      <c r="O1292" s="61"/>
    </row>
    <row r="1293" spans="1:15" ht="48" customHeight="1" outlineLevel="1">
      <c r="A1293" s="73" t="str">
        <f t="shared" si="130"/>
        <v>信用卡</v>
      </c>
      <c r="B1293" s="74"/>
      <c r="C1293" s="5" t="str">
        <f t="shared" si="131"/>
        <v>XYKZHJYMXB</v>
      </c>
      <c r="D1293" s="5" t="str">
        <f t="shared" si="132"/>
        <v>信用卡账户交易明细记录</v>
      </c>
      <c r="E1293" s="56"/>
      <c r="F1293" s="11" t="s">
        <v>74</v>
      </c>
      <c r="G1293" s="5" t="s">
        <v>1471</v>
      </c>
      <c r="H1293" s="11" t="s">
        <v>74</v>
      </c>
      <c r="I1293" s="5" t="str">
        <f>INDEX(数据元说明!A:F,MATCH(H1293,数据元说明!C:C,0),2)</f>
        <v>001012</v>
      </c>
      <c r="J1293" s="13" t="str">
        <f>INDEX(数据元说明!A:F,MATCH(H1293,数据元说明!C:C,0),5)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293" s="5" t="str">
        <f>INDEX(数据元说明!A:F,MATCH(H1293,数据元说明!C:C,0),6)</f>
        <v>C..30</v>
      </c>
      <c r="L1293" s="13" t="s">
        <v>1515</v>
      </c>
      <c r="M1293" s="8"/>
      <c r="N1293" s="58"/>
      <c r="O1293" s="61"/>
    </row>
    <row r="1294" spans="1:15" ht="30" customHeight="1" outlineLevel="1">
      <c r="A1294" s="73" t="str">
        <f t="shared" si="130"/>
        <v>信用卡</v>
      </c>
      <c r="B1294" s="74"/>
      <c r="C1294" s="5" t="str">
        <f t="shared" si="131"/>
        <v>XYKZHJYMXB</v>
      </c>
      <c r="D1294" s="5" t="str">
        <f t="shared" si="132"/>
        <v>信用卡账户交易明细记录</v>
      </c>
      <c r="E1294" s="56"/>
      <c r="F1294" s="11" t="s">
        <v>325</v>
      </c>
      <c r="G1294" s="5" t="s">
        <v>1643</v>
      </c>
      <c r="H1294" s="11" t="s">
        <v>325</v>
      </c>
      <c r="I1294" s="5" t="str">
        <f>INDEX(数据元说明!A:F,MATCH(H1294,数据元说明!C:C,0),2)</f>
        <v>003006</v>
      </c>
      <c r="J1294" s="13" t="str">
        <f>INDEX(数据元说明!A:F,MATCH(H1294,数据元说明!C:C,0),5)</f>
        <v>机构实际使用的明细科目编号。</v>
      </c>
      <c r="K1294" s="5" t="str">
        <f>INDEX(数据元说明!A:F,MATCH(H1294,数据元说明!C:C,0),6)</f>
        <v>C..60</v>
      </c>
      <c r="L1294" s="13" t="s">
        <v>1644</v>
      </c>
      <c r="M1294" s="8"/>
      <c r="N1294" s="58"/>
      <c r="O1294" s="61"/>
    </row>
    <row r="1295" spans="1:15" ht="30" customHeight="1" outlineLevel="1">
      <c r="A1295" s="73" t="str">
        <f t="shared" si="130"/>
        <v>信用卡</v>
      </c>
      <c r="B1295" s="74"/>
      <c r="C1295" s="5" t="str">
        <f t="shared" si="131"/>
        <v>XYKZHJYMXB</v>
      </c>
      <c r="D1295" s="5" t="str">
        <f t="shared" si="132"/>
        <v>信用卡账户交易明细记录</v>
      </c>
      <c r="E1295" s="56"/>
      <c r="F1295" s="11" t="s">
        <v>329</v>
      </c>
      <c r="G1295" s="5" t="s">
        <v>1645</v>
      </c>
      <c r="H1295" s="11" t="s">
        <v>329</v>
      </c>
      <c r="I1295" s="5" t="str">
        <f>INDEX(数据元说明!A:F,MATCH(H1295,数据元说明!C:C,0),2)</f>
        <v>003007</v>
      </c>
      <c r="J1295" s="13" t="str">
        <f>INDEX(数据元说明!A:F,MATCH(H1295,数据元说明!C:C,0),5)</f>
        <v>机构实际使用的明细科目名称。</v>
      </c>
      <c r="K1295" s="5" t="str">
        <f>INDEX(数据元说明!A:F,MATCH(H1295,数据元说明!C:C,0),6)</f>
        <v>C..300</v>
      </c>
      <c r="L1295" s="13" t="s">
        <v>1646</v>
      </c>
      <c r="M1295" s="8"/>
      <c r="N1295" s="58"/>
      <c r="O1295" s="61"/>
    </row>
    <row r="1296" spans="1:15" ht="30" customHeight="1" outlineLevel="1">
      <c r="A1296" s="73" t="str">
        <f t="shared" si="130"/>
        <v>信用卡</v>
      </c>
      <c r="B1296" s="74"/>
      <c r="C1296" s="5" t="str">
        <f t="shared" si="131"/>
        <v>XYKZHJYMXB</v>
      </c>
      <c r="D1296" s="5" t="str">
        <f t="shared" si="132"/>
        <v>信用卡账户交易明细记录</v>
      </c>
      <c r="E1296" s="56"/>
      <c r="F1296" s="11" t="s">
        <v>365</v>
      </c>
      <c r="G1296" s="5" t="s">
        <v>1612</v>
      </c>
      <c r="H1296" s="11" t="s">
        <v>365</v>
      </c>
      <c r="I1296" s="5" t="str">
        <f>INDEX(数据元说明!A:F,MATCH(H1296,数据元说明!C:C,0),2)</f>
        <v>003016</v>
      </c>
      <c r="J1296" s="13" t="str">
        <f>INDEX(数据元说明!A:F,MATCH(H1296,数据元说明!C:C,0),5)</f>
        <v>遵循《GB/T 12406-2008 表示货币和资金的代码》的字母代码，如CNY。</v>
      </c>
      <c r="K1296" s="5" t="str">
        <f>INDEX(数据元说明!A:F,MATCH(H1296,数据元说明!C:C,0),6)</f>
        <v>C3</v>
      </c>
      <c r="L1296" s="13" t="s">
        <v>2914</v>
      </c>
      <c r="M1296" s="8"/>
      <c r="N1296" s="58"/>
      <c r="O1296" s="61"/>
    </row>
    <row r="1297" spans="1:15" ht="30" customHeight="1" outlineLevel="1">
      <c r="A1297" s="73" t="str">
        <f t="shared" si="130"/>
        <v>信用卡</v>
      </c>
      <c r="B1297" s="74"/>
      <c r="C1297" s="5" t="str">
        <f t="shared" si="131"/>
        <v>XYKZHJYMXB</v>
      </c>
      <c r="D1297" s="5" t="str">
        <f t="shared" si="132"/>
        <v>信用卡账户交易明细记录</v>
      </c>
      <c r="E1297" s="56"/>
      <c r="F1297" s="11" t="s">
        <v>2915</v>
      </c>
      <c r="G1297" s="5" t="s">
        <v>2916</v>
      </c>
      <c r="H1297" s="11" t="s">
        <v>41</v>
      </c>
      <c r="I1297" s="5" t="str">
        <f>INDEX(数据元说明!A:F,MATCH(H1297,数据元说明!C:C,0),2)</f>
        <v>001005</v>
      </c>
      <c r="J1297" s="8" t="str">
        <f>INDEX(数据元说明!A:F,MATCH(H1297,数据元说明!C:C,0),5)</f>
        <v>YYYYMMDD，默认值99991231。</v>
      </c>
      <c r="K1297" s="5" t="str">
        <f>INDEX(数据元说明!A:F,MATCH(H1297,数据元说明!C:C,0),6)</f>
        <v>C8</v>
      </c>
      <c r="L1297" s="8" t="s">
        <v>2917</v>
      </c>
      <c r="M1297" s="8"/>
      <c r="N1297" s="58"/>
      <c r="O1297" s="61"/>
    </row>
    <row r="1298" spans="1:15" ht="30" customHeight="1" outlineLevel="1">
      <c r="A1298" s="73" t="str">
        <f t="shared" si="130"/>
        <v>信用卡</v>
      </c>
      <c r="B1298" s="74"/>
      <c r="C1298" s="5" t="str">
        <f t="shared" si="131"/>
        <v>XYKZHJYMXB</v>
      </c>
      <c r="D1298" s="5" t="str">
        <f t="shared" si="132"/>
        <v>信用卡账户交易明细记录</v>
      </c>
      <c r="E1298" s="56"/>
      <c r="F1298" s="11" t="s">
        <v>471</v>
      </c>
      <c r="G1298" s="5" t="s">
        <v>1678</v>
      </c>
      <c r="H1298" s="11" t="s">
        <v>471</v>
      </c>
      <c r="I1298" s="5" t="str">
        <f>INDEX(数据元说明!A:F,MATCH(H1298,数据元说明!C:C,0),2)</f>
        <v>004001</v>
      </c>
      <c r="J1298" s="13" t="str">
        <f>INDEX(数据元说明!A:F,MATCH(H1298,数据元说明!C:C,0),5)</f>
        <v>如核心交易流水号不能唯一识别，则加上日期。</v>
      </c>
      <c r="K1298" s="5" t="str">
        <f>INDEX(数据元说明!A:F,MATCH(H1298,数据元说明!C:C,0),6)</f>
        <v>C..60</v>
      </c>
      <c r="L1298" s="69" t="s">
        <v>1679</v>
      </c>
      <c r="M1298" s="90" t="s">
        <v>1465</v>
      </c>
      <c r="N1298" s="90" t="s">
        <v>914</v>
      </c>
      <c r="O1298" s="90" t="s">
        <v>1466</v>
      </c>
    </row>
    <row r="1299" spans="1:15" ht="30" customHeight="1" outlineLevel="1">
      <c r="A1299" s="73" t="str">
        <f t="shared" si="130"/>
        <v>信用卡</v>
      </c>
      <c r="B1299" s="74"/>
      <c r="C1299" s="5" t="str">
        <f t="shared" si="131"/>
        <v>XYKZHJYMXB</v>
      </c>
      <c r="D1299" s="5" t="str">
        <f t="shared" si="132"/>
        <v>信用卡账户交易明细记录</v>
      </c>
      <c r="E1299" s="56"/>
      <c r="F1299" s="11" t="s">
        <v>2918</v>
      </c>
      <c r="G1299" s="5" t="s">
        <v>2919</v>
      </c>
      <c r="H1299" s="11" t="s">
        <v>487</v>
      </c>
      <c r="I1299" s="5" t="str">
        <f>INDEX(数据元说明!A:F,MATCH(H1299,数据元说明!C:C,0),2)</f>
        <v>004005</v>
      </c>
      <c r="J1299" s="13" t="str">
        <f>INDEX(数据元说明!A:F,MATCH(H1299,数据元说明!C:C,0),5)</f>
        <v>交易代码对应的中文描述，银行自定义。</v>
      </c>
      <c r="K1299" s="5" t="str">
        <f>INDEX(数据元说明!A:F,MATCH(H1299,数据元说明!C:C,0),6)</f>
        <v>C..60</v>
      </c>
      <c r="L1299" s="12" t="s">
        <v>2920</v>
      </c>
      <c r="M1299" s="90" t="s">
        <v>1465</v>
      </c>
      <c r="N1299" s="90" t="s">
        <v>914</v>
      </c>
      <c r="O1299" s="90" t="s">
        <v>1466</v>
      </c>
    </row>
    <row r="1300" spans="1:15" s="36" customFormat="1" ht="30" customHeight="1">
      <c r="A1300" s="116" t="str">
        <f t="shared" si="130"/>
        <v>信用卡</v>
      </c>
      <c r="B1300" s="117"/>
      <c r="C1300" s="116" t="str">
        <f t="shared" si="131"/>
        <v>XYKZHJYMXB</v>
      </c>
      <c r="D1300" s="88" t="str">
        <f t="shared" si="132"/>
        <v>信用卡账户交易明细记录</v>
      </c>
      <c r="E1300" s="118"/>
      <c r="F1300" s="87" t="s">
        <v>2921</v>
      </c>
      <c r="G1300" s="137" t="s">
        <v>2922</v>
      </c>
      <c r="H1300" s="108" t="s">
        <v>873</v>
      </c>
      <c r="I1300" s="88" t="str">
        <f>INDEX(数据元说明!A:F,MATCH(H1300,数据元说明!C:C,0),2)</f>
        <v>006021</v>
      </c>
      <c r="J1300" s="12" t="str">
        <f>INDEX(数据元说明!A:F,MATCH(H1300,数据元说明!C:C,0),5)</f>
        <v>线上/线下</v>
      </c>
      <c r="K1300" s="88" t="str">
        <f>INDEX(数据元说明!A:F,MATCH(H1300,数据元说明!C:C,0),6)</f>
        <v>C..60</v>
      </c>
      <c r="L1300" s="63" t="s">
        <v>2923</v>
      </c>
      <c r="M1300" s="13" t="s">
        <v>1474</v>
      </c>
      <c r="N1300" s="8"/>
      <c r="O1300" s="8"/>
    </row>
    <row r="1301" spans="1:15" ht="30" customHeight="1" outlineLevel="1">
      <c r="A1301" s="73" t="str">
        <f t="shared" si="130"/>
        <v>信用卡</v>
      </c>
      <c r="B1301" s="74"/>
      <c r="C1301" s="5" t="str">
        <f t="shared" si="131"/>
        <v>XYKZHJYMXB</v>
      </c>
      <c r="D1301" s="5" t="str">
        <f t="shared" si="132"/>
        <v>信用卡账户交易明细记录</v>
      </c>
      <c r="E1301" s="56"/>
      <c r="F1301" s="11" t="s">
        <v>395</v>
      </c>
      <c r="G1301" s="5" t="s">
        <v>1674</v>
      </c>
      <c r="H1301" s="11" t="s">
        <v>395</v>
      </c>
      <c r="I1301" s="5" t="str">
        <f>INDEX(数据元说明!A:F,MATCH(H1301,数据元说明!C:C,0),2)</f>
        <v>003023</v>
      </c>
      <c r="J1301" s="13" t="str">
        <f>INDEX(数据元说明!A:F,MATCH(H1301,数据元说明!C:C,0),5)</f>
        <v>人民币，钞，汇，可钞可汇等。</v>
      </c>
      <c r="K1301" s="5" t="str">
        <f>INDEX(数据元说明!A:F,MATCH(H1301,数据元说明!C:C,0),6)</f>
        <v>C..12</v>
      </c>
      <c r="L1301" s="8"/>
      <c r="M1301" s="8"/>
      <c r="N1301" s="58"/>
      <c r="O1301" s="61"/>
    </row>
    <row r="1302" spans="1:15" ht="30" customHeight="1" outlineLevel="1">
      <c r="A1302" s="5" t="str">
        <f t="shared" ref="A1302:A1333" si="133">A1301</f>
        <v>信用卡</v>
      </c>
      <c r="B1302" s="56"/>
      <c r="C1302" s="5" t="str">
        <f t="shared" si="131"/>
        <v>XYKZHJYMXB</v>
      </c>
      <c r="D1302" s="5" t="str">
        <f t="shared" si="132"/>
        <v>信用卡账户交易明细记录</v>
      </c>
      <c r="E1302" s="56"/>
      <c r="F1302" s="11" t="s">
        <v>503</v>
      </c>
      <c r="G1302" s="5" t="s">
        <v>1717</v>
      </c>
      <c r="H1302" s="11" t="s">
        <v>503</v>
      </c>
      <c r="I1302" s="5" t="str">
        <f>INDEX(数据元说明!A:F,MATCH(H1302,数据元说明!C:C,0),2)</f>
        <v>004009</v>
      </c>
      <c r="J1302" s="13" t="str">
        <f>INDEX(数据元说明!A:F,MATCH(H1302,数据元说明!C:C,0),5)</f>
        <v>现，转。</v>
      </c>
      <c r="K1302" s="5" t="str">
        <f>INDEX(数据元说明!A:F,MATCH(H1302,数据元说明!C:C,0),6)</f>
        <v>C..4</v>
      </c>
      <c r="L1302" s="63" t="s">
        <v>2924</v>
      </c>
      <c r="M1302" s="13" t="s">
        <v>1465</v>
      </c>
      <c r="N1302" s="113" t="s">
        <v>914</v>
      </c>
      <c r="O1302" s="119" t="s">
        <v>2796</v>
      </c>
    </row>
    <row r="1303" spans="1:15" ht="30" customHeight="1" outlineLevel="1">
      <c r="A1303" s="5" t="str">
        <f t="shared" si="133"/>
        <v>信用卡</v>
      </c>
      <c r="B1303" s="56"/>
      <c r="C1303" s="5" t="str">
        <f t="shared" si="131"/>
        <v>XYKZHJYMXB</v>
      </c>
      <c r="D1303" s="5" t="str">
        <f t="shared" si="132"/>
        <v>信用卡账户交易明细记录</v>
      </c>
      <c r="E1303" s="56"/>
      <c r="F1303" s="11" t="s">
        <v>457</v>
      </c>
      <c r="G1303" s="5" t="s">
        <v>1734</v>
      </c>
      <c r="H1303" s="11" t="s">
        <v>457</v>
      </c>
      <c r="I1303" s="5" t="str">
        <f>INDEX(数据元说明!A:F,MATCH(H1303,数据元说明!C:C,0),2)</f>
        <v>003039</v>
      </c>
      <c r="J1303" s="13" t="str">
        <f>INDEX(数据元说明!A:F,MATCH(H1303,数据元说明!C:C,0),5)</f>
        <v>借，贷。</v>
      </c>
      <c r="K1303" s="5" t="str">
        <f>INDEX(数据元说明!A:F,MATCH(H1303,数据元说明!C:C,0),6)</f>
        <v>C..12</v>
      </c>
      <c r="L1303" s="8"/>
      <c r="M1303" s="8"/>
      <c r="N1303" s="58"/>
      <c r="O1303" s="61"/>
    </row>
    <row r="1304" spans="1:15" ht="30" customHeight="1" outlineLevel="1">
      <c r="A1304" s="5" t="str">
        <f t="shared" si="133"/>
        <v>信用卡</v>
      </c>
      <c r="B1304" s="56"/>
      <c r="C1304" s="5" t="str">
        <f t="shared" si="131"/>
        <v>XYKZHJYMXB</v>
      </c>
      <c r="D1304" s="5" t="str">
        <f t="shared" si="132"/>
        <v>信用卡账户交易明细记录</v>
      </c>
      <c r="E1304" s="56"/>
      <c r="F1304" s="11" t="s">
        <v>1692</v>
      </c>
      <c r="G1304" s="5" t="s">
        <v>1693</v>
      </c>
      <c r="H1304" s="11" t="s">
        <v>347</v>
      </c>
      <c r="I1304" s="5" t="str">
        <f>INDEX(数据元说明!A:F,MATCH(H1304,数据元说明!C:C,0),2)</f>
        <v>003011</v>
      </c>
      <c r="J1304" s="13" t="str">
        <f>INDEX(数据元说明!A:F,MATCH(H1304,数据元说明!C:C,0),5)</f>
        <v>元。</v>
      </c>
      <c r="K1304" s="5" t="str">
        <f>INDEX(数据元说明!A:F,MATCH(H1304,数据元说明!C:C,0),6)</f>
        <v>D20.2</v>
      </c>
      <c r="L1304" s="8"/>
      <c r="M1304" s="8"/>
      <c r="N1304" s="58"/>
      <c r="O1304" s="61"/>
    </row>
    <row r="1305" spans="1:15" ht="30" customHeight="1" outlineLevel="1">
      <c r="A1305" s="5" t="str">
        <f t="shared" si="133"/>
        <v>信用卡</v>
      </c>
      <c r="B1305" s="56"/>
      <c r="C1305" s="5" t="str">
        <f t="shared" si="131"/>
        <v>XYKZHJYMXB</v>
      </c>
      <c r="D1305" s="5" t="str">
        <f t="shared" si="132"/>
        <v>信用卡账户交易明细记录</v>
      </c>
      <c r="E1305" s="56"/>
      <c r="F1305" s="11" t="s">
        <v>2925</v>
      </c>
      <c r="G1305" s="5" t="s">
        <v>2926</v>
      </c>
      <c r="H1305" s="11" t="s">
        <v>347</v>
      </c>
      <c r="I1305" s="5" t="str">
        <f>INDEX(数据元说明!A:F,MATCH(H1305,数据元说明!C:C,0),2)</f>
        <v>003011</v>
      </c>
      <c r="J1305" s="13" t="str">
        <f>INDEX(数据元说明!A:F,MATCH(H1305,数据元说明!C:C,0),5)</f>
        <v>元。</v>
      </c>
      <c r="K1305" s="5" t="str">
        <f>INDEX(数据元说明!A:F,MATCH(H1305,数据元说明!C:C,0),6)</f>
        <v>D20.2</v>
      </c>
      <c r="L1305" s="63" t="s">
        <v>2927</v>
      </c>
      <c r="M1305" s="13" t="s">
        <v>1465</v>
      </c>
      <c r="N1305" s="113" t="s">
        <v>914</v>
      </c>
      <c r="O1305" s="119" t="s">
        <v>2796</v>
      </c>
    </row>
    <row r="1306" spans="1:15" ht="30" customHeight="1" outlineLevel="1">
      <c r="A1306" s="5" t="str">
        <f t="shared" si="133"/>
        <v>信用卡</v>
      </c>
      <c r="B1306" s="56"/>
      <c r="C1306" s="5" t="str">
        <f t="shared" si="131"/>
        <v>XYKZHJYMXB</v>
      </c>
      <c r="D1306" s="5" t="str">
        <f t="shared" si="132"/>
        <v>信用卡账户交易明细记录</v>
      </c>
      <c r="E1306" s="56"/>
      <c r="F1306" s="11" t="s">
        <v>2928</v>
      </c>
      <c r="G1306" s="5" t="s">
        <v>2929</v>
      </c>
      <c r="H1306" s="11" t="s">
        <v>41</v>
      </c>
      <c r="I1306" s="5" t="str">
        <f>INDEX(数据元说明!A:F,MATCH(H1306,数据元说明!C:C,0),2)</f>
        <v>001005</v>
      </c>
      <c r="J1306" s="8" t="str">
        <f>INDEX(数据元说明!A:F,MATCH(H1306,数据元说明!C:C,0),5)</f>
        <v>YYYYMMDD，默认值99991231。</v>
      </c>
      <c r="K1306" s="5" t="str">
        <f>INDEX(数据元说明!A:F,MATCH(H1306,数据元说明!C:C,0),6)</f>
        <v>C8</v>
      </c>
      <c r="L1306" s="13" t="s">
        <v>2930</v>
      </c>
      <c r="M1306" s="8"/>
      <c r="N1306" s="58"/>
      <c r="O1306" s="61"/>
    </row>
    <row r="1307" spans="1:15" ht="30" customHeight="1" outlineLevel="1">
      <c r="A1307" s="5" t="str">
        <f t="shared" si="133"/>
        <v>信用卡</v>
      </c>
      <c r="B1307" s="56"/>
      <c r="C1307" s="5" t="str">
        <f t="shared" si="131"/>
        <v>XYKZHJYMXB</v>
      </c>
      <c r="D1307" s="5" t="str">
        <f t="shared" si="132"/>
        <v>信用卡账户交易明细记录</v>
      </c>
      <c r="E1307" s="56"/>
      <c r="F1307" s="11" t="s">
        <v>2931</v>
      </c>
      <c r="G1307" s="5" t="s">
        <v>2932</v>
      </c>
      <c r="H1307" s="11" t="s">
        <v>41</v>
      </c>
      <c r="I1307" s="5" t="str">
        <f>INDEX(数据元说明!A:F,MATCH(H1307,数据元说明!C:C,0),2)</f>
        <v>001005</v>
      </c>
      <c r="J1307" s="8" t="str">
        <f>INDEX(数据元说明!A:F,MATCH(H1307,数据元说明!C:C,0),5)</f>
        <v>YYYYMMDD，默认值99991231。</v>
      </c>
      <c r="K1307" s="5" t="str">
        <f>INDEX(数据元说明!A:F,MATCH(H1307,数据元说明!C:C,0),6)</f>
        <v>C8</v>
      </c>
      <c r="L1307" s="8"/>
      <c r="M1307" s="8"/>
      <c r="N1307" s="58"/>
      <c r="O1307" s="61"/>
    </row>
    <row r="1308" spans="1:15" ht="30" customHeight="1" outlineLevel="1">
      <c r="A1308" s="5" t="str">
        <f t="shared" si="133"/>
        <v>信用卡</v>
      </c>
      <c r="B1308" s="56"/>
      <c r="C1308" s="5" t="str">
        <f t="shared" si="131"/>
        <v>XYKZHJYMXB</v>
      </c>
      <c r="D1308" s="5" t="str">
        <f t="shared" si="132"/>
        <v>信用卡账户交易明细记录</v>
      </c>
      <c r="E1308" s="56"/>
      <c r="F1308" s="11" t="s">
        <v>2933</v>
      </c>
      <c r="G1308" s="5" t="s">
        <v>2934</v>
      </c>
      <c r="H1308" s="11" t="s">
        <v>41</v>
      </c>
      <c r="I1308" s="5" t="str">
        <f>INDEX(数据元说明!A:F,MATCH(H1308,数据元说明!C:C,0),2)</f>
        <v>001005</v>
      </c>
      <c r="J1308" s="8" t="str">
        <f>INDEX(数据元说明!A:F,MATCH(H1308,数据元说明!C:C,0),5)</f>
        <v>YYYYMMDD，默认值99991231。</v>
      </c>
      <c r="K1308" s="5" t="str">
        <f>INDEX(数据元说明!A:F,MATCH(H1308,数据元说明!C:C,0),6)</f>
        <v>C8</v>
      </c>
      <c r="L1308" s="13" t="s">
        <v>2935</v>
      </c>
      <c r="M1308" s="8"/>
      <c r="N1308" s="58"/>
      <c r="O1308" s="61"/>
    </row>
    <row r="1309" spans="1:15" ht="30" customHeight="1" outlineLevel="1">
      <c r="A1309" s="5" t="str">
        <f t="shared" si="133"/>
        <v>信用卡</v>
      </c>
      <c r="B1309" s="56"/>
      <c r="C1309" s="5" t="str">
        <f t="shared" si="131"/>
        <v>XYKZHJYMXB</v>
      </c>
      <c r="D1309" s="5" t="str">
        <f t="shared" si="132"/>
        <v>信用卡账户交易明细记录</v>
      </c>
      <c r="E1309" s="56"/>
      <c r="F1309" s="11" t="s">
        <v>1703</v>
      </c>
      <c r="G1309" s="5" t="s">
        <v>1704</v>
      </c>
      <c r="H1309" s="11" t="s">
        <v>303</v>
      </c>
      <c r="I1309" s="5" t="str">
        <f>INDEX(数据元说明!A:F,MATCH(H1309,数据元说明!C:C,0),2)</f>
        <v>003001</v>
      </c>
      <c r="J1309" s="13" t="str">
        <f>INDEX(数据元说明!A:F,MATCH(H1309,数据元说明!C:C,0),5)</f>
        <v>系统内最细一级的账号，无唯一性约束，不需要和序号、子序号等做拼接。</v>
      </c>
      <c r="K1309" s="5" t="str">
        <f>INDEX(数据元说明!A:F,MATCH(H1309,数据元说明!C:C,0),6)</f>
        <v>C..60</v>
      </c>
      <c r="L1309" s="63" t="s">
        <v>2936</v>
      </c>
      <c r="M1309" s="13" t="s">
        <v>1465</v>
      </c>
      <c r="N1309" s="113" t="s">
        <v>914</v>
      </c>
      <c r="O1309" s="119" t="s">
        <v>1466</v>
      </c>
    </row>
    <row r="1310" spans="1:15" s="36" customFormat="1" ht="30" customHeight="1">
      <c r="A1310" s="116" t="str">
        <f t="shared" si="133"/>
        <v>信用卡</v>
      </c>
      <c r="B1310" s="117"/>
      <c r="C1310" s="116" t="str">
        <f t="shared" si="131"/>
        <v>XYKZHJYMXB</v>
      </c>
      <c r="D1310" s="88" t="str">
        <f t="shared" si="132"/>
        <v>信用卡账户交易明细记录</v>
      </c>
      <c r="E1310" s="118"/>
      <c r="F1310" s="87" t="s">
        <v>1706</v>
      </c>
      <c r="G1310" s="137" t="s">
        <v>1707</v>
      </c>
      <c r="H1310" s="87" t="s">
        <v>379</v>
      </c>
      <c r="I1310" s="88" t="str">
        <f>INDEX(数据元说明!A:F,MATCH(H1310,数据元说明!C:C,0),2)</f>
        <v>003019</v>
      </c>
      <c r="J1310" s="139" t="str">
        <f>INDEX(数据元说明!A:F,MATCH(H1310,数据元说明!C:C,0),5)</f>
        <v>账户归属者的名称。客户是境内涉密法人的，账户名称填报为“*********”。</v>
      </c>
      <c r="K1310" s="88" t="str">
        <f>INDEX(数据元说明!A:F,MATCH(H1310,数据元说明!C:C,0),6)</f>
        <v>C..200</v>
      </c>
      <c r="L1310" s="12" t="s">
        <v>2937</v>
      </c>
      <c r="M1310" s="13" t="s">
        <v>1474</v>
      </c>
      <c r="N1310" s="8"/>
      <c r="O1310" s="8"/>
    </row>
    <row r="1311" spans="1:15" s="36" customFormat="1" ht="30" customHeight="1">
      <c r="A1311" s="116" t="str">
        <f t="shared" si="133"/>
        <v>信用卡</v>
      </c>
      <c r="B1311" s="117"/>
      <c r="C1311" s="116" t="str">
        <f t="shared" si="131"/>
        <v>XYKZHJYMXB</v>
      </c>
      <c r="D1311" s="88" t="str">
        <f t="shared" si="132"/>
        <v>信用卡账户交易明细记录</v>
      </c>
      <c r="E1311" s="118"/>
      <c r="F1311" s="87" t="s">
        <v>847</v>
      </c>
      <c r="G1311" s="137" t="s">
        <v>2938</v>
      </c>
      <c r="H1311" s="87" t="s">
        <v>847</v>
      </c>
      <c r="I1311" s="88" t="str">
        <f>INDEX(数据元说明!A:F,MATCH(H1311,数据元说明!C:C,0),2)</f>
        <v>006015</v>
      </c>
      <c r="J1311" s="139" t="str">
        <f>INDEX(数据元说明!A:F,MATCH(H1311,数据元说明!C:C,0),5)</f>
        <v>若为还款，需填写还款资金账号</v>
      </c>
      <c r="K1311" s="88" t="str">
        <f>INDEX(数据元说明!A:F,MATCH(H1311,数据元说明!C:C,0),6)</f>
        <v>C..200</v>
      </c>
      <c r="L1311" s="12" t="s">
        <v>2939</v>
      </c>
      <c r="M1311" s="13" t="s">
        <v>1474</v>
      </c>
      <c r="N1311" s="8"/>
      <c r="O1311" s="8"/>
    </row>
    <row r="1312" spans="1:15" s="36" customFormat="1" ht="30" customHeight="1">
      <c r="A1312" s="116" t="str">
        <f t="shared" si="133"/>
        <v>信用卡</v>
      </c>
      <c r="B1312" s="117"/>
      <c r="C1312" s="116" t="str">
        <f t="shared" si="131"/>
        <v>XYKZHJYMXB</v>
      </c>
      <c r="D1312" s="88" t="str">
        <f t="shared" si="132"/>
        <v>信用卡账户交易明细记录</v>
      </c>
      <c r="E1312" s="118"/>
      <c r="F1312" s="87" t="s">
        <v>851</v>
      </c>
      <c r="G1312" s="137" t="s">
        <v>2940</v>
      </c>
      <c r="H1312" s="108" t="s">
        <v>851</v>
      </c>
      <c r="I1312" s="88" t="str">
        <f>INDEX(数据元说明!A:F,MATCH(H1312,数据元说明!C:C,0),2)</f>
        <v>006016</v>
      </c>
      <c r="J1312" s="139" t="str">
        <f>INDEX(数据元说明!A:F,MATCH(H1312,数据元说明!C:C,0),5)</f>
        <v>若为还款，需填写还款资金账户名称</v>
      </c>
      <c r="K1312" s="88" t="str">
        <f>INDEX(数据元说明!A:F,MATCH(H1312,数据元说明!C:C,0),6)</f>
        <v>C..100</v>
      </c>
      <c r="L1312" s="12" t="s">
        <v>2941</v>
      </c>
      <c r="M1312" s="13" t="s">
        <v>1474</v>
      </c>
      <c r="N1312" s="8"/>
      <c r="O1312" s="8"/>
    </row>
    <row r="1313" spans="1:15" s="36" customFormat="1" ht="30" customHeight="1">
      <c r="A1313" s="116" t="str">
        <f t="shared" si="133"/>
        <v>信用卡</v>
      </c>
      <c r="B1313" s="117"/>
      <c r="C1313" s="116" t="str">
        <f t="shared" si="131"/>
        <v>XYKZHJYMXB</v>
      </c>
      <c r="D1313" s="88" t="str">
        <f t="shared" si="132"/>
        <v>信用卡账户交易明细记录</v>
      </c>
      <c r="E1313" s="118"/>
      <c r="F1313" s="87" t="s">
        <v>2942</v>
      </c>
      <c r="G1313" s="137" t="s">
        <v>2943</v>
      </c>
      <c r="H1313" s="108" t="s">
        <v>2944</v>
      </c>
      <c r="I1313" s="88" t="str">
        <f>INDEX(数据元说明!A:F,MATCH(H1313,数据元说明!C:C,0),2)</f>
        <v>006017</v>
      </c>
      <c r="J1313" s="12" t="str">
        <f>INDEX(数据元说明!A:F,MATCH(H1313,数据元说明!C:C,0),5)</f>
        <v>商户类别码。由四位数字代码组成。</v>
      </c>
      <c r="K1313" s="88" t="str">
        <f>INDEX(数据元说明!A:F,MATCH(H1313,数据元说明!C:C,0),6)</f>
        <v>C4</v>
      </c>
      <c r="L1313" s="69"/>
      <c r="M1313" s="13" t="s">
        <v>1474</v>
      </c>
      <c r="N1313" s="8"/>
      <c r="O1313" s="8"/>
    </row>
    <row r="1314" spans="1:15" s="36" customFormat="1" ht="30" customHeight="1">
      <c r="A1314" s="116" t="str">
        <f t="shared" si="133"/>
        <v>信用卡</v>
      </c>
      <c r="B1314" s="117"/>
      <c r="C1314" s="116" t="str">
        <f t="shared" si="131"/>
        <v>XYKZHJYMXB</v>
      </c>
      <c r="D1314" s="88" t="str">
        <f t="shared" si="132"/>
        <v>信用卡账户交易明细记录</v>
      </c>
      <c r="E1314" s="118"/>
      <c r="F1314" s="87" t="s">
        <v>2945</v>
      </c>
      <c r="G1314" s="137" t="s">
        <v>2946</v>
      </c>
      <c r="H1314" s="87" t="s">
        <v>2945</v>
      </c>
      <c r="I1314" s="88" t="str">
        <f>INDEX(数据元说明!A:F,MATCH(H1314,数据元说明!C:C,0),2)</f>
        <v>006018</v>
      </c>
      <c r="J1314" s="12" t="str">
        <f>INDEX(数据元说明!A:F,MATCH(H1314,数据元说明!C:C,0),5)</f>
        <v>商户类别码对应的名称。</v>
      </c>
      <c r="K1314" s="88" t="str">
        <f>INDEX(数据元说明!A:F,MATCH(H1314,数据元说明!C:C,0),6)</f>
        <v>C..50</v>
      </c>
      <c r="L1314" s="69"/>
      <c r="M1314" s="13" t="s">
        <v>1474</v>
      </c>
      <c r="N1314" s="8"/>
      <c r="O1314" s="8"/>
    </row>
    <row r="1315" spans="1:15" s="36" customFormat="1" ht="30" customHeight="1">
      <c r="A1315" s="116" t="str">
        <f t="shared" si="133"/>
        <v>信用卡</v>
      </c>
      <c r="B1315" s="117"/>
      <c r="C1315" s="116" t="str">
        <f t="shared" si="131"/>
        <v>XYKZHJYMXB</v>
      </c>
      <c r="D1315" s="88" t="str">
        <f t="shared" si="132"/>
        <v>信用卡账户交易明细记录</v>
      </c>
      <c r="E1315" s="118"/>
      <c r="F1315" s="87" t="s">
        <v>2947</v>
      </c>
      <c r="G1315" s="137" t="s">
        <v>2948</v>
      </c>
      <c r="H1315" s="108" t="s">
        <v>360</v>
      </c>
      <c r="I1315" s="88" t="str">
        <f>INDEX(数据元说明!A:F,MATCH(H1315,数据元说明!C:C,0),2)</f>
        <v>003015</v>
      </c>
      <c r="J1315" s="12" t="str">
        <f>INDEX(数据元说明!A:F,MATCH(H1315,数据元说明!C:C,0),5)</f>
        <v>百分比为单位，即1/100。</v>
      </c>
      <c r="K1315" s="88" t="str">
        <f>INDEX(数据元说明!A:F,MATCH(H1315,数据元说明!C:C,0),6)</f>
        <v>D10.6</v>
      </c>
      <c r="L1315" s="69"/>
      <c r="M1315" s="13" t="s">
        <v>1474</v>
      </c>
      <c r="N1315" s="8"/>
      <c r="O1315" s="8"/>
    </row>
    <row r="1316" spans="1:15" s="36" customFormat="1" ht="30" customHeight="1">
      <c r="A1316" s="116" t="str">
        <f t="shared" si="133"/>
        <v>信用卡</v>
      </c>
      <c r="B1316" s="117"/>
      <c r="C1316" s="116" t="str">
        <f t="shared" si="131"/>
        <v>XYKZHJYMXB</v>
      </c>
      <c r="D1316" s="88" t="str">
        <f t="shared" si="132"/>
        <v>信用卡账户交易明细记录</v>
      </c>
      <c r="E1316" s="118"/>
      <c r="F1316" s="87" t="s">
        <v>865</v>
      </c>
      <c r="G1316" s="137" t="s">
        <v>2949</v>
      </c>
      <c r="H1316" s="87" t="s">
        <v>865</v>
      </c>
      <c r="I1316" s="88" t="str">
        <f>INDEX(数据元说明!A:F,MATCH(H1316,数据元说明!C:C,0),2)</f>
        <v>006019</v>
      </c>
      <c r="J1316" s="139" t="str">
        <f>INDEX(数据元说明!A:F,MATCH(H1316,数据元说明!C:C,0),5)</f>
        <v>按银联商户编号填报商户所在省：如浙江、江苏，如为境外交易，则填报境外</v>
      </c>
      <c r="K1316" s="88" t="str">
        <f>INDEX(数据元说明!A:F,MATCH(H1316,数据元说明!C:C,0),6)</f>
        <v>C..30</v>
      </c>
      <c r="L1316" s="69"/>
      <c r="M1316" s="13" t="s">
        <v>1474</v>
      </c>
      <c r="N1316" s="8"/>
      <c r="O1316" s="8"/>
    </row>
    <row r="1317" spans="1:15" ht="30" customHeight="1" outlineLevel="1">
      <c r="A1317" s="5" t="str">
        <f t="shared" si="133"/>
        <v>信用卡</v>
      </c>
      <c r="B1317" s="56"/>
      <c r="C1317" s="5" t="str">
        <f t="shared" si="131"/>
        <v>XYKZHJYMXB</v>
      </c>
      <c r="D1317" s="5" t="str">
        <f t="shared" si="132"/>
        <v>信用卡账户交易明细记录</v>
      </c>
      <c r="E1317" s="56"/>
      <c r="F1317" s="11" t="s">
        <v>830</v>
      </c>
      <c r="G1317" s="5" t="s">
        <v>2950</v>
      </c>
      <c r="H1317" s="11" t="s">
        <v>830</v>
      </c>
      <c r="I1317" s="5" t="str">
        <f>INDEX(数据元说明!A:F,MATCH(H1317,数据元说明!C:C,0),2)</f>
        <v>006011</v>
      </c>
      <c r="J1317" s="69" t="str">
        <f>INDEX(数据元说明!A:F,MATCH(H1317,数据元说明!C:C,0),5)</f>
        <v>“是”或“否”</v>
      </c>
      <c r="K1317" s="5" t="str">
        <f>INDEX(数据元说明!A:F,MATCH(H1317,数据元说明!C:C,0),6)</f>
        <v>C..15</v>
      </c>
      <c r="L1317" s="63" t="s">
        <v>2951</v>
      </c>
      <c r="M1317" s="13" t="s">
        <v>1465</v>
      </c>
      <c r="N1317" s="13" t="s">
        <v>1709</v>
      </c>
      <c r="O1317" s="13" t="s">
        <v>2952</v>
      </c>
    </row>
    <row r="1318" spans="1:15" s="36" customFormat="1" ht="30" customHeight="1" outlineLevel="1">
      <c r="A1318" s="116" t="str">
        <f t="shared" si="133"/>
        <v>信用卡</v>
      </c>
      <c r="B1318" s="117"/>
      <c r="C1318" s="116" t="str">
        <f t="shared" si="131"/>
        <v>XYKZHJYMXB</v>
      </c>
      <c r="D1318" s="88" t="str">
        <f t="shared" si="132"/>
        <v>信用卡账户交易明细记录</v>
      </c>
      <c r="E1318" s="118"/>
      <c r="F1318" s="108" t="s">
        <v>869</v>
      </c>
      <c r="G1318" s="88" t="s">
        <v>2953</v>
      </c>
      <c r="H1318" s="108" t="s">
        <v>869</v>
      </c>
      <c r="I1318" s="88" t="str">
        <f>INDEX(数据元说明!A:F,MATCH(H1318,数据元说明!C:C,0),2)</f>
        <v>006020</v>
      </c>
      <c r="J1318" s="12" t="str">
        <f>INDEX(数据元说明!A:F,MATCH(H1318,数据元说明!C:C,0),5)</f>
        <v>普通交易、普通分期总额、普通分期单笔、专项分期总额、专项分期单笔、现金分期总额、现金分期单笔、其他</v>
      </c>
      <c r="K1318" s="88" t="str">
        <f>INDEX(数据元说明!A:F,MATCH(H1318,数据元说明!C:C,0),6)</f>
        <v>C..60</v>
      </c>
      <c r="L1318" s="69"/>
      <c r="M1318" s="13" t="s">
        <v>1474</v>
      </c>
      <c r="N1318" s="13" t="s">
        <v>2954</v>
      </c>
      <c r="O1318" s="13" t="s">
        <v>2955</v>
      </c>
    </row>
    <row r="1319" spans="1:15" ht="30" customHeight="1" outlineLevel="1">
      <c r="A1319" s="5" t="str">
        <f t="shared" si="133"/>
        <v>信用卡</v>
      </c>
      <c r="B1319" s="56"/>
      <c r="C1319" s="5" t="str">
        <f t="shared" si="131"/>
        <v>XYKZHJYMXB</v>
      </c>
      <c r="D1319" s="5" t="str">
        <f t="shared" si="132"/>
        <v>信用卡账户交易明细记录</v>
      </c>
      <c r="E1319" s="56"/>
      <c r="F1319" s="11" t="s">
        <v>491</v>
      </c>
      <c r="G1319" s="5" t="s">
        <v>1716</v>
      </c>
      <c r="H1319" s="11" t="s">
        <v>491</v>
      </c>
      <c r="I1319" s="5" t="str">
        <f>INDEX(数据元说明!A:F,MATCH(H1319,数据元说明!C:C,0),2)</f>
        <v>004006</v>
      </c>
      <c r="J1319" s="13" t="str">
        <f>INDEX(数据元说明!A:F,MATCH(H1319,数据元说明!C:C,0),5)</f>
        <v>柜面，ATM，VTM，POS，网银，手机银行，其他。</v>
      </c>
      <c r="K1319" s="5" t="str">
        <f>INDEX(数据元说明!A:F,MATCH(H1319,数据元说明!C:C,0),6)</f>
        <v>C..60</v>
      </c>
      <c r="L1319" s="8"/>
      <c r="M1319" s="8"/>
      <c r="N1319" s="8"/>
      <c r="O1319" s="8"/>
    </row>
    <row r="1320" spans="1:15" ht="30" customHeight="1" outlineLevel="1">
      <c r="A1320" s="5" t="str">
        <f t="shared" si="133"/>
        <v>信用卡</v>
      </c>
      <c r="B1320" s="56"/>
      <c r="C1320" s="5" t="str">
        <f t="shared" si="131"/>
        <v>XYKZHJYMXB</v>
      </c>
      <c r="D1320" s="5" t="str">
        <f t="shared" si="132"/>
        <v>信用卡账户交易明细记录</v>
      </c>
      <c r="E1320" s="56"/>
      <c r="F1320" s="11" t="s">
        <v>2956</v>
      </c>
      <c r="G1320" s="5" t="s">
        <v>2957</v>
      </c>
      <c r="H1320" s="11" t="s">
        <v>51</v>
      </c>
      <c r="I1320" s="5" t="str">
        <f>INDEX(数据元说明!A:F,MATCH(H1320,数据元说明!C:C,0),2)</f>
        <v>001007</v>
      </c>
      <c r="J1320" s="8" t="str">
        <f>INDEX(数据元说明!A:F,MATCH(H1320,数据元说明!C:C,0),5)</f>
        <v>24小时制时间，精确到秒。hhmmss，默认值000000。</v>
      </c>
      <c r="K1320" s="5" t="str">
        <f>INDEX(数据元说明!A:F,MATCH(H1320,数据元说明!C:C,0),6)</f>
        <v>C6</v>
      </c>
      <c r="L1320" s="8"/>
      <c r="M1320" s="8"/>
      <c r="N1320" s="8"/>
      <c r="O1320" s="8"/>
    </row>
    <row r="1321" spans="1:15" ht="30" customHeight="1" outlineLevel="1">
      <c r="A1321" s="5" t="str">
        <f t="shared" si="133"/>
        <v>信用卡</v>
      </c>
      <c r="B1321" s="56"/>
      <c r="C1321" s="5" t="str">
        <f t="shared" si="131"/>
        <v>XYKZHJYMXB</v>
      </c>
      <c r="D1321" s="5" t="str">
        <f t="shared" si="132"/>
        <v>信用卡账户交易明细记录</v>
      </c>
      <c r="E1321" s="56"/>
      <c r="F1321" s="11" t="s">
        <v>2958</v>
      </c>
      <c r="G1321" s="5" t="s">
        <v>2959</v>
      </c>
      <c r="H1321" s="11" t="s">
        <v>70</v>
      </c>
      <c r="I1321" s="5" t="str">
        <f>INDEX(数据元说明!A:F,MATCH(H1321,数据元说明!C:C,0),2)</f>
        <v>001011</v>
      </c>
      <c r="J1321" s="13" t="str">
        <f>INDEX(数据元说明!A:F,MATCH(H1321,数据元说明!C:C,0),5)</f>
        <v>人行支付行号</v>
      </c>
      <c r="K1321" s="5" t="str">
        <f>INDEX(数据元说明!A:F,MATCH(H1321,数据元说明!C:C,0),6)</f>
        <v>C..30</v>
      </c>
      <c r="L1321" s="13" t="s">
        <v>2960</v>
      </c>
      <c r="M1321" s="8"/>
      <c r="N1321" s="8"/>
      <c r="O1321" s="8"/>
    </row>
    <row r="1322" spans="1:15" ht="30" customHeight="1" outlineLevel="1">
      <c r="A1322" s="5" t="str">
        <f t="shared" si="133"/>
        <v>信用卡</v>
      </c>
      <c r="B1322" s="56"/>
      <c r="C1322" s="5" t="str">
        <f t="shared" si="131"/>
        <v>XYKZHJYMXB</v>
      </c>
      <c r="D1322" s="5" t="str">
        <f t="shared" si="132"/>
        <v>信用卡账户交易明细记录</v>
      </c>
      <c r="E1322" s="56"/>
      <c r="F1322" s="11" t="s">
        <v>835</v>
      </c>
      <c r="G1322" s="5" t="s">
        <v>2961</v>
      </c>
      <c r="H1322" s="11" t="s">
        <v>835</v>
      </c>
      <c r="I1322" s="5" t="str">
        <f>INDEX(数据元说明!A:F,MATCH(H1322,数据元说明!C:C,0),2)</f>
        <v>006012</v>
      </c>
      <c r="J1322" s="12" t="str">
        <f>INDEX(数据元说明!A:F,MATCH(H1322,数据元说明!C:C,0),5)</f>
        <v>柜员工作站，ATM，VTM，多媒体自助终端，自动补登折机，POS，其他。</v>
      </c>
      <c r="K1322" s="5" t="str">
        <f>INDEX(数据元说明!A:F,MATCH(H1322,数据元说明!C:C,0),6)</f>
        <v>C..30</v>
      </c>
      <c r="L1322" s="63" t="s">
        <v>2962</v>
      </c>
      <c r="M1322" s="13" t="s">
        <v>1465</v>
      </c>
      <c r="N1322" s="13" t="s">
        <v>1709</v>
      </c>
      <c r="O1322" s="13" t="s">
        <v>2963</v>
      </c>
    </row>
    <row r="1323" spans="1:15" ht="30" customHeight="1" outlineLevel="1">
      <c r="A1323" s="5" t="str">
        <f t="shared" si="133"/>
        <v>信用卡</v>
      </c>
      <c r="B1323" s="56"/>
      <c r="C1323" s="5" t="str">
        <f t="shared" si="131"/>
        <v>XYKZHJYMXB</v>
      </c>
      <c r="D1323" s="5" t="str">
        <f t="shared" si="132"/>
        <v>信用卡账户交易明细记录</v>
      </c>
      <c r="E1323" s="56"/>
      <c r="F1323" s="11" t="s">
        <v>839</v>
      </c>
      <c r="G1323" s="5" t="s">
        <v>2964</v>
      </c>
      <c r="H1323" s="11" t="s">
        <v>839</v>
      </c>
      <c r="I1323" s="5" t="str">
        <f>INDEX(数据元说明!A:F,MATCH(H1323,数据元说明!C:C,0),2)</f>
        <v>006013</v>
      </c>
      <c r="J1323" s="13" t="str">
        <f>INDEX(数据元说明!A:F,MATCH(H1323,数据元说明!C:C,0),5)</f>
        <v>工作站编号。</v>
      </c>
      <c r="K1323" s="5" t="str">
        <f>INDEX(数据元说明!A:F,MATCH(H1323,数据元说明!C:C,0),6)</f>
        <v>C..30</v>
      </c>
      <c r="L1323" s="63" t="s">
        <v>2965</v>
      </c>
      <c r="M1323" s="13" t="s">
        <v>1465</v>
      </c>
      <c r="N1323" s="113" t="s">
        <v>914</v>
      </c>
      <c r="O1323" s="119" t="s">
        <v>2796</v>
      </c>
    </row>
    <row r="1324" spans="1:15" ht="30" customHeight="1" outlineLevel="1">
      <c r="A1324" s="5" t="str">
        <f t="shared" si="133"/>
        <v>信用卡</v>
      </c>
      <c r="B1324" s="56"/>
      <c r="C1324" s="5" t="str">
        <f t="shared" si="131"/>
        <v>XYKZHJYMXB</v>
      </c>
      <c r="D1324" s="5" t="str">
        <f t="shared" si="132"/>
        <v>信用卡账户交易明细记录</v>
      </c>
      <c r="E1324" s="56"/>
      <c r="F1324" s="11" t="s">
        <v>507</v>
      </c>
      <c r="G1324" s="5" t="s">
        <v>1732</v>
      </c>
      <c r="H1324" s="11" t="s">
        <v>507</v>
      </c>
      <c r="I1324" s="5" t="str">
        <f>INDEX(数据元说明!A:F,MATCH(H1324,数据元说明!C:C,0),2)</f>
        <v>004010</v>
      </c>
      <c r="J1324" s="13" t="str">
        <f>INDEX(数据元说明!A:F,MATCH(H1324,数据元说明!C:C,0),5)</f>
        <v>交易内容的中文简要描述。</v>
      </c>
      <c r="K1324" s="5" t="str">
        <f>INDEX(数据元说明!A:F,MATCH(H1324,数据元说明!C:C,0),6)</f>
        <v>C..400</v>
      </c>
      <c r="L1324" s="8"/>
      <c r="M1324" s="8"/>
      <c r="N1324" s="8"/>
      <c r="O1324" s="8"/>
    </row>
    <row r="1325" spans="1:15" ht="30" customHeight="1" outlineLevel="1">
      <c r="A1325" s="5" t="str">
        <f t="shared" si="133"/>
        <v>信用卡</v>
      </c>
      <c r="B1325" s="56"/>
      <c r="C1325" s="5" t="str">
        <f t="shared" si="131"/>
        <v>XYKZHJYMXB</v>
      </c>
      <c r="D1325" s="5" t="str">
        <f t="shared" si="132"/>
        <v>信用卡账户交易明细记录</v>
      </c>
      <c r="E1325" s="56"/>
      <c r="F1325" s="11" t="s">
        <v>914</v>
      </c>
      <c r="G1325" s="5" t="s">
        <v>2718</v>
      </c>
      <c r="H1325" s="11" t="s">
        <v>914</v>
      </c>
      <c r="I1325" s="5" t="str">
        <f>INDEX(数据元说明!A:F,MATCH(H1325,数据元说明!C:C,0),2)</f>
        <v>007008</v>
      </c>
      <c r="J1325" s="13" t="str">
        <f>INDEX(数据元说明!A:F,MATCH(H1325,数据元说明!C:C,0),5)</f>
        <v>银行自定义。</v>
      </c>
      <c r="K1325" s="5" t="str">
        <f>INDEX(数据元说明!A:F,MATCH(H1325,数据元说明!C:C,0),6)</f>
        <v>C..200</v>
      </c>
      <c r="L1325" s="8"/>
      <c r="M1325" s="8"/>
      <c r="N1325" s="8"/>
      <c r="O1325" s="8"/>
    </row>
    <row r="1326" spans="1:15" ht="30" customHeight="1" outlineLevel="1">
      <c r="A1326" s="5" t="str">
        <f t="shared" si="133"/>
        <v>信用卡</v>
      </c>
      <c r="B1326" s="56"/>
      <c r="C1326" s="5" t="str">
        <f t="shared" si="131"/>
        <v>XYKZHJYMXB</v>
      </c>
      <c r="D1326" s="5" t="str">
        <f t="shared" si="132"/>
        <v>信用卡账户交易明细记录</v>
      </c>
      <c r="E1326" s="56"/>
      <c r="F1326" s="11" t="s">
        <v>1505</v>
      </c>
      <c r="G1326" s="5" t="s">
        <v>1506</v>
      </c>
      <c r="H1326" s="11" t="s">
        <v>41</v>
      </c>
      <c r="I1326" s="5" t="str">
        <f>INDEX(数据元说明!A:F,MATCH(H1326,数据元说明!C:C,0),2)</f>
        <v>001005</v>
      </c>
      <c r="J1326" s="8" t="str">
        <f>INDEX(数据元说明!A:F,MATCH(H1326,数据元说明!C:C,0),5)</f>
        <v>YYYYMMDD，默认值99991231。</v>
      </c>
      <c r="K1326" s="5" t="str">
        <f>INDEX(数据元说明!A:F,MATCH(H1326,数据元说明!C:C,0),6)</f>
        <v>C8</v>
      </c>
      <c r="L1326" s="8" t="s">
        <v>1507</v>
      </c>
      <c r="M1326" s="8"/>
      <c r="N1326" s="8"/>
      <c r="O1326" s="8"/>
    </row>
    <row r="1327" spans="1:15" ht="30" customHeight="1">
      <c r="A1327" s="106" t="str">
        <f t="shared" si="133"/>
        <v>信用卡</v>
      </c>
      <c r="B1327" s="107"/>
      <c r="C1327" s="106" t="s">
        <v>2966</v>
      </c>
      <c r="D1327" s="120" t="s">
        <v>2967</v>
      </c>
      <c r="E1327" s="107" t="s">
        <v>1531</v>
      </c>
      <c r="F1327" s="106"/>
      <c r="G1327" s="138"/>
      <c r="H1327" s="106"/>
      <c r="I1327" s="106"/>
      <c r="J1327" s="140"/>
      <c r="K1327" s="106"/>
      <c r="L1327" s="123" t="s">
        <v>2968</v>
      </c>
      <c r="M1327" s="13" t="s">
        <v>2550</v>
      </c>
      <c r="N1327" s="8"/>
      <c r="O1327" s="8"/>
    </row>
    <row r="1328" spans="1:15" ht="30" customHeight="1">
      <c r="A1328" s="106" t="str">
        <f t="shared" si="133"/>
        <v>信用卡</v>
      </c>
      <c r="B1328" s="107"/>
      <c r="C1328" s="106" t="str">
        <f t="shared" ref="C1328:C1350" si="134">C1327</f>
        <v>CKRJCQKB</v>
      </c>
      <c r="D1328" s="73" t="str">
        <f t="shared" ref="D1328:D1350" si="135">D1327</f>
        <v>持卡人基础情况表</v>
      </c>
      <c r="E1328" s="56"/>
      <c r="F1328" s="11" t="s">
        <v>70</v>
      </c>
      <c r="G1328" s="14" t="s">
        <v>1467</v>
      </c>
      <c r="H1328" s="11" t="s">
        <v>70</v>
      </c>
      <c r="I1328" s="5" t="str">
        <f>INDEX(数据元说明!A:F,MATCH(H1328,数据元说明!C:C,0),2)</f>
        <v>001011</v>
      </c>
      <c r="J1328" s="13" t="str">
        <f>INDEX(数据元说明!A:F,MATCH(H1328,数据元说明!C:C,0),5)</f>
        <v>人行支付行号</v>
      </c>
      <c r="K1328" s="5" t="str">
        <f>INDEX(数据元说明!A:F,MATCH(H1328,数据元说明!C:C,0),6)</f>
        <v>C..30</v>
      </c>
      <c r="L1328" s="13" t="s">
        <v>1513</v>
      </c>
      <c r="M1328" s="13" t="s">
        <v>1474</v>
      </c>
      <c r="N1328" s="8"/>
      <c r="O1328" s="8"/>
    </row>
    <row r="1329" spans="1:15" ht="30" customHeight="1">
      <c r="A1329" s="106" t="str">
        <f t="shared" si="133"/>
        <v>信用卡</v>
      </c>
      <c r="B1329" s="107"/>
      <c r="C1329" s="106" t="str">
        <f t="shared" si="134"/>
        <v>CKRJCQKB</v>
      </c>
      <c r="D1329" s="5" t="str">
        <f t="shared" si="135"/>
        <v>持卡人基础情况表</v>
      </c>
      <c r="E1329" s="56"/>
      <c r="F1329" s="11" t="s">
        <v>74</v>
      </c>
      <c r="G1329" s="14" t="s">
        <v>1471</v>
      </c>
      <c r="H1329" s="11" t="s">
        <v>74</v>
      </c>
      <c r="I1329" s="5" t="str">
        <f>INDEX(数据元说明!A:F,MATCH(H1329,数据元说明!C:C,0),2)</f>
        <v>001012</v>
      </c>
      <c r="J1329" s="13" t="str">
        <f>INDEX(数据元说明!A:F,MATCH(H1329,数据元说明!C:C,0),5)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329" s="5" t="str">
        <f>INDEX(数据元说明!A:F,MATCH(H1329,数据元说明!C:C,0),6)</f>
        <v>C..30</v>
      </c>
      <c r="L1329" s="13" t="s">
        <v>1515</v>
      </c>
      <c r="M1329" s="13" t="s">
        <v>1474</v>
      </c>
      <c r="N1329" s="8"/>
      <c r="O1329" s="8"/>
    </row>
    <row r="1330" spans="1:15" ht="30" customHeight="1">
      <c r="A1330" s="106" t="str">
        <f t="shared" si="133"/>
        <v>信用卡</v>
      </c>
      <c r="B1330" s="107"/>
      <c r="C1330" s="106" t="str">
        <f t="shared" si="134"/>
        <v>CKRJCQKB</v>
      </c>
      <c r="D1330" s="5" t="str">
        <f t="shared" si="135"/>
        <v>持卡人基础情况表</v>
      </c>
      <c r="E1330" s="56"/>
      <c r="F1330" s="11" t="s">
        <v>1475</v>
      </c>
      <c r="G1330" s="14" t="s">
        <v>1476</v>
      </c>
      <c r="H1330" s="11" t="s">
        <v>21</v>
      </c>
      <c r="I1330" s="5" t="str">
        <f>INDEX(数据元说明!A:F,MATCH(H1330,数据元说明!C:C,0),2)</f>
        <v>001001</v>
      </c>
      <c r="J1330" s="13" t="str">
        <f>INDEX(数据元说明!A:F,MATCH(H1330,数据元说明!C:C,0),5)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330" s="5" t="str">
        <f>INDEX(数据元说明!A:F,MATCH(H1330,数据元说明!C:C,0),6)</f>
        <v>C..200</v>
      </c>
      <c r="L1330" s="13" t="s">
        <v>1516</v>
      </c>
      <c r="M1330" s="13" t="s">
        <v>1474</v>
      </c>
      <c r="N1330" s="8"/>
      <c r="O1330" s="8"/>
    </row>
    <row r="1331" spans="1:15" ht="30" customHeight="1">
      <c r="A1331" s="106" t="str">
        <f t="shared" si="133"/>
        <v>信用卡</v>
      </c>
      <c r="B1331" s="107"/>
      <c r="C1331" s="106" t="str">
        <f t="shared" si="134"/>
        <v>CKRJCQKB</v>
      </c>
      <c r="D1331" s="5" t="str">
        <f t="shared" si="135"/>
        <v>持卡人基础情况表</v>
      </c>
      <c r="E1331" s="56"/>
      <c r="F1331" s="87" t="s">
        <v>179</v>
      </c>
      <c r="G1331" s="14" t="s">
        <v>1640</v>
      </c>
      <c r="H1331" s="11" t="s">
        <v>179</v>
      </c>
      <c r="I1331" s="5" t="str">
        <f>INDEX(数据元说明!A:F,MATCH(H1331,数据元说明!C:C,0),2)</f>
        <v>002001</v>
      </c>
      <c r="J1331" s="13" t="str">
        <f>INDEX(数据元说明!A:F,MATCH(H1331,数据元说明!C:C,0),5)</f>
        <v>银行自定义的唯一识别客户的标识。供应链融资的填写供应链融资编码。</v>
      </c>
      <c r="K1331" s="5" t="str">
        <f>INDEX(数据元说明!A:F,MATCH(H1331,数据元说明!C:C,0),6)</f>
        <v>C..60</v>
      </c>
      <c r="L1331" s="8" t="s">
        <v>2597</v>
      </c>
      <c r="M1331" s="13" t="s">
        <v>1474</v>
      </c>
      <c r="N1331" s="8"/>
      <c r="O1331" s="8"/>
    </row>
    <row r="1332" spans="1:15" ht="30" customHeight="1">
      <c r="A1332" s="106" t="str">
        <f t="shared" si="133"/>
        <v>信用卡</v>
      </c>
      <c r="B1332" s="107"/>
      <c r="C1332" s="106" t="str">
        <f t="shared" si="134"/>
        <v>CKRJCQKB</v>
      </c>
      <c r="D1332" s="5" t="str">
        <f t="shared" si="135"/>
        <v>持卡人基础情况表</v>
      </c>
      <c r="E1332" s="56"/>
      <c r="F1332" s="11" t="s">
        <v>1519</v>
      </c>
      <c r="G1332" s="14" t="s">
        <v>1520</v>
      </c>
      <c r="H1332" s="11" t="s">
        <v>191</v>
      </c>
      <c r="I1332" s="5" t="str">
        <f>INDEX(数据元说明!A:F,MATCH(H1332,数据元说明!C:C,0),2)</f>
        <v>002004</v>
      </c>
      <c r="J1332" s="13" t="str">
        <f>INDEX(数据元说明!A:F,MATCH(H1332,数据元说明!C:C,0),5)</f>
        <v>证件号码。涉及个人身份证件时需按照本规范给定规则进行脱敏处理。</v>
      </c>
      <c r="K1332" s="5" t="str">
        <f>INDEX(数据元说明!A:F,MATCH(H1332,数据元说明!C:C,0),6)</f>
        <v>C..60</v>
      </c>
      <c r="L1332" s="13" t="s">
        <v>1521</v>
      </c>
      <c r="M1332" s="13" t="s">
        <v>1474</v>
      </c>
      <c r="N1332" s="8"/>
      <c r="O1332" s="8"/>
    </row>
    <row r="1333" spans="1:15" ht="30" customHeight="1">
      <c r="A1333" s="106" t="str">
        <f t="shared" si="133"/>
        <v>信用卡</v>
      </c>
      <c r="B1333" s="107"/>
      <c r="C1333" s="106" t="str">
        <f t="shared" si="134"/>
        <v>CKRJCQKB</v>
      </c>
      <c r="D1333" s="5" t="str">
        <f t="shared" si="135"/>
        <v>持卡人基础情况表</v>
      </c>
      <c r="E1333" s="56"/>
      <c r="F1333" s="11" t="s">
        <v>2969</v>
      </c>
      <c r="G1333" s="14" t="s">
        <v>2970</v>
      </c>
      <c r="H1333" s="11" t="s">
        <v>78</v>
      </c>
      <c r="I1333" s="5" t="str">
        <f>INDEX(数据元说明!A:F,MATCH(H1333,数据元说明!C:C,0),2)</f>
        <v>001013</v>
      </c>
      <c r="J1333" s="13" t="str">
        <f>INDEX(数据元说明!A:F,MATCH(H1333,数据元说明!C:C,0),5)</f>
        <v>银行内部机构号。应具有标识机构的唯一性。</v>
      </c>
      <c r="K1333" s="5" t="str">
        <f>INDEX(数据元说明!A:F,MATCH(H1333,数据元说明!C:C,0),6)</f>
        <v>C..30</v>
      </c>
      <c r="L1333" s="13" t="s">
        <v>1696</v>
      </c>
      <c r="M1333" s="13" t="s">
        <v>1474</v>
      </c>
      <c r="N1333" s="8"/>
      <c r="O1333" s="8"/>
    </row>
    <row r="1334" spans="1:15" ht="30" customHeight="1">
      <c r="A1334" s="106" t="str">
        <f t="shared" ref="A1334:A1365" si="136">A1333</f>
        <v>信用卡</v>
      </c>
      <c r="B1334" s="107"/>
      <c r="C1334" s="106" t="str">
        <f t="shared" si="134"/>
        <v>CKRJCQKB</v>
      </c>
      <c r="D1334" s="5" t="str">
        <f t="shared" si="135"/>
        <v>持卡人基础情况表</v>
      </c>
      <c r="E1334" s="56"/>
      <c r="F1334" s="11" t="s">
        <v>2971</v>
      </c>
      <c r="G1334" s="14" t="s">
        <v>2972</v>
      </c>
      <c r="H1334" s="11" t="s">
        <v>46</v>
      </c>
      <c r="I1334" s="5" t="str">
        <f>INDEX(数据元说明!A:F,MATCH(H1334,数据元说明!C:C,0),2)</f>
        <v>001006</v>
      </c>
      <c r="J1334" s="8" t="str">
        <f>INDEX(数据元说明!A:F,MATCH(H1334,数据元说明!C:C,0),5)</f>
        <v>YYYYMM，默认值999912。</v>
      </c>
      <c r="K1334" s="5" t="str">
        <f>INDEX(数据元说明!A:F,MATCH(H1334,数据元说明!C:C,0),6)</f>
        <v>C6</v>
      </c>
      <c r="L1334" s="8"/>
      <c r="M1334" s="13" t="s">
        <v>1474</v>
      </c>
      <c r="N1334" s="8"/>
      <c r="O1334" s="8"/>
    </row>
    <row r="1335" spans="1:15" ht="30" customHeight="1">
      <c r="A1335" s="106" t="str">
        <f t="shared" si="136"/>
        <v>信用卡</v>
      </c>
      <c r="B1335" s="107"/>
      <c r="C1335" s="106" t="str">
        <f t="shared" si="134"/>
        <v>CKRJCQKB</v>
      </c>
      <c r="D1335" s="5" t="str">
        <f t="shared" si="135"/>
        <v>持卡人基础情况表</v>
      </c>
      <c r="E1335" s="56"/>
      <c r="F1335" s="11" t="s">
        <v>2973</v>
      </c>
      <c r="G1335" s="14" t="s">
        <v>2974</v>
      </c>
      <c r="H1335" s="11" t="s">
        <v>207</v>
      </c>
      <c r="I1335" s="5" t="str">
        <f>INDEX(数据元说明!A:F,MATCH(H1335,数据元说明!C:C,0),2)</f>
        <v>002008</v>
      </c>
      <c r="J1335" s="13" t="str">
        <f>INDEX(数据元说明!A:F,MATCH(H1335,数据元说明!C:C,0),5)</f>
        <v>男，女，其他类型按银行自定义填写中文描述。</v>
      </c>
      <c r="K1335" s="5" t="str">
        <f>INDEX(数据元说明!A:F,MATCH(H1335,数据元说明!C:C,0),6)</f>
        <v>C..10</v>
      </c>
      <c r="L1335" s="8"/>
      <c r="M1335" s="13" t="s">
        <v>1474</v>
      </c>
      <c r="N1335" s="8"/>
      <c r="O1335" s="8"/>
    </row>
    <row r="1336" spans="1:15" ht="30" customHeight="1">
      <c r="A1336" s="106" t="str">
        <f t="shared" si="136"/>
        <v>信用卡</v>
      </c>
      <c r="B1336" s="107"/>
      <c r="C1336" s="106" t="str">
        <f t="shared" si="134"/>
        <v>CKRJCQKB</v>
      </c>
      <c r="D1336" s="5" t="str">
        <f t="shared" si="135"/>
        <v>持卡人基础情况表</v>
      </c>
      <c r="E1336" s="56"/>
      <c r="F1336" s="11" t="s">
        <v>2975</v>
      </c>
      <c r="G1336" s="14" t="s">
        <v>2976</v>
      </c>
      <c r="H1336" s="11" t="s">
        <v>212</v>
      </c>
      <c r="I1336" s="5" t="str">
        <f>INDEX(数据元说明!A:F,MATCH(H1336,数据元说明!C:C,0),2)</f>
        <v>002009</v>
      </c>
      <c r="J1336" s="13" t="str">
        <f>INDEX(数据元说明!A:F,MATCH(H1336,数据元说明!C:C,0),5)</f>
        <v>参照《GB/T 4658-2006 学历代码》填写中文描述或中文字典。</v>
      </c>
      <c r="K1336" s="5" t="str">
        <f>INDEX(数据元说明!A:F,MATCH(H1336,数据元说明!C:C,0),6)</f>
        <v>C..30</v>
      </c>
      <c r="L1336" s="8"/>
      <c r="M1336" s="13" t="s">
        <v>1474</v>
      </c>
      <c r="N1336" s="8"/>
      <c r="O1336" s="8"/>
    </row>
    <row r="1337" spans="1:15" ht="30" customHeight="1">
      <c r="A1337" s="106" t="str">
        <f t="shared" si="136"/>
        <v>信用卡</v>
      </c>
      <c r="B1337" s="107"/>
      <c r="C1337" s="106" t="str">
        <f t="shared" si="134"/>
        <v>CKRJCQKB</v>
      </c>
      <c r="D1337" s="5" t="str">
        <f t="shared" si="135"/>
        <v>持卡人基础情况表</v>
      </c>
      <c r="E1337" s="56"/>
      <c r="F1337" s="11" t="s">
        <v>2977</v>
      </c>
      <c r="G1337" s="14" t="s">
        <v>2978</v>
      </c>
      <c r="H1337" s="11" t="s">
        <v>216</v>
      </c>
      <c r="I1337" s="5" t="str">
        <f>INDEX(数据元说明!A:F,MATCH(H1337,数据元说明!C:C,0),2)</f>
        <v>002010</v>
      </c>
      <c r="J1337" s="13" t="str">
        <f>INDEX(数据元说明!A:F,MATCH(H1337,数据元说明!C:C,0),5)</f>
        <v>中文描述或中文字典，银行自定义。</v>
      </c>
      <c r="K1337" s="5" t="str">
        <f>INDEX(数据元说明!A:F,MATCH(H1337,数据元说明!C:C,0),6)</f>
        <v>C..80</v>
      </c>
      <c r="L1337" s="13" t="s">
        <v>2979</v>
      </c>
      <c r="M1337" s="13" t="s">
        <v>1474</v>
      </c>
      <c r="N1337" s="8"/>
      <c r="O1337" s="8"/>
    </row>
    <row r="1338" spans="1:15" ht="30" customHeight="1">
      <c r="A1338" s="106" t="str">
        <f t="shared" si="136"/>
        <v>信用卡</v>
      </c>
      <c r="B1338" s="107"/>
      <c r="C1338" s="106" t="str">
        <f t="shared" si="134"/>
        <v>CKRJCQKB</v>
      </c>
      <c r="D1338" s="5" t="str">
        <f t="shared" si="135"/>
        <v>持卡人基础情况表</v>
      </c>
      <c r="E1338" s="56"/>
      <c r="F1338" s="11" t="s">
        <v>2980</v>
      </c>
      <c r="G1338" s="14" t="s">
        <v>2981</v>
      </c>
      <c r="H1338" s="11" t="s">
        <v>21</v>
      </c>
      <c r="I1338" s="5" t="str">
        <f>INDEX(数据元说明!A:F,MATCH(H1338,数据元说明!C:C,0),2)</f>
        <v>001001</v>
      </c>
      <c r="J1338" s="13" t="str">
        <f>INDEX(数据元说明!A:F,MATCH(H1338,数据元说明!C:C,0),5)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338" s="5" t="str">
        <f>INDEX(数据元说明!A:F,MATCH(H1338,数据元说明!C:C,0),6)</f>
        <v>C..200</v>
      </c>
      <c r="L1338" s="8"/>
      <c r="M1338" s="13" t="s">
        <v>1474</v>
      </c>
      <c r="N1338" s="8"/>
      <c r="O1338" s="8"/>
    </row>
    <row r="1339" spans="1:15" ht="30" customHeight="1">
      <c r="A1339" s="106" t="str">
        <f t="shared" si="136"/>
        <v>信用卡</v>
      </c>
      <c r="B1339" s="107"/>
      <c r="C1339" s="106" t="str">
        <f t="shared" si="134"/>
        <v>CKRJCQKB</v>
      </c>
      <c r="D1339" s="5" t="str">
        <f t="shared" si="135"/>
        <v>持卡人基础情况表</v>
      </c>
      <c r="E1339" s="56"/>
      <c r="F1339" s="11" t="s">
        <v>228</v>
      </c>
      <c r="G1339" s="14" t="s">
        <v>2982</v>
      </c>
      <c r="H1339" s="11" t="s">
        <v>228</v>
      </c>
      <c r="I1339" s="5" t="str">
        <f>INDEX(数据元说明!A:F,MATCH(H1339,数据元说明!C:C,0),2)</f>
        <v>002013</v>
      </c>
      <c r="J1339" s="13" t="str">
        <f>INDEX(数据元说明!A:F,MATCH(H1339,数据元说明!C:C,0),5)</f>
        <v>中文字典或中文描述，银行自定义。</v>
      </c>
      <c r="K1339" s="5" t="str">
        <f>INDEX(数据元说明!A:F,MATCH(H1339,数据元说明!C:C,0),6)</f>
        <v>C..60</v>
      </c>
      <c r="L1339" s="13" t="s">
        <v>2983</v>
      </c>
      <c r="M1339" s="13" t="s">
        <v>1474</v>
      </c>
      <c r="N1339" s="8"/>
      <c r="O1339" s="8"/>
    </row>
    <row r="1340" spans="1:15" ht="30" customHeight="1">
      <c r="A1340" s="106" t="str">
        <f t="shared" si="136"/>
        <v>信用卡</v>
      </c>
      <c r="B1340" s="107"/>
      <c r="C1340" s="106" t="str">
        <f t="shared" si="134"/>
        <v>CKRJCQKB</v>
      </c>
      <c r="D1340" s="5" t="str">
        <f t="shared" si="135"/>
        <v>持卡人基础情况表</v>
      </c>
      <c r="E1340" s="56"/>
      <c r="F1340" s="11" t="s">
        <v>2984</v>
      </c>
      <c r="G1340" s="14" t="s">
        <v>2985</v>
      </c>
      <c r="H1340" s="11" t="s">
        <v>251</v>
      </c>
      <c r="I1340" s="5" t="str">
        <f>INDEX(数据元说明!A:F,MATCH(H1340,数据元说明!C:C,0),2)</f>
        <v>002019</v>
      </c>
      <c r="J1340" s="13" t="str">
        <f>INDEX(数据元说明!A:F,MATCH(H1340,数据元说明!C:C,0),5)</f>
        <v>填报该客户所属行业的小类代码对应的行业。行业分类按《GB/T 4754 国民经济行业分类》执行。境外机构按“境外”填报。</v>
      </c>
      <c r="K1340" s="5" t="str">
        <f>INDEX(数据元说明!A:F,MATCH(H1340,数据元说明!C:C,0),6)</f>
        <v>C..100</v>
      </c>
      <c r="L1340" s="13" t="s">
        <v>2986</v>
      </c>
      <c r="M1340" s="13" t="s">
        <v>1474</v>
      </c>
      <c r="N1340" s="8"/>
      <c r="O1340" s="8"/>
    </row>
    <row r="1341" spans="1:15" ht="30" customHeight="1">
      <c r="A1341" s="106" t="str">
        <f t="shared" si="136"/>
        <v>信用卡</v>
      </c>
      <c r="B1341" s="107"/>
      <c r="C1341" s="106" t="str">
        <f t="shared" si="134"/>
        <v>CKRJCQKB</v>
      </c>
      <c r="D1341" s="5" t="str">
        <f t="shared" si="135"/>
        <v>持卡人基础情况表</v>
      </c>
      <c r="E1341" s="56"/>
      <c r="F1341" s="11" t="s">
        <v>2987</v>
      </c>
      <c r="G1341" s="14" t="s">
        <v>2988</v>
      </c>
      <c r="H1341" s="11" t="s">
        <v>26</v>
      </c>
      <c r="I1341" s="5" t="str">
        <f>INDEX(数据元说明!A:F,MATCH(H1341,数据元说明!C:C,0),2)</f>
        <v>001002</v>
      </c>
      <c r="J1341" s="13" t="str">
        <f>INDEX(数据元说明!A:F,MATCH(H1341,数据元说明!C:C,0),5)</f>
        <v>是，否。</v>
      </c>
      <c r="K1341" s="5" t="str">
        <f>INDEX(数据元说明!A:F,MATCH(H1341,数据元说明!C:C,0),6)</f>
        <v>C..4</v>
      </c>
      <c r="L1341" s="8"/>
      <c r="M1341" s="13" t="s">
        <v>1474</v>
      </c>
      <c r="N1341" s="8"/>
      <c r="O1341" s="8"/>
    </row>
    <row r="1342" spans="1:15" ht="30" customHeight="1">
      <c r="A1342" s="106" t="str">
        <f t="shared" si="136"/>
        <v>信用卡</v>
      </c>
      <c r="B1342" s="107"/>
      <c r="C1342" s="106" t="str">
        <f t="shared" si="134"/>
        <v>CKRJCQKB</v>
      </c>
      <c r="D1342" s="5" t="str">
        <f t="shared" si="135"/>
        <v>持卡人基础情况表</v>
      </c>
      <c r="E1342" s="56"/>
      <c r="F1342" s="11" t="s">
        <v>2989</v>
      </c>
      <c r="G1342" s="14" t="s">
        <v>2990</v>
      </c>
      <c r="H1342" s="11" t="s">
        <v>41</v>
      </c>
      <c r="I1342" s="5" t="str">
        <f>INDEX(数据元说明!A:F,MATCH(H1342,数据元说明!C:C,0),2)</f>
        <v>001005</v>
      </c>
      <c r="J1342" s="8" t="str">
        <f>INDEX(数据元说明!A:F,MATCH(H1342,数据元说明!C:C,0),5)</f>
        <v>YYYYMMDD，默认值99991231。</v>
      </c>
      <c r="K1342" s="5" t="str">
        <f>INDEX(数据元说明!A:F,MATCH(H1342,数据元说明!C:C,0),6)</f>
        <v>C8</v>
      </c>
      <c r="L1342" s="8"/>
      <c r="M1342" s="13" t="s">
        <v>1474</v>
      </c>
      <c r="N1342" s="8"/>
      <c r="O1342" s="8"/>
    </row>
    <row r="1343" spans="1:15" ht="30" customHeight="1">
      <c r="A1343" s="106" t="str">
        <f t="shared" si="136"/>
        <v>信用卡</v>
      </c>
      <c r="B1343" s="107"/>
      <c r="C1343" s="106" t="str">
        <f t="shared" si="134"/>
        <v>CKRJCQKB</v>
      </c>
      <c r="D1343" s="5" t="str">
        <f t="shared" si="135"/>
        <v>持卡人基础情况表</v>
      </c>
      <c r="E1343" s="56"/>
      <c r="F1343" s="11" t="s">
        <v>2991</v>
      </c>
      <c r="G1343" s="14" t="s">
        <v>2992</v>
      </c>
      <c r="H1343" s="11" t="s">
        <v>347</v>
      </c>
      <c r="I1343" s="5" t="str">
        <f>INDEX(数据元说明!A:F,MATCH(H1343,数据元说明!C:C,0),2)</f>
        <v>003011</v>
      </c>
      <c r="J1343" s="13" t="str">
        <f>INDEX(数据元说明!A:F,MATCH(H1343,数据元说明!C:C,0),5)</f>
        <v>元。</v>
      </c>
      <c r="K1343" s="5" t="str">
        <f>INDEX(数据元说明!A:F,MATCH(H1343,数据元说明!C:C,0),6)</f>
        <v>D20.2</v>
      </c>
      <c r="L1343" s="8"/>
      <c r="M1343" s="13" t="s">
        <v>1474</v>
      </c>
      <c r="N1343" s="8"/>
      <c r="O1343" s="8"/>
    </row>
    <row r="1344" spans="1:15" ht="30" customHeight="1">
      <c r="A1344" s="106" t="str">
        <f t="shared" si="136"/>
        <v>信用卡</v>
      </c>
      <c r="B1344" s="107"/>
      <c r="C1344" s="106" t="str">
        <f t="shared" si="134"/>
        <v>CKRJCQKB</v>
      </c>
      <c r="D1344" s="5" t="str">
        <f t="shared" si="135"/>
        <v>持卡人基础情况表</v>
      </c>
      <c r="E1344" s="56"/>
      <c r="F1344" s="11" t="s">
        <v>2993</v>
      </c>
      <c r="G1344" s="14" t="s">
        <v>2994</v>
      </c>
      <c r="H1344" s="11" t="s">
        <v>347</v>
      </c>
      <c r="I1344" s="5" t="str">
        <f>INDEX(数据元说明!A:F,MATCH(H1344,数据元说明!C:C,0),2)</f>
        <v>003011</v>
      </c>
      <c r="J1344" s="13" t="str">
        <f>INDEX(数据元说明!A:F,MATCH(H1344,数据元说明!C:C,0),5)</f>
        <v>元。</v>
      </c>
      <c r="K1344" s="5" t="str">
        <f>INDEX(数据元说明!A:F,MATCH(H1344,数据元说明!C:C,0),6)</f>
        <v>D20.2</v>
      </c>
      <c r="L1344" s="8"/>
      <c r="M1344" s="13" t="s">
        <v>1474</v>
      </c>
      <c r="N1344" s="8"/>
      <c r="O1344" s="8"/>
    </row>
    <row r="1345" spans="1:15" ht="30" customHeight="1">
      <c r="A1345" s="106" t="str">
        <f t="shared" si="136"/>
        <v>信用卡</v>
      </c>
      <c r="B1345" s="107"/>
      <c r="C1345" s="106" t="str">
        <f t="shared" si="134"/>
        <v>CKRJCQKB</v>
      </c>
      <c r="D1345" s="5" t="str">
        <f t="shared" si="135"/>
        <v>持卡人基础情况表</v>
      </c>
      <c r="E1345" s="56"/>
      <c r="F1345" s="11" t="s">
        <v>2995</v>
      </c>
      <c r="G1345" s="14" t="s">
        <v>2996</v>
      </c>
      <c r="H1345" s="11" t="s">
        <v>347</v>
      </c>
      <c r="I1345" s="5" t="str">
        <f>INDEX(数据元说明!A:F,MATCH(H1345,数据元说明!C:C,0),2)</f>
        <v>003011</v>
      </c>
      <c r="J1345" s="13" t="str">
        <f>INDEX(数据元说明!A:F,MATCH(H1345,数据元说明!C:C,0),5)</f>
        <v>元。</v>
      </c>
      <c r="K1345" s="5" t="str">
        <f>INDEX(数据元说明!A:F,MATCH(H1345,数据元说明!C:C,0),6)</f>
        <v>D20.2</v>
      </c>
      <c r="L1345" s="13" t="s">
        <v>2997</v>
      </c>
      <c r="M1345" s="13" t="s">
        <v>1474</v>
      </c>
      <c r="N1345" s="8"/>
      <c r="O1345" s="8"/>
    </row>
    <row r="1346" spans="1:15" ht="30" customHeight="1">
      <c r="A1346" s="106" t="str">
        <f t="shared" si="136"/>
        <v>信用卡</v>
      </c>
      <c r="B1346" s="107"/>
      <c r="C1346" s="106" t="str">
        <f t="shared" si="134"/>
        <v>CKRJCQKB</v>
      </c>
      <c r="D1346" s="5" t="str">
        <f t="shared" si="135"/>
        <v>持卡人基础情况表</v>
      </c>
      <c r="E1346" s="56"/>
      <c r="F1346" s="11" t="s">
        <v>2998</v>
      </c>
      <c r="G1346" s="14" t="s">
        <v>2999</v>
      </c>
      <c r="H1346" s="11" t="s">
        <v>163</v>
      </c>
      <c r="I1346" s="5" t="str">
        <f>INDEX(数据元说明!A:F,MATCH(H1346,数据元说明!C:C,0),2)</f>
        <v>001036</v>
      </c>
      <c r="J1346" s="13" t="str">
        <f>INDEX(数据元说明!A:F,MATCH(H1346,数据元说明!C:C,0),5)</f>
        <v>数量。</v>
      </c>
      <c r="K1346" s="5" t="str">
        <f>INDEX(数据元说明!A:F,MATCH(H1346,数据元说明!C:C,0),6)</f>
        <v>D20</v>
      </c>
      <c r="L1346" s="8"/>
      <c r="M1346" s="13" t="s">
        <v>1474</v>
      </c>
      <c r="N1346" s="8"/>
      <c r="O1346" s="8"/>
    </row>
    <row r="1347" spans="1:15" ht="30" customHeight="1">
      <c r="A1347" s="106" t="str">
        <f t="shared" si="136"/>
        <v>信用卡</v>
      </c>
      <c r="B1347" s="107"/>
      <c r="C1347" s="106" t="str">
        <f t="shared" si="134"/>
        <v>CKRJCQKB</v>
      </c>
      <c r="D1347" s="5" t="str">
        <f t="shared" si="135"/>
        <v>持卡人基础情况表</v>
      </c>
      <c r="E1347" s="56"/>
      <c r="F1347" s="11" t="s">
        <v>3000</v>
      </c>
      <c r="G1347" s="14" t="s">
        <v>3001</v>
      </c>
      <c r="H1347" s="11" t="s">
        <v>347</v>
      </c>
      <c r="I1347" s="5" t="str">
        <f>INDEX(数据元说明!A:F,MATCH(H1347,数据元说明!C:C,0),2)</f>
        <v>003011</v>
      </c>
      <c r="J1347" s="13" t="str">
        <f>INDEX(数据元说明!A:F,MATCH(H1347,数据元说明!C:C,0),5)</f>
        <v>元。</v>
      </c>
      <c r="K1347" s="5" t="str">
        <f>INDEX(数据元说明!A:F,MATCH(H1347,数据元说明!C:C,0),6)</f>
        <v>D20.2</v>
      </c>
      <c r="L1347" s="8"/>
      <c r="M1347" s="13" t="s">
        <v>1474</v>
      </c>
      <c r="N1347" s="8"/>
      <c r="O1347" s="8"/>
    </row>
    <row r="1348" spans="1:15" ht="30" customHeight="1">
      <c r="A1348" s="106" t="str">
        <f t="shared" si="136"/>
        <v>信用卡</v>
      </c>
      <c r="B1348" s="107"/>
      <c r="C1348" s="106" t="str">
        <f t="shared" si="134"/>
        <v>CKRJCQKB</v>
      </c>
      <c r="D1348" s="5" t="str">
        <f t="shared" si="135"/>
        <v>持卡人基础情况表</v>
      </c>
      <c r="E1348" s="56"/>
      <c r="F1348" s="11" t="s">
        <v>3002</v>
      </c>
      <c r="G1348" s="14" t="s">
        <v>3003</v>
      </c>
      <c r="H1348" s="11" t="s">
        <v>491</v>
      </c>
      <c r="I1348" s="5" t="str">
        <f>INDEX(数据元说明!A:F,MATCH(H1348,数据元说明!C:C,0),2)</f>
        <v>004006</v>
      </c>
      <c r="J1348" s="13" t="str">
        <f>INDEX(数据元说明!A:F,MATCH(H1348,数据元说明!C:C,0),5)</f>
        <v>柜面，ATM，VTM，POS，网银，手机银行，其他。</v>
      </c>
      <c r="K1348" s="5" t="str">
        <f>INDEX(数据元说明!A:F,MATCH(H1348,数据元说明!C:C,0),6)</f>
        <v>C..60</v>
      </c>
      <c r="L1348" s="13" t="s">
        <v>3004</v>
      </c>
      <c r="M1348" s="13" t="s">
        <v>1474</v>
      </c>
      <c r="N1348" s="8"/>
      <c r="O1348" s="8"/>
    </row>
    <row r="1349" spans="1:15" ht="30" customHeight="1">
      <c r="A1349" s="106" t="str">
        <f t="shared" si="136"/>
        <v>信用卡</v>
      </c>
      <c r="B1349" s="107"/>
      <c r="C1349" s="106" t="str">
        <f t="shared" si="134"/>
        <v>CKRJCQKB</v>
      </c>
      <c r="D1349" s="5" t="str">
        <f t="shared" si="135"/>
        <v>持卡人基础情况表</v>
      </c>
      <c r="E1349" s="56"/>
      <c r="F1349" s="11" t="s">
        <v>3005</v>
      </c>
      <c r="G1349" s="14" t="s">
        <v>1612</v>
      </c>
      <c r="H1349" s="11" t="s">
        <v>26</v>
      </c>
      <c r="I1349" s="5" t="str">
        <f>INDEX(数据元说明!A:F,MATCH(H1349,数据元说明!C:C,0),2)</f>
        <v>001002</v>
      </c>
      <c r="J1349" s="13" t="str">
        <f>INDEX(数据元说明!A:F,MATCH(H1349,数据元说明!C:C,0),5)</f>
        <v>是，否。</v>
      </c>
      <c r="K1349" s="5" t="str">
        <f>INDEX(数据元说明!A:F,MATCH(H1349,数据元说明!C:C,0),6)</f>
        <v>C..4</v>
      </c>
      <c r="L1349" s="8"/>
      <c r="M1349" s="13" t="s">
        <v>1474</v>
      </c>
      <c r="N1349" s="8"/>
      <c r="O1349" s="8"/>
    </row>
    <row r="1350" spans="1:15" ht="30" customHeight="1">
      <c r="A1350" s="106" t="str">
        <f t="shared" si="136"/>
        <v>信用卡</v>
      </c>
      <c r="B1350" s="107"/>
      <c r="C1350" s="106" t="str">
        <f t="shared" si="134"/>
        <v>CKRJCQKB</v>
      </c>
      <c r="D1350" s="5" t="str">
        <f t="shared" si="135"/>
        <v>持卡人基础情况表</v>
      </c>
      <c r="E1350" s="56"/>
      <c r="F1350" s="11" t="s">
        <v>1505</v>
      </c>
      <c r="G1350" s="14" t="s">
        <v>1506</v>
      </c>
      <c r="H1350" s="11" t="s">
        <v>41</v>
      </c>
      <c r="I1350" s="5" t="str">
        <f>INDEX(数据元说明!A:F,MATCH(H1350,数据元说明!C:C,0),2)</f>
        <v>001005</v>
      </c>
      <c r="J1350" s="8" t="str">
        <f>INDEX(数据元说明!A:F,MATCH(H1350,数据元说明!C:C,0),5)</f>
        <v>YYYYMMDD，默认值99991231。</v>
      </c>
      <c r="K1350" s="5" t="str">
        <f>INDEX(数据元说明!A:F,MATCH(H1350,数据元说明!C:C,0),6)</f>
        <v>C8</v>
      </c>
      <c r="L1350" s="8" t="s">
        <v>1507</v>
      </c>
      <c r="M1350" s="13" t="s">
        <v>1474</v>
      </c>
      <c r="N1350" s="8"/>
      <c r="O1350" s="8"/>
    </row>
    <row r="1351" spans="1:15" ht="30" customHeight="1">
      <c r="A1351" s="106" t="str">
        <f t="shared" si="136"/>
        <v>信用卡</v>
      </c>
      <c r="B1351" s="107"/>
      <c r="C1351" s="106" t="s">
        <v>3006</v>
      </c>
      <c r="D1351" s="120" t="s">
        <v>3007</v>
      </c>
      <c r="E1351" s="107" t="s">
        <v>1560</v>
      </c>
      <c r="F1351" s="106"/>
      <c r="G1351" s="106"/>
      <c r="H1351" s="106"/>
      <c r="I1351" s="106"/>
      <c r="J1351" s="106"/>
      <c r="K1351" s="106"/>
      <c r="L1351" s="123" t="s">
        <v>3008</v>
      </c>
      <c r="M1351" s="13" t="s">
        <v>2550</v>
      </c>
      <c r="N1351" s="8"/>
      <c r="O1351" s="8"/>
    </row>
    <row r="1352" spans="1:15" ht="30" customHeight="1">
      <c r="A1352" s="106" t="str">
        <f t="shared" si="136"/>
        <v>信用卡</v>
      </c>
      <c r="B1352" s="107"/>
      <c r="C1352" s="106" t="str">
        <f t="shared" ref="C1352:C1384" si="137">C1351</f>
        <v>CKRDQSXQKB</v>
      </c>
      <c r="D1352" s="5" t="str">
        <f t="shared" ref="D1352:D1384" si="138">D1351</f>
        <v>持卡人当前授信情况表</v>
      </c>
      <c r="E1352" s="56"/>
      <c r="F1352" s="11" t="s">
        <v>70</v>
      </c>
      <c r="G1352" s="14" t="s">
        <v>1467</v>
      </c>
      <c r="H1352" s="11" t="s">
        <v>70</v>
      </c>
      <c r="I1352" s="5" t="str">
        <f>INDEX(数据元说明!A:F,MATCH(H1352,数据元说明!C:C,0),2)</f>
        <v>001011</v>
      </c>
      <c r="J1352" s="13" t="str">
        <f>INDEX(数据元说明!A:F,MATCH(H1352,数据元说明!C:C,0),5)</f>
        <v>人行支付行号</v>
      </c>
      <c r="K1352" s="5" t="str">
        <f>INDEX(数据元说明!A:F,MATCH(H1352,数据元说明!C:C,0),6)</f>
        <v>C..30</v>
      </c>
      <c r="L1352" s="13" t="s">
        <v>1513</v>
      </c>
      <c r="M1352" s="13" t="s">
        <v>1474</v>
      </c>
      <c r="N1352" s="8"/>
      <c r="O1352" s="8"/>
    </row>
    <row r="1353" spans="1:15" ht="30" customHeight="1">
      <c r="A1353" s="106" t="str">
        <f t="shared" si="136"/>
        <v>信用卡</v>
      </c>
      <c r="B1353" s="107"/>
      <c r="C1353" s="106" t="str">
        <f t="shared" si="137"/>
        <v>CKRDQSXQKB</v>
      </c>
      <c r="D1353" s="5" t="str">
        <f t="shared" si="138"/>
        <v>持卡人当前授信情况表</v>
      </c>
      <c r="E1353" s="56"/>
      <c r="F1353" s="11" t="s">
        <v>74</v>
      </c>
      <c r="G1353" s="14" t="s">
        <v>1471</v>
      </c>
      <c r="H1353" s="11" t="s">
        <v>74</v>
      </c>
      <c r="I1353" s="5" t="str">
        <f>INDEX(数据元说明!A:F,MATCH(H1353,数据元说明!C:C,0),2)</f>
        <v>001012</v>
      </c>
      <c r="J1353" s="13" t="str">
        <f>INDEX(数据元说明!A:F,MATCH(H1353,数据元说明!C:C,0),5)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353" s="5" t="str">
        <f>INDEX(数据元说明!A:F,MATCH(H1353,数据元说明!C:C,0),6)</f>
        <v>C..30</v>
      </c>
      <c r="L1353" s="13" t="s">
        <v>1515</v>
      </c>
      <c r="M1353" s="13" t="s">
        <v>1474</v>
      </c>
      <c r="N1353" s="8"/>
      <c r="O1353" s="8"/>
    </row>
    <row r="1354" spans="1:15" ht="30" customHeight="1">
      <c r="A1354" s="106" t="str">
        <f t="shared" si="136"/>
        <v>信用卡</v>
      </c>
      <c r="B1354" s="107"/>
      <c r="C1354" s="106" t="str">
        <f t="shared" si="137"/>
        <v>CKRDQSXQKB</v>
      </c>
      <c r="D1354" s="5" t="str">
        <f t="shared" si="138"/>
        <v>持卡人当前授信情况表</v>
      </c>
      <c r="E1354" s="56"/>
      <c r="F1354" s="11" t="s">
        <v>78</v>
      </c>
      <c r="G1354" s="14" t="s">
        <v>1469</v>
      </c>
      <c r="H1354" s="11" t="s">
        <v>78</v>
      </c>
      <c r="I1354" s="5" t="str">
        <f>INDEX(数据元说明!A:F,MATCH(H1354,数据元说明!C:C,0),2)</f>
        <v>001013</v>
      </c>
      <c r="J1354" s="13" t="str">
        <f>INDEX(数据元说明!A:F,MATCH(H1354,数据元说明!C:C,0),5)</f>
        <v>银行内部机构号。应具有标识机构的唯一性。</v>
      </c>
      <c r="K1354" s="5" t="str">
        <f>INDEX(数据元说明!A:F,MATCH(H1354,数据元说明!C:C,0),6)</f>
        <v>C..30</v>
      </c>
      <c r="L1354" s="13" t="s">
        <v>1642</v>
      </c>
      <c r="M1354" s="13" t="s">
        <v>1474</v>
      </c>
      <c r="N1354" s="8"/>
      <c r="O1354" s="8"/>
    </row>
    <row r="1355" spans="1:15" ht="30" customHeight="1">
      <c r="A1355" s="106" t="str">
        <f t="shared" si="136"/>
        <v>信用卡</v>
      </c>
      <c r="B1355" s="107"/>
      <c r="C1355" s="106" t="str">
        <f t="shared" si="137"/>
        <v>CKRDQSXQKB</v>
      </c>
      <c r="D1355" s="5" t="str">
        <f t="shared" si="138"/>
        <v>持卡人当前授信情况表</v>
      </c>
      <c r="E1355" s="56"/>
      <c r="F1355" s="11" t="s">
        <v>1475</v>
      </c>
      <c r="G1355" s="14" t="s">
        <v>1476</v>
      </c>
      <c r="H1355" s="11" t="s">
        <v>21</v>
      </c>
      <c r="I1355" s="5" t="str">
        <f>INDEX(数据元说明!A:F,MATCH(H1355,数据元说明!C:C,0),2)</f>
        <v>001001</v>
      </c>
      <c r="J1355" s="13" t="str">
        <f>INDEX(数据元说明!A:F,MATCH(H1355,数据元说明!C:C,0),5)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355" s="5" t="str">
        <f>INDEX(数据元说明!A:F,MATCH(H1355,数据元说明!C:C,0),6)</f>
        <v>C..200</v>
      </c>
      <c r="L1355" s="13" t="s">
        <v>1516</v>
      </c>
      <c r="M1355" s="13" t="s">
        <v>1474</v>
      </c>
      <c r="N1355" s="8"/>
      <c r="O1355" s="8"/>
    </row>
    <row r="1356" spans="1:15" ht="30" customHeight="1">
      <c r="A1356" s="106" t="str">
        <f t="shared" si="136"/>
        <v>信用卡</v>
      </c>
      <c r="B1356" s="107"/>
      <c r="C1356" s="106" t="str">
        <f t="shared" si="137"/>
        <v>CKRDQSXQKB</v>
      </c>
      <c r="D1356" s="5" t="str">
        <f t="shared" si="138"/>
        <v>持卡人当前授信情况表</v>
      </c>
      <c r="E1356" s="56"/>
      <c r="F1356" s="87" t="s">
        <v>179</v>
      </c>
      <c r="G1356" s="14" t="s">
        <v>1640</v>
      </c>
      <c r="H1356" s="11" t="s">
        <v>179</v>
      </c>
      <c r="I1356" s="5" t="str">
        <f>INDEX(数据元说明!A:F,MATCH(H1356,数据元说明!C:C,0),2)</f>
        <v>002001</v>
      </c>
      <c r="J1356" s="13" t="str">
        <f>INDEX(数据元说明!A:F,MATCH(H1356,数据元说明!C:C,0),5)</f>
        <v>银行自定义的唯一识别客户的标识。供应链融资的填写供应链融资编码。</v>
      </c>
      <c r="K1356" s="5" t="str">
        <f>INDEX(数据元说明!A:F,MATCH(H1356,数据元说明!C:C,0),6)</f>
        <v>C..60</v>
      </c>
      <c r="L1356" s="8" t="s">
        <v>3009</v>
      </c>
      <c r="M1356" s="13" t="s">
        <v>1474</v>
      </c>
      <c r="N1356" s="8"/>
      <c r="O1356" s="8"/>
    </row>
    <row r="1357" spans="1:15" ht="30" customHeight="1">
      <c r="A1357" s="106" t="str">
        <f t="shared" si="136"/>
        <v>信用卡</v>
      </c>
      <c r="B1357" s="107"/>
      <c r="C1357" s="106" t="str">
        <f t="shared" si="137"/>
        <v>CKRDQSXQKB</v>
      </c>
      <c r="D1357" s="5" t="str">
        <f t="shared" si="138"/>
        <v>持卡人当前授信情况表</v>
      </c>
      <c r="E1357" s="56"/>
      <c r="F1357" s="11" t="s">
        <v>1519</v>
      </c>
      <c r="G1357" s="14" t="s">
        <v>1520</v>
      </c>
      <c r="H1357" s="11" t="s">
        <v>191</v>
      </c>
      <c r="I1357" s="5" t="str">
        <f>INDEX(数据元说明!A:F,MATCH(H1357,数据元说明!C:C,0),2)</f>
        <v>002004</v>
      </c>
      <c r="J1357" s="13" t="str">
        <f>INDEX(数据元说明!A:F,MATCH(H1357,数据元说明!C:C,0),5)</f>
        <v>证件号码。涉及个人身份证件时需按照本规范给定规则进行脱敏处理。</v>
      </c>
      <c r="K1357" s="5" t="str">
        <f>INDEX(数据元说明!A:F,MATCH(H1357,数据元说明!C:C,0),6)</f>
        <v>C..60</v>
      </c>
      <c r="L1357" s="13" t="s">
        <v>1521</v>
      </c>
      <c r="M1357" s="13" t="s">
        <v>1474</v>
      </c>
      <c r="N1357" s="8"/>
      <c r="O1357" s="8"/>
    </row>
    <row r="1358" spans="1:15" ht="30" customHeight="1">
      <c r="A1358" s="106" t="str">
        <f t="shared" si="136"/>
        <v>信用卡</v>
      </c>
      <c r="B1358" s="107"/>
      <c r="C1358" s="106" t="str">
        <f t="shared" si="137"/>
        <v>CKRDQSXQKB</v>
      </c>
      <c r="D1358" s="5" t="str">
        <f t="shared" si="138"/>
        <v>持卡人当前授信情况表</v>
      </c>
      <c r="E1358" s="56"/>
      <c r="F1358" s="11" t="s">
        <v>3010</v>
      </c>
      <c r="G1358" s="14" t="s">
        <v>3011</v>
      </c>
      <c r="H1358" s="11" t="s">
        <v>347</v>
      </c>
      <c r="I1358" s="5" t="str">
        <f>INDEX(数据元说明!A:F,MATCH(H1358,数据元说明!C:C,0),2)</f>
        <v>003011</v>
      </c>
      <c r="J1358" s="13" t="str">
        <f>INDEX(数据元说明!A:F,MATCH(H1358,数据元说明!C:C,0),5)</f>
        <v>元。</v>
      </c>
      <c r="K1358" s="5" t="str">
        <f>INDEX(数据元说明!A:F,MATCH(H1358,数据元说明!C:C,0),6)</f>
        <v>D20.2</v>
      </c>
      <c r="L1358" s="8"/>
      <c r="M1358" s="13" t="s">
        <v>1474</v>
      </c>
      <c r="N1358" s="8"/>
      <c r="O1358" s="8"/>
    </row>
    <row r="1359" spans="1:15" ht="30" customHeight="1">
      <c r="A1359" s="106" t="str">
        <f t="shared" si="136"/>
        <v>信用卡</v>
      </c>
      <c r="B1359" s="107"/>
      <c r="C1359" s="106" t="str">
        <f t="shared" si="137"/>
        <v>CKRDQSXQKB</v>
      </c>
      <c r="D1359" s="5" t="str">
        <f t="shared" si="138"/>
        <v>持卡人当前授信情况表</v>
      </c>
      <c r="E1359" s="56"/>
      <c r="F1359" s="11" t="s">
        <v>3012</v>
      </c>
      <c r="G1359" s="14" t="s">
        <v>3013</v>
      </c>
      <c r="H1359" s="11" t="s">
        <v>877</v>
      </c>
      <c r="I1359" s="5" t="str">
        <f>INDEX(数据元说明!A:F,MATCH(H1359,数据元说明!C:C,0),2)</f>
        <v>006022</v>
      </c>
      <c r="J1359" s="13" t="str">
        <f>INDEX(数据元说明!A:F,MATCH(H1359,数据元说明!C:C,0),5)</f>
        <v>以客户所持有最高等级的卡片填报：白金、金卡、普卡等</v>
      </c>
      <c r="K1359" s="5" t="str">
        <f>INDEX(数据元说明!A:F,MATCH(H1359,数据元说明!C:C,0),6)</f>
        <v>C..60</v>
      </c>
      <c r="L1359" s="8"/>
      <c r="M1359" s="13" t="s">
        <v>1474</v>
      </c>
      <c r="N1359" s="8"/>
      <c r="O1359" s="8"/>
    </row>
    <row r="1360" spans="1:15" ht="30" customHeight="1">
      <c r="A1360" s="106" t="str">
        <f t="shared" si="136"/>
        <v>信用卡</v>
      </c>
      <c r="B1360" s="107"/>
      <c r="C1360" s="106" t="str">
        <f t="shared" si="137"/>
        <v>CKRDQSXQKB</v>
      </c>
      <c r="D1360" s="5" t="str">
        <f t="shared" si="138"/>
        <v>持卡人当前授信情况表</v>
      </c>
      <c r="E1360" s="56"/>
      <c r="F1360" s="11" t="s">
        <v>3014</v>
      </c>
      <c r="G1360" s="14" t="s">
        <v>3015</v>
      </c>
      <c r="H1360" s="11" t="s">
        <v>881</v>
      </c>
      <c r="I1360" s="5" t="str">
        <f>INDEX(数据元说明!A:F,MATCH(H1360,数据元说明!C:C,0),2)</f>
        <v>006023</v>
      </c>
      <c r="J1360" s="13" t="str">
        <f>INDEX(数据元说明!A:F,MATCH(H1360,数据元说明!C:C,0),5)</f>
        <v>分类高风险高收益、高风险中收益、高风险低收益，中风险高收益……等9类填报</v>
      </c>
      <c r="K1360" s="5" t="str">
        <f>INDEX(数据元说明!A:F,MATCH(H1360,数据元说明!C:C,0),6)</f>
        <v>C..60</v>
      </c>
      <c r="L1360" s="8"/>
      <c r="M1360" s="13" t="s">
        <v>1474</v>
      </c>
      <c r="N1360" s="8"/>
      <c r="O1360" s="8"/>
    </row>
    <row r="1361" spans="1:15" ht="30" customHeight="1">
      <c r="A1361" s="106" t="str">
        <f t="shared" si="136"/>
        <v>信用卡</v>
      </c>
      <c r="B1361" s="107"/>
      <c r="C1361" s="106" t="str">
        <f t="shared" si="137"/>
        <v>CKRDQSXQKB</v>
      </c>
      <c r="D1361" s="5" t="str">
        <f t="shared" si="138"/>
        <v>持卡人当前授信情况表</v>
      </c>
      <c r="E1361" s="56"/>
      <c r="F1361" s="11" t="s">
        <v>3016</v>
      </c>
      <c r="G1361" s="14" t="s">
        <v>3017</v>
      </c>
      <c r="H1361" s="11" t="s">
        <v>347</v>
      </c>
      <c r="I1361" s="5" t="str">
        <f>INDEX(数据元说明!A:F,MATCH(H1361,数据元说明!C:C,0),2)</f>
        <v>003011</v>
      </c>
      <c r="J1361" s="13" t="str">
        <f>INDEX(数据元说明!A:F,MATCH(H1361,数据元说明!C:C,0),5)</f>
        <v>元。</v>
      </c>
      <c r="K1361" s="5" t="str">
        <f>INDEX(数据元说明!A:F,MATCH(H1361,数据元说明!C:C,0),6)</f>
        <v>D20.2</v>
      </c>
      <c r="L1361" s="8"/>
      <c r="M1361" s="13" t="s">
        <v>1474</v>
      </c>
      <c r="N1361" s="8"/>
      <c r="O1361" s="8"/>
    </row>
    <row r="1362" spans="1:15" ht="30" customHeight="1">
      <c r="A1362" s="106" t="str">
        <f t="shared" si="136"/>
        <v>信用卡</v>
      </c>
      <c r="B1362" s="107"/>
      <c r="C1362" s="106" t="str">
        <f t="shared" si="137"/>
        <v>CKRDQSXQKB</v>
      </c>
      <c r="D1362" s="5" t="str">
        <f t="shared" si="138"/>
        <v>持卡人当前授信情况表</v>
      </c>
      <c r="E1362" s="56"/>
      <c r="F1362" s="11" t="s">
        <v>3018</v>
      </c>
      <c r="G1362" s="14" t="s">
        <v>3019</v>
      </c>
      <c r="H1362" s="11" t="s">
        <v>347</v>
      </c>
      <c r="I1362" s="5" t="str">
        <f>INDEX(数据元说明!A:F,MATCH(H1362,数据元说明!C:C,0),2)</f>
        <v>003011</v>
      </c>
      <c r="J1362" s="13" t="str">
        <f>INDEX(数据元说明!A:F,MATCH(H1362,数据元说明!C:C,0),5)</f>
        <v>元。</v>
      </c>
      <c r="K1362" s="5" t="str">
        <f>INDEX(数据元说明!A:F,MATCH(H1362,数据元说明!C:C,0),6)</f>
        <v>D20.2</v>
      </c>
      <c r="L1362" s="8"/>
      <c r="M1362" s="13" t="s">
        <v>1474</v>
      </c>
      <c r="N1362" s="8"/>
      <c r="O1362" s="8"/>
    </row>
    <row r="1363" spans="1:15" ht="30" customHeight="1">
      <c r="A1363" s="106" t="str">
        <f t="shared" si="136"/>
        <v>信用卡</v>
      </c>
      <c r="B1363" s="107"/>
      <c r="C1363" s="106" t="str">
        <f t="shared" si="137"/>
        <v>CKRDQSXQKB</v>
      </c>
      <c r="D1363" s="5" t="str">
        <f t="shared" si="138"/>
        <v>持卡人当前授信情况表</v>
      </c>
      <c r="E1363" s="56"/>
      <c r="F1363" s="11" t="s">
        <v>3020</v>
      </c>
      <c r="G1363" s="14" t="s">
        <v>3021</v>
      </c>
      <c r="H1363" s="11" t="s">
        <v>347</v>
      </c>
      <c r="I1363" s="5" t="str">
        <f>INDEX(数据元说明!A:F,MATCH(H1363,数据元说明!C:C,0),2)</f>
        <v>003011</v>
      </c>
      <c r="J1363" s="13" t="str">
        <f>INDEX(数据元说明!A:F,MATCH(H1363,数据元说明!C:C,0),5)</f>
        <v>元。</v>
      </c>
      <c r="K1363" s="5" t="str">
        <f>INDEX(数据元说明!A:F,MATCH(H1363,数据元说明!C:C,0),6)</f>
        <v>D20.2</v>
      </c>
      <c r="L1363" s="8"/>
      <c r="M1363" s="13" t="s">
        <v>1474</v>
      </c>
      <c r="N1363" s="8"/>
      <c r="O1363" s="8"/>
    </row>
    <row r="1364" spans="1:15" ht="30" customHeight="1">
      <c r="A1364" s="106" t="str">
        <f t="shared" si="136"/>
        <v>信用卡</v>
      </c>
      <c r="B1364" s="107"/>
      <c r="C1364" s="106" t="str">
        <f t="shared" si="137"/>
        <v>CKRDQSXQKB</v>
      </c>
      <c r="D1364" s="5" t="str">
        <f t="shared" si="138"/>
        <v>持卡人当前授信情况表</v>
      </c>
      <c r="E1364" s="56"/>
      <c r="F1364" s="11" t="s">
        <v>3022</v>
      </c>
      <c r="G1364" s="14" t="s">
        <v>3023</v>
      </c>
      <c r="H1364" s="11" t="s">
        <v>683</v>
      </c>
      <c r="I1364" s="5" t="str">
        <f>INDEX(数据元说明!A:F,MATCH(H1364,数据元说明!C:C,0),2)</f>
        <v>005040</v>
      </c>
      <c r="J1364" s="13" t="str">
        <f>INDEX(数据元说明!A:F,MATCH(H1364,数据元说明!C:C,0),5)</f>
        <v>期数。</v>
      </c>
      <c r="K1364" s="5" t="str">
        <f>INDEX(数据元说明!A:F,MATCH(H1364,数据元说明!C:C,0),6)</f>
        <v>I..4</v>
      </c>
      <c r="L1364" s="13" t="s">
        <v>3024</v>
      </c>
      <c r="M1364" s="13" t="s">
        <v>1474</v>
      </c>
      <c r="N1364" s="8"/>
      <c r="O1364" s="8"/>
    </row>
    <row r="1365" spans="1:15" ht="30" customHeight="1">
      <c r="A1365" s="106" t="str">
        <f t="shared" si="136"/>
        <v>信用卡</v>
      </c>
      <c r="B1365" s="107"/>
      <c r="C1365" s="106" t="str">
        <f t="shared" si="137"/>
        <v>CKRDQSXQKB</v>
      </c>
      <c r="D1365" s="5" t="str">
        <f t="shared" si="138"/>
        <v>持卡人当前授信情况表</v>
      </c>
      <c r="E1365" s="56"/>
      <c r="F1365" s="11" t="s">
        <v>3025</v>
      </c>
      <c r="G1365" s="14" t="s">
        <v>3026</v>
      </c>
      <c r="H1365" s="11" t="s">
        <v>347</v>
      </c>
      <c r="I1365" s="5" t="str">
        <f>INDEX(数据元说明!A:F,MATCH(H1365,数据元说明!C:C,0),2)</f>
        <v>003011</v>
      </c>
      <c r="J1365" s="13" t="str">
        <f>INDEX(数据元说明!A:F,MATCH(H1365,数据元说明!C:C,0),5)</f>
        <v>元。</v>
      </c>
      <c r="K1365" s="5" t="str">
        <f>INDEX(数据元说明!A:F,MATCH(H1365,数据元说明!C:C,0),6)</f>
        <v>D20.2</v>
      </c>
      <c r="L1365" s="8"/>
      <c r="M1365" s="13" t="s">
        <v>1474</v>
      </c>
      <c r="N1365" s="8"/>
      <c r="O1365" s="8"/>
    </row>
    <row r="1366" spans="1:15" ht="30" customHeight="1">
      <c r="A1366" s="106" t="str">
        <f t="shared" ref="A1366:A1397" si="139">A1365</f>
        <v>信用卡</v>
      </c>
      <c r="B1366" s="107"/>
      <c r="C1366" s="106" t="str">
        <f t="shared" si="137"/>
        <v>CKRDQSXQKB</v>
      </c>
      <c r="D1366" s="5" t="str">
        <f t="shared" si="138"/>
        <v>持卡人当前授信情况表</v>
      </c>
      <c r="E1366" s="56"/>
      <c r="F1366" s="11" t="s">
        <v>3027</v>
      </c>
      <c r="G1366" s="14" t="s">
        <v>3028</v>
      </c>
      <c r="H1366" s="11" t="s">
        <v>437</v>
      </c>
      <c r="I1366" s="5" t="str">
        <f>INDEX(数据元说明!A:F,MATCH(H1366,数据元说明!C:C,0),2)</f>
        <v>003034</v>
      </c>
      <c r="J1366" s="13" t="str">
        <f>INDEX(数据元说明!A:F,MATCH(H1366,数据元说明!C:C,0),5)</f>
        <v>正常，关注，次级，可疑，损失。</v>
      </c>
      <c r="K1366" s="5" t="str">
        <f>INDEX(数据元说明!A:F,MATCH(H1366,数据元说明!C:C,0),6)</f>
        <v>C6</v>
      </c>
      <c r="L1366" s="8"/>
      <c r="M1366" s="13" t="s">
        <v>1474</v>
      </c>
      <c r="N1366" s="8"/>
      <c r="O1366" s="8"/>
    </row>
    <row r="1367" spans="1:15" ht="30" customHeight="1">
      <c r="A1367" s="106" t="str">
        <f t="shared" si="139"/>
        <v>信用卡</v>
      </c>
      <c r="B1367" s="107"/>
      <c r="C1367" s="106" t="str">
        <f t="shared" si="137"/>
        <v>CKRDQSXQKB</v>
      </c>
      <c r="D1367" s="5" t="str">
        <f t="shared" si="138"/>
        <v>持卡人当前授信情况表</v>
      </c>
      <c r="E1367" s="56"/>
      <c r="F1367" s="11" t="s">
        <v>3029</v>
      </c>
      <c r="G1367" s="14" t="s">
        <v>3030</v>
      </c>
      <c r="H1367" s="11" t="s">
        <v>31</v>
      </c>
      <c r="I1367" s="5" t="str">
        <f>INDEX(数据元说明!A:F,MATCH(H1367,数据元说明!C:C,0),2)</f>
        <v>001003</v>
      </c>
      <c r="J1367" s="13" t="str">
        <f>INDEX(数据元说明!A:F,MATCH(H1367,数据元说明!C:C,0),5)</f>
        <v>百分比为单位，即1/100，保留两位小数。</v>
      </c>
      <c r="K1367" s="5" t="str">
        <f>INDEX(数据元说明!A:F,MATCH(H1367,数据元说明!C:C,0),6)</f>
        <v>D10.2</v>
      </c>
      <c r="L1367" s="8"/>
      <c r="M1367" s="13" t="s">
        <v>1474</v>
      </c>
      <c r="N1367" s="8"/>
      <c r="O1367" s="8"/>
    </row>
    <row r="1368" spans="1:15" ht="30" customHeight="1">
      <c r="A1368" s="106" t="str">
        <f t="shared" si="139"/>
        <v>信用卡</v>
      </c>
      <c r="B1368" s="107"/>
      <c r="C1368" s="106" t="str">
        <f t="shared" si="137"/>
        <v>CKRDQSXQKB</v>
      </c>
      <c r="D1368" s="5" t="str">
        <f t="shared" si="138"/>
        <v>持卡人当前授信情况表</v>
      </c>
      <c r="E1368" s="56"/>
      <c r="F1368" s="11" t="s">
        <v>3031</v>
      </c>
      <c r="G1368" s="14" t="s">
        <v>3032</v>
      </c>
      <c r="H1368" s="11" t="s">
        <v>31</v>
      </c>
      <c r="I1368" s="5" t="str">
        <f>INDEX(数据元说明!A:F,MATCH(H1368,数据元说明!C:C,0),2)</f>
        <v>001003</v>
      </c>
      <c r="J1368" s="13" t="str">
        <f>INDEX(数据元说明!A:F,MATCH(H1368,数据元说明!C:C,0),5)</f>
        <v>百分比为单位，即1/100，保留两位小数。</v>
      </c>
      <c r="K1368" s="5" t="str">
        <f>INDEX(数据元说明!A:F,MATCH(H1368,数据元说明!C:C,0),6)</f>
        <v>D10.2</v>
      </c>
      <c r="L1368" s="13" t="s">
        <v>3033</v>
      </c>
      <c r="M1368" s="13" t="s">
        <v>1474</v>
      </c>
      <c r="N1368" s="8"/>
      <c r="O1368" s="8"/>
    </row>
    <row r="1369" spans="1:15" ht="30" customHeight="1">
      <c r="A1369" s="106" t="str">
        <f t="shared" si="139"/>
        <v>信用卡</v>
      </c>
      <c r="B1369" s="107"/>
      <c r="C1369" s="106" t="str">
        <f t="shared" si="137"/>
        <v>CKRDQSXQKB</v>
      </c>
      <c r="D1369" s="5" t="str">
        <f t="shared" si="138"/>
        <v>持卡人当前授信情况表</v>
      </c>
      <c r="E1369" s="56"/>
      <c r="F1369" s="11" t="s">
        <v>3034</v>
      </c>
      <c r="G1369" s="14" t="s">
        <v>3035</v>
      </c>
      <c r="H1369" s="11" t="s">
        <v>41</v>
      </c>
      <c r="I1369" s="5" t="str">
        <f>INDEX(数据元说明!A:F,MATCH(H1369,数据元说明!C:C,0),2)</f>
        <v>001005</v>
      </c>
      <c r="J1369" s="8" t="str">
        <f>INDEX(数据元说明!A:F,MATCH(H1369,数据元说明!C:C,0),5)</f>
        <v>YYYYMMDD，默认值99991231。</v>
      </c>
      <c r="K1369" s="5" t="str">
        <f>INDEX(数据元说明!A:F,MATCH(H1369,数据元说明!C:C,0),6)</f>
        <v>C8</v>
      </c>
      <c r="L1369" s="8"/>
      <c r="M1369" s="13" t="s">
        <v>1474</v>
      </c>
      <c r="N1369" s="8"/>
      <c r="O1369" s="8"/>
    </row>
    <row r="1370" spans="1:15" ht="30" customHeight="1">
      <c r="A1370" s="106" t="str">
        <f t="shared" si="139"/>
        <v>信用卡</v>
      </c>
      <c r="B1370" s="107"/>
      <c r="C1370" s="106" t="str">
        <f t="shared" si="137"/>
        <v>CKRDQSXQKB</v>
      </c>
      <c r="D1370" s="5" t="str">
        <f t="shared" si="138"/>
        <v>持卡人当前授信情况表</v>
      </c>
      <c r="E1370" s="56"/>
      <c r="F1370" s="11" t="s">
        <v>3036</v>
      </c>
      <c r="G1370" s="14" t="s">
        <v>3037</v>
      </c>
      <c r="H1370" s="11" t="s">
        <v>163</v>
      </c>
      <c r="I1370" s="5" t="str">
        <f>INDEX(数据元说明!A:F,MATCH(H1370,数据元说明!C:C,0),2)</f>
        <v>001036</v>
      </c>
      <c r="J1370" s="13" t="str">
        <f>INDEX(数据元说明!A:F,MATCH(H1370,数据元说明!C:C,0),5)</f>
        <v>数量。</v>
      </c>
      <c r="K1370" s="5" t="str">
        <f>INDEX(数据元说明!A:F,MATCH(H1370,数据元说明!C:C,0),6)</f>
        <v>D20</v>
      </c>
      <c r="L1370" s="8"/>
      <c r="M1370" s="13" t="s">
        <v>1474</v>
      </c>
      <c r="N1370" s="8"/>
      <c r="O1370" s="8"/>
    </row>
    <row r="1371" spans="1:15" ht="30" customHeight="1">
      <c r="A1371" s="106" t="str">
        <f t="shared" si="139"/>
        <v>信用卡</v>
      </c>
      <c r="B1371" s="107"/>
      <c r="C1371" s="106" t="str">
        <f t="shared" si="137"/>
        <v>CKRDQSXQKB</v>
      </c>
      <c r="D1371" s="5" t="str">
        <f t="shared" si="138"/>
        <v>持卡人当前授信情况表</v>
      </c>
      <c r="E1371" s="56"/>
      <c r="F1371" s="11" t="s">
        <v>3038</v>
      </c>
      <c r="G1371" s="14" t="s">
        <v>3039</v>
      </c>
      <c r="H1371" s="11" t="s">
        <v>347</v>
      </c>
      <c r="I1371" s="5" t="str">
        <f>INDEX(数据元说明!A:F,MATCH(H1371,数据元说明!C:C,0),2)</f>
        <v>003011</v>
      </c>
      <c r="J1371" s="13" t="str">
        <f>INDEX(数据元说明!A:F,MATCH(H1371,数据元说明!C:C,0),5)</f>
        <v>元。</v>
      </c>
      <c r="K1371" s="5" t="str">
        <f>INDEX(数据元说明!A:F,MATCH(H1371,数据元说明!C:C,0),6)</f>
        <v>D20.2</v>
      </c>
      <c r="L1371" s="8"/>
      <c r="M1371" s="13" t="s">
        <v>1474</v>
      </c>
      <c r="N1371" s="8"/>
      <c r="O1371" s="8"/>
    </row>
    <row r="1372" spans="1:15" ht="30" customHeight="1">
      <c r="A1372" s="106" t="str">
        <f t="shared" si="139"/>
        <v>信用卡</v>
      </c>
      <c r="B1372" s="107"/>
      <c r="C1372" s="106" t="str">
        <f t="shared" si="137"/>
        <v>CKRDQSXQKB</v>
      </c>
      <c r="D1372" s="5" t="str">
        <f t="shared" si="138"/>
        <v>持卡人当前授信情况表</v>
      </c>
      <c r="E1372" s="56"/>
      <c r="F1372" s="11" t="s">
        <v>3040</v>
      </c>
      <c r="G1372" s="14" t="s">
        <v>3041</v>
      </c>
      <c r="H1372" s="11" t="s">
        <v>41</v>
      </c>
      <c r="I1372" s="5" t="str">
        <f>INDEX(数据元说明!A:F,MATCH(H1372,数据元说明!C:C,0),2)</f>
        <v>001005</v>
      </c>
      <c r="J1372" s="8" t="str">
        <f>INDEX(数据元说明!A:F,MATCH(H1372,数据元说明!C:C,0),5)</f>
        <v>YYYYMMDD，默认值99991231。</v>
      </c>
      <c r="K1372" s="5" t="str">
        <f>INDEX(数据元说明!A:F,MATCH(H1372,数据元说明!C:C,0),6)</f>
        <v>C8</v>
      </c>
      <c r="L1372" s="8"/>
      <c r="M1372" s="13" t="s">
        <v>1474</v>
      </c>
      <c r="N1372" s="8"/>
      <c r="O1372" s="8"/>
    </row>
    <row r="1373" spans="1:15" ht="30" customHeight="1">
      <c r="A1373" s="106" t="str">
        <f t="shared" si="139"/>
        <v>信用卡</v>
      </c>
      <c r="B1373" s="107"/>
      <c r="C1373" s="106" t="str">
        <f t="shared" si="137"/>
        <v>CKRDQSXQKB</v>
      </c>
      <c r="D1373" s="5" t="str">
        <f t="shared" si="138"/>
        <v>持卡人当前授信情况表</v>
      </c>
      <c r="E1373" s="56"/>
      <c r="F1373" s="11" t="s">
        <v>3042</v>
      </c>
      <c r="G1373" s="14" t="s">
        <v>3043</v>
      </c>
      <c r="H1373" s="11" t="s">
        <v>885</v>
      </c>
      <c r="I1373" s="5" t="str">
        <f>INDEX(数据元说明!A:F,MATCH(H1373,数据元说明!C:C,0),2)</f>
        <v>006024</v>
      </c>
      <c r="J1373" s="13" t="str">
        <f>INDEX(数据元说明!A:F,MATCH(H1373,数据元说明!C:C,0),5)</f>
        <v>文本格式：包括新发卡授信、固额上调、临时额度上调、专项分期额度上调，不包括发卡但客户级额度不变的情况</v>
      </c>
      <c r="K1373" s="5" t="str">
        <f>INDEX(数据元说明!A:F,MATCH(H1373,数据元说明!C:C,0),6)</f>
        <v>C..60</v>
      </c>
      <c r="L1373" s="8"/>
      <c r="M1373" s="13" t="s">
        <v>1474</v>
      </c>
      <c r="N1373" s="8"/>
      <c r="O1373" s="8"/>
    </row>
    <row r="1374" spans="1:15" ht="30" customHeight="1">
      <c r="A1374" s="106" t="str">
        <f t="shared" si="139"/>
        <v>信用卡</v>
      </c>
      <c r="B1374" s="107"/>
      <c r="C1374" s="106" t="str">
        <f t="shared" si="137"/>
        <v>CKRDQSXQKB</v>
      </c>
      <c r="D1374" s="5" t="str">
        <f t="shared" si="138"/>
        <v>持卡人当前授信情况表</v>
      </c>
      <c r="E1374" s="56"/>
      <c r="F1374" s="11" t="s">
        <v>3044</v>
      </c>
      <c r="G1374" s="14" t="s">
        <v>3045</v>
      </c>
      <c r="H1374" s="11" t="s">
        <v>347</v>
      </c>
      <c r="I1374" s="5" t="str">
        <f>INDEX(数据元说明!A:F,MATCH(H1374,数据元说明!C:C,0),2)</f>
        <v>003011</v>
      </c>
      <c r="J1374" s="13" t="str">
        <f>INDEX(数据元说明!A:F,MATCH(H1374,数据元说明!C:C,0),5)</f>
        <v>元。</v>
      </c>
      <c r="K1374" s="5" t="str">
        <f>INDEX(数据元说明!A:F,MATCH(H1374,数据元说明!C:C,0),6)</f>
        <v>D20.2</v>
      </c>
      <c r="L1374" s="13" t="s">
        <v>3046</v>
      </c>
      <c r="M1374" s="13" t="s">
        <v>1474</v>
      </c>
      <c r="N1374" s="8"/>
      <c r="O1374" s="8"/>
    </row>
    <row r="1375" spans="1:15" ht="30" customHeight="1">
      <c r="A1375" s="106" t="str">
        <f t="shared" si="139"/>
        <v>信用卡</v>
      </c>
      <c r="B1375" s="107"/>
      <c r="C1375" s="106" t="str">
        <f t="shared" si="137"/>
        <v>CKRDQSXQKB</v>
      </c>
      <c r="D1375" s="5" t="str">
        <f t="shared" si="138"/>
        <v>持卡人当前授信情况表</v>
      </c>
      <c r="E1375" s="56"/>
      <c r="F1375" s="11" t="s">
        <v>3047</v>
      </c>
      <c r="G1375" s="14" t="s">
        <v>3048</v>
      </c>
      <c r="H1375" s="11" t="s">
        <v>347</v>
      </c>
      <c r="I1375" s="5" t="str">
        <f>INDEX(数据元说明!A:F,MATCH(H1375,数据元说明!C:C,0),2)</f>
        <v>003011</v>
      </c>
      <c r="J1375" s="13" t="str">
        <f>INDEX(数据元说明!A:F,MATCH(H1375,数据元说明!C:C,0),5)</f>
        <v>元。</v>
      </c>
      <c r="K1375" s="5" t="str">
        <f>INDEX(数据元说明!A:F,MATCH(H1375,数据元说明!C:C,0),6)</f>
        <v>D20.2</v>
      </c>
      <c r="L1375" s="8"/>
      <c r="M1375" s="13" t="s">
        <v>1474</v>
      </c>
      <c r="N1375" s="8"/>
      <c r="O1375" s="8"/>
    </row>
    <row r="1376" spans="1:15" ht="30" customHeight="1">
      <c r="A1376" s="106" t="str">
        <f t="shared" si="139"/>
        <v>信用卡</v>
      </c>
      <c r="B1376" s="107"/>
      <c r="C1376" s="106" t="str">
        <f t="shared" si="137"/>
        <v>CKRDQSXQKB</v>
      </c>
      <c r="D1376" s="5" t="str">
        <f t="shared" si="138"/>
        <v>持卡人当前授信情况表</v>
      </c>
      <c r="E1376" s="56"/>
      <c r="F1376" s="11" t="s">
        <v>3049</v>
      </c>
      <c r="G1376" s="14" t="s">
        <v>3050</v>
      </c>
      <c r="H1376" s="11" t="s">
        <v>347</v>
      </c>
      <c r="I1376" s="5" t="str">
        <f>INDEX(数据元说明!A:F,MATCH(H1376,数据元说明!C:C,0),2)</f>
        <v>003011</v>
      </c>
      <c r="J1376" s="13" t="str">
        <f>INDEX(数据元说明!A:F,MATCH(H1376,数据元说明!C:C,0),5)</f>
        <v>元。</v>
      </c>
      <c r="K1376" s="5" t="str">
        <f>INDEX(数据元说明!A:F,MATCH(H1376,数据元说明!C:C,0),6)</f>
        <v>D20.2</v>
      </c>
      <c r="L1376" s="8"/>
      <c r="M1376" s="13" t="s">
        <v>1474</v>
      </c>
      <c r="N1376" s="8"/>
      <c r="O1376" s="8"/>
    </row>
    <row r="1377" spans="1:15" ht="30" customHeight="1">
      <c r="A1377" s="106" t="str">
        <f t="shared" si="139"/>
        <v>信用卡</v>
      </c>
      <c r="B1377" s="107"/>
      <c r="C1377" s="106" t="str">
        <f t="shared" si="137"/>
        <v>CKRDQSXQKB</v>
      </c>
      <c r="D1377" s="5" t="str">
        <f t="shared" si="138"/>
        <v>持卡人当前授信情况表</v>
      </c>
      <c r="E1377" s="56"/>
      <c r="F1377" s="11" t="s">
        <v>3051</v>
      </c>
      <c r="G1377" s="14" t="s">
        <v>3052</v>
      </c>
      <c r="H1377" s="11" t="s">
        <v>347</v>
      </c>
      <c r="I1377" s="5" t="str">
        <f>INDEX(数据元说明!A:F,MATCH(H1377,数据元说明!C:C,0),2)</f>
        <v>003011</v>
      </c>
      <c r="J1377" s="13" t="str">
        <f>INDEX(数据元说明!A:F,MATCH(H1377,数据元说明!C:C,0),5)</f>
        <v>元。</v>
      </c>
      <c r="K1377" s="5" t="str">
        <f>INDEX(数据元说明!A:F,MATCH(H1377,数据元说明!C:C,0),6)</f>
        <v>D20.2</v>
      </c>
      <c r="L1377" s="13" t="s">
        <v>2997</v>
      </c>
      <c r="M1377" s="13" t="s">
        <v>1474</v>
      </c>
      <c r="N1377" s="8"/>
      <c r="O1377" s="8"/>
    </row>
    <row r="1378" spans="1:15" ht="30" customHeight="1">
      <c r="A1378" s="106" t="str">
        <f t="shared" si="139"/>
        <v>信用卡</v>
      </c>
      <c r="B1378" s="107"/>
      <c r="C1378" s="106" t="str">
        <f t="shared" si="137"/>
        <v>CKRDQSXQKB</v>
      </c>
      <c r="D1378" s="5" t="str">
        <f t="shared" si="138"/>
        <v>持卡人当前授信情况表</v>
      </c>
      <c r="E1378" s="56"/>
      <c r="F1378" s="11" t="s">
        <v>3053</v>
      </c>
      <c r="G1378" s="14" t="s">
        <v>3054</v>
      </c>
      <c r="H1378" s="11" t="s">
        <v>163</v>
      </c>
      <c r="I1378" s="5" t="str">
        <f>INDEX(数据元说明!A:F,MATCH(H1378,数据元说明!C:C,0),2)</f>
        <v>001036</v>
      </c>
      <c r="J1378" s="13" t="str">
        <f>INDEX(数据元说明!A:F,MATCH(H1378,数据元说明!C:C,0),5)</f>
        <v>数量。</v>
      </c>
      <c r="K1378" s="5" t="str">
        <f>INDEX(数据元说明!A:F,MATCH(H1378,数据元说明!C:C,0),6)</f>
        <v>D20</v>
      </c>
      <c r="L1378" s="8"/>
      <c r="M1378" s="13" t="s">
        <v>1474</v>
      </c>
      <c r="N1378" s="8"/>
      <c r="O1378" s="8"/>
    </row>
    <row r="1379" spans="1:15" ht="30" customHeight="1">
      <c r="A1379" s="106" t="str">
        <f t="shared" si="139"/>
        <v>信用卡</v>
      </c>
      <c r="B1379" s="107"/>
      <c r="C1379" s="106" t="str">
        <f t="shared" si="137"/>
        <v>CKRDQSXQKB</v>
      </c>
      <c r="D1379" s="5" t="str">
        <f t="shared" si="138"/>
        <v>持卡人当前授信情况表</v>
      </c>
      <c r="E1379" s="56"/>
      <c r="F1379" s="11" t="s">
        <v>3055</v>
      </c>
      <c r="G1379" s="14" t="s">
        <v>3056</v>
      </c>
      <c r="H1379" s="11" t="s">
        <v>347</v>
      </c>
      <c r="I1379" s="5" t="str">
        <f>INDEX(数据元说明!A:F,MATCH(H1379,数据元说明!C:C,0),2)</f>
        <v>003011</v>
      </c>
      <c r="J1379" s="13" t="str">
        <f>INDEX(数据元说明!A:F,MATCH(H1379,数据元说明!C:C,0),5)</f>
        <v>元。</v>
      </c>
      <c r="K1379" s="5" t="str">
        <f>INDEX(数据元说明!A:F,MATCH(H1379,数据元说明!C:C,0),6)</f>
        <v>D20.2</v>
      </c>
      <c r="L1379" s="8"/>
      <c r="M1379" s="13" t="s">
        <v>1474</v>
      </c>
      <c r="N1379" s="8"/>
      <c r="O1379" s="8"/>
    </row>
    <row r="1380" spans="1:15" ht="30" customHeight="1">
      <c r="A1380" s="106" t="str">
        <f t="shared" si="139"/>
        <v>信用卡</v>
      </c>
      <c r="B1380" s="107"/>
      <c r="C1380" s="106" t="str">
        <f t="shared" si="137"/>
        <v>CKRDQSXQKB</v>
      </c>
      <c r="D1380" s="5" t="str">
        <f t="shared" si="138"/>
        <v>持卡人当前授信情况表</v>
      </c>
      <c r="E1380" s="56"/>
      <c r="F1380" s="70" t="s">
        <v>3057</v>
      </c>
      <c r="G1380" s="5" t="s">
        <v>3058</v>
      </c>
      <c r="H1380" s="11" t="s">
        <v>347</v>
      </c>
      <c r="I1380" s="5" t="str">
        <f>INDEX(数据元说明!A:F,MATCH(H1380,数据元说明!C:C,0),2)</f>
        <v>003011</v>
      </c>
      <c r="J1380" s="13" t="str">
        <f>INDEX(数据元说明!A:F,MATCH(H1380,数据元说明!C:C,0),5)</f>
        <v>元。</v>
      </c>
      <c r="K1380" s="5" t="str">
        <f>INDEX(数据元说明!A:F,MATCH(H1380,数据元说明!C:C,0),6)</f>
        <v>D20.2</v>
      </c>
      <c r="L1380" s="149"/>
      <c r="M1380" s="13" t="s">
        <v>1474</v>
      </c>
      <c r="N1380" s="13" t="s">
        <v>3059</v>
      </c>
      <c r="O1380" s="80" t="s">
        <v>3060</v>
      </c>
    </row>
    <row r="1381" spans="1:15" ht="30" customHeight="1">
      <c r="A1381" s="106" t="str">
        <f t="shared" si="139"/>
        <v>信用卡</v>
      </c>
      <c r="B1381" s="107"/>
      <c r="C1381" s="106" t="str">
        <f t="shared" si="137"/>
        <v>CKRDQSXQKB</v>
      </c>
      <c r="D1381" s="5" t="str">
        <f t="shared" si="138"/>
        <v>持卡人当前授信情况表</v>
      </c>
      <c r="E1381" s="56"/>
      <c r="F1381" s="70" t="s">
        <v>3061</v>
      </c>
      <c r="G1381" s="5" t="s">
        <v>3062</v>
      </c>
      <c r="H1381" s="11" t="s">
        <v>347</v>
      </c>
      <c r="I1381" s="5" t="str">
        <f>INDEX(数据元说明!A:F,MATCH(H1381,数据元说明!C:C,0),2)</f>
        <v>003011</v>
      </c>
      <c r="J1381" s="13" t="str">
        <f>INDEX(数据元说明!A:F,MATCH(H1381,数据元说明!C:C,0),5)</f>
        <v>元。</v>
      </c>
      <c r="K1381" s="5" t="str">
        <f>INDEX(数据元说明!A:F,MATCH(H1381,数据元说明!C:C,0),6)</f>
        <v>D20.2</v>
      </c>
      <c r="L1381" s="149"/>
      <c r="M1381" s="13" t="s">
        <v>1474</v>
      </c>
      <c r="N1381" s="13" t="s">
        <v>3059</v>
      </c>
      <c r="O1381" s="80" t="s">
        <v>3063</v>
      </c>
    </row>
    <row r="1382" spans="1:15" ht="30" customHeight="1">
      <c r="A1382" s="106" t="str">
        <f t="shared" si="139"/>
        <v>信用卡</v>
      </c>
      <c r="B1382" s="107"/>
      <c r="C1382" s="106" t="str">
        <f t="shared" si="137"/>
        <v>CKRDQSXQKB</v>
      </c>
      <c r="D1382" s="5" t="str">
        <f t="shared" si="138"/>
        <v>持卡人当前授信情况表</v>
      </c>
      <c r="E1382" s="56"/>
      <c r="F1382" s="70" t="s">
        <v>3064</v>
      </c>
      <c r="G1382" s="5" t="s">
        <v>3065</v>
      </c>
      <c r="H1382" s="11" t="s">
        <v>347</v>
      </c>
      <c r="I1382" s="5" t="str">
        <f>INDEX(数据元说明!A:F,MATCH(H1382,数据元说明!C:C,0),2)</f>
        <v>003011</v>
      </c>
      <c r="J1382" s="13" t="str">
        <f>INDEX(数据元说明!A:F,MATCH(H1382,数据元说明!C:C,0),5)</f>
        <v>元。</v>
      </c>
      <c r="K1382" s="5" t="str">
        <f>INDEX(数据元说明!A:F,MATCH(H1382,数据元说明!C:C,0),6)</f>
        <v>D20.2</v>
      </c>
      <c r="L1382" s="149"/>
      <c r="M1382" s="13" t="s">
        <v>1474</v>
      </c>
      <c r="N1382" s="13" t="s">
        <v>3059</v>
      </c>
      <c r="O1382" s="80" t="s">
        <v>3066</v>
      </c>
    </row>
    <row r="1383" spans="1:15" ht="30" customHeight="1">
      <c r="A1383" s="106" t="str">
        <f t="shared" si="139"/>
        <v>信用卡</v>
      </c>
      <c r="B1383" s="107"/>
      <c r="C1383" s="106" t="str">
        <f t="shared" si="137"/>
        <v>CKRDQSXQKB</v>
      </c>
      <c r="D1383" s="5" t="str">
        <f t="shared" si="138"/>
        <v>持卡人当前授信情况表</v>
      </c>
      <c r="E1383" s="56"/>
      <c r="F1383" s="70" t="s">
        <v>3067</v>
      </c>
      <c r="G1383" s="5" t="s">
        <v>3068</v>
      </c>
      <c r="H1383" s="11" t="s">
        <v>347</v>
      </c>
      <c r="I1383" s="5" t="str">
        <f>INDEX(数据元说明!A:F,MATCH(H1383,数据元说明!C:C,0),2)</f>
        <v>003011</v>
      </c>
      <c r="J1383" s="13" t="str">
        <f>INDEX(数据元说明!A:F,MATCH(H1383,数据元说明!C:C,0),5)</f>
        <v>元。</v>
      </c>
      <c r="K1383" s="5" t="str">
        <f>INDEX(数据元说明!A:F,MATCH(H1383,数据元说明!C:C,0),6)</f>
        <v>D20.2</v>
      </c>
      <c r="L1383" s="150" t="s">
        <v>3069</v>
      </c>
      <c r="M1383" s="13" t="s">
        <v>1474</v>
      </c>
      <c r="N1383" s="13" t="s">
        <v>3070</v>
      </c>
      <c r="O1383" s="80" t="s">
        <v>3071</v>
      </c>
    </row>
    <row r="1384" spans="1:15" ht="30" customHeight="1">
      <c r="A1384" s="106" t="str">
        <f t="shared" si="139"/>
        <v>信用卡</v>
      </c>
      <c r="B1384" s="107"/>
      <c r="C1384" s="106" t="str">
        <f t="shared" si="137"/>
        <v>CKRDQSXQKB</v>
      </c>
      <c r="D1384" s="5" t="str">
        <f t="shared" si="138"/>
        <v>持卡人当前授信情况表</v>
      </c>
      <c r="E1384" s="56"/>
      <c r="F1384" s="11" t="s">
        <v>1505</v>
      </c>
      <c r="G1384" s="14" t="s">
        <v>1506</v>
      </c>
      <c r="H1384" s="11" t="s">
        <v>41</v>
      </c>
      <c r="I1384" s="5" t="str">
        <f>INDEX(数据元说明!A:F,MATCH(H1384,数据元说明!C:C,0),2)</f>
        <v>001005</v>
      </c>
      <c r="J1384" s="8" t="str">
        <f>INDEX(数据元说明!A:F,MATCH(H1384,数据元说明!C:C,0),5)</f>
        <v>YYYYMMDD，默认值99991231。</v>
      </c>
      <c r="K1384" s="5" t="str">
        <f>INDEX(数据元说明!A:F,MATCH(H1384,数据元说明!C:C,0),6)</f>
        <v>C8</v>
      </c>
      <c r="L1384" s="8" t="s">
        <v>1507</v>
      </c>
      <c r="M1384" s="13" t="s">
        <v>1474</v>
      </c>
      <c r="N1384" s="8"/>
      <c r="O1384" s="8"/>
    </row>
    <row r="1385" spans="1:15" ht="30" customHeight="1">
      <c r="A1385" s="106" t="str">
        <f t="shared" si="139"/>
        <v>信用卡</v>
      </c>
      <c r="B1385" s="107"/>
      <c r="C1385" s="106" t="s">
        <v>3072</v>
      </c>
      <c r="D1385" s="120" t="s">
        <v>3073</v>
      </c>
      <c r="E1385" s="107" t="s">
        <v>1568</v>
      </c>
      <c r="F1385" s="106"/>
      <c r="G1385" s="106"/>
      <c r="H1385" s="106"/>
      <c r="I1385" s="106"/>
      <c r="J1385" s="140"/>
      <c r="K1385" s="106"/>
      <c r="L1385" s="151" t="s">
        <v>3074</v>
      </c>
      <c r="M1385" s="13" t="s">
        <v>2550</v>
      </c>
      <c r="N1385" s="8"/>
      <c r="O1385" s="8"/>
    </row>
    <row r="1386" spans="1:15" ht="30" customHeight="1">
      <c r="A1386" s="106" t="str">
        <f t="shared" si="139"/>
        <v>信用卡</v>
      </c>
      <c r="B1386" s="107"/>
      <c r="C1386" s="106" t="str">
        <f t="shared" ref="C1386:C1406" si="140">C1385</f>
        <v>CKRFQYWQKB</v>
      </c>
      <c r="D1386" s="5" t="str">
        <f t="shared" ref="D1386:D1406" si="141">D1385</f>
        <v>持卡人分期业务情况表</v>
      </c>
      <c r="E1386" s="56"/>
      <c r="F1386" s="11" t="s">
        <v>70</v>
      </c>
      <c r="G1386" s="14" t="s">
        <v>1467</v>
      </c>
      <c r="H1386" s="11" t="s">
        <v>70</v>
      </c>
      <c r="I1386" s="5" t="str">
        <f>INDEX(数据元说明!A:F,MATCH(H1386,数据元说明!C:C,0),2)</f>
        <v>001011</v>
      </c>
      <c r="J1386" s="13" t="str">
        <f>INDEX(数据元说明!A:F,MATCH(H1386,数据元说明!C:C,0),5)</f>
        <v>人行支付行号</v>
      </c>
      <c r="K1386" s="5" t="str">
        <f>INDEX(数据元说明!A:F,MATCH(H1386,数据元说明!C:C,0),6)</f>
        <v>C..30</v>
      </c>
      <c r="L1386" s="13" t="s">
        <v>1513</v>
      </c>
      <c r="M1386" s="13" t="s">
        <v>1474</v>
      </c>
      <c r="N1386" s="58"/>
      <c r="O1386" s="61"/>
    </row>
    <row r="1387" spans="1:15" ht="30" customHeight="1">
      <c r="A1387" s="106" t="str">
        <f t="shared" si="139"/>
        <v>信用卡</v>
      </c>
      <c r="B1387" s="107"/>
      <c r="C1387" s="106" t="str">
        <f t="shared" si="140"/>
        <v>CKRFQYWQKB</v>
      </c>
      <c r="D1387" s="5" t="str">
        <f t="shared" si="141"/>
        <v>持卡人分期业务情况表</v>
      </c>
      <c r="E1387" s="56"/>
      <c r="F1387" s="11" t="s">
        <v>74</v>
      </c>
      <c r="G1387" s="14" t="s">
        <v>1471</v>
      </c>
      <c r="H1387" s="11" t="s">
        <v>74</v>
      </c>
      <c r="I1387" s="5" t="str">
        <f>INDEX(数据元说明!A:F,MATCH(H1387,数据元说明!C:C,0),2)</f>
        <v>001012</v>
      </c>
      <c r="J1387" s="13" t="str">
        <f>INDEX(数据元说明!A:F,MATCH(H1387,数据元说明!C:C,0),5)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387" s="5" t="str">
        <f>INDEX(数据元说明!A:F,MATCH(H1387,数据元说明!C:C,0),6)</f>
        <v>C..30</v>
      </c>
      <c r="L1387" s="13" t="s">
        <v>1515</v>
      </c>
      <c r="M1387" s="13" t="s">
        <v>1474</v>
      </c>
      <c r="N1387" s="58"/>
      <c r="O1387" s="61"/>
    </row>
    <row r="1388" spans="1:15" ht="30" customHeight="1">
      <c r="A1388" s="106" t="str">
        <f t="shared" si="139"/>
        <v>信用卡</v>
      </c>
      <c r="B1388" s="107"/>
      <c r="C1388" s="106" t="str">
        <f t="shared" si="140"/>
        <v>CKRFQYWQKB</v>
      </c>
      <c r="D1388" s="5" t="str">
        <f t="shared" si="141"/>
        <v>持卡人分期业务情况表</v>
      </c>
      <c r="E1388" s="56"/>
      <c r="F1388" s="11" t="s">
        <v>78</v>
      </c>
      <c r="G1388" s="14" t="s">
        <v>1469</v>
      </c>
      <c r="H1388" s="11" t="s">
        <v>78</v>
      </c>
      <c r="I1388" s="5" t="str">
        <f>INDEX(数据元说明!A:F,MATCH(H1388,数据元说明!C:C,0),2)</f>
        <v>001013</v>
      </c>
      <c r="J1388" s="13" t="str">
        <f>INDEX(数据元说明!A:F,MATCH(H1388,数据元说明!C:C,0),5)</f>
        <v>银行内部机构号。应具有标识机构的唯一性。</v>
      </c>
      <c r="K1388" s="5" t="str">
        <f>INDEX(数据元说明!A:F,MATCH(H1388,数据元说明!C:C,0),6)</f>
        <v>C..30</v>
      </c>
      <c r="L1388" s="13" t="s">
        <v>1642</v>
      </c>
      <c r="M1388" s="13" t="s">
        <v>1474</v>
      </c>
      <c r="N1388" s="58"/>
      <c r="O1388" s="61"/>
    </row>
    <row r="1389" spans="1:15" ht="30" customHeight="1">
      <c r="A1389" s="106" t="str">
        <f t="shared" si="139"/>
        <v>信用卡</v>
      </c>
      <c r="B1389" s="107"/>
      <c r="C1389" s="106" t="str">
        <f t="shared" si="140"/>
        <v>CKRFQYWQKB</v>
      </c>
      <c r="D1389" s="5" t="str">
        <f t="shared" si="141"/>
        <v>持卡人分期业务情况表</v>
      </c>
      <c r="E1389" s="56"/>
      <c r="F1389" s="11" t="s">
        <v>1475</v>
      </c>
      <c r="G1389" s="14" t="s">
        <v>1476</v>
      </c>
      <c r="H1389" s="11" t="s">
        <v>21</v>
      </c>
      <c r="I1389" s="5" t="str">
        <f>INDEX(数据元说明!A:F,MATCH(H1389,数据元说明!C:C,0),2)</f>
        <v>001001</v>
      </c>
      <c r="J1389" s="13" t="str">
        <f>INDEX(数据元说明!A:F,MATCH(H1389,数据元说明!C:C,0),5)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389" s="5" t="str">
        <f>INDEX(数据元说明!A:F,MATCH(H1389,数据元说明!C:C,0),6)</f>
        <v>C..200</v>
      </c>
      <c r="L1389" s="13" t="s">
        <v>1516</v>
      </c>
      <c r="M1389" s="13" t="s">
        <v>1474</v>
      </c>
      <c r="N1389" s="58"/>
      <c r="O1389" s="61"/>
    </row>
    <row r="1390" spans="1:15" ht="30" customHeight="1">
      <c r="A1390" s="106" t="str">
        <f t="shared" si="139"/>
        <v>信用卡</v>
      </c>
      <c r="B1390" s="107"/>
      <c r="C1390" s="106" t="str">
        <f t="shared" si="140"/>
        <v>CKRFQYWQKB</v>
      </c>
      <c r="D1390" s="5" t="str">
        <f t="shared" si="141"/>
        <v>持卡人分期业务情况表</v>
      </c>
      <c r="E1390" s="56"/>
      <c r="F1390" s="87" t="s">
        <v>179</v>
      </c>
      <c r="G1390" s="14" t="s">
        <v>1640</v>
      </c>
      <c r="H1390" s="11" t="s">
        <v>179</v>
      </c>
      <c r="I1390" s="5" t="str">
        <f>INDEX(数据元说明!A:F,MATCH(H1390,数据元说明!C:C,0),2)</f>
        <v>002001</v>
      </c>
      <c r="J1390" s="13" t="str">
        <f>INDEX(数据元说明!A:F,MATCH(H1390,数据元说明!C:C,0),5)</f>
        <v>银行自定义的唯一识别客户的标识。供应链融资的填写供应链融资编码。</v>
      </c>
      <c r="K1390" s="5" t="str">
        <f>INDEX(数据元说明!A:F,MATCH(H1390,数据元说明!C:C,0),6)</f>
        <v>C..60</v>
      </c>
      <c r="L1390" s="8" t="s">
        <v>2597</v>
      </c>
      <c r="M1390" s="13" t="s">
        <v>1474</v>
      </c>
      <c r="N1390" s="58"/>
      <c r="O1390" s="61"/>
    </row>
    <row r="1391" spans="1:15" ht="30" customHeight="1">
      <c r="A1391" s="106" t="str">
        <f t="shared" si="139"/>
        <v>信用卡</v>
      </c>
      <c r="B1391" s="107"/>
      <c r="C1391" s="106" t="str">
        <f t="shared" si="140"/>
        <v>CKRFQYWQKB</v>
      </c>
      <c r="D1391" s="5" t="str">
        <f t="shared" si="141"/>
        <v>持卡人分期业务情况表</v>
      </c>
      <c r="E1391" s="56"/>
      <c r="F1391" s="11" t="s">
        <v>1519</v>
      </c>
      <c r="G1391" s="14" t="s">
        <v>1520</v>
      </c>
      <c r="H1391" s="11" t="s">
        <v>191</v>
      </c>
      <c r="I1391" s="5" t="str">
        <f>INDEX(数据元说明!A:F,MATCH(H1391,数据元说明!C:C,0),2)</f>
        <v>002004</v>
      </c>
      <c r="J1391" s="13" t="str">
        <f>INDEX(数据元说明!A:F,MATCH(H1391,数据元说明!C:C,0),5)</f>
        <v>证件号码。涉及个人身份证件时需按照本规范给定规则进行脱敏处理。</v>
      </c>
      <c r="K1391" s="5" t="str">
        <f>INDEX(数据元说明!A:F,MATCH(H1391,数据元说明!C:C,0),6)</f>
        <v>C..60</v>
      </c>
      <c r="L1391" s="13" t="s">
        <v>1521</v>
      </c>
      <c r="M1391" s="13" t="s">
        <v>1474</v>
      </c>
      <c r="N1391" s="58"/>
      <c r="O1391" s="61"/>
    </row>
    <row r="1392" spans="1:15" ht="30" customHeight="1">
      <c r="A1392" s="106" t="str">
        <f t="shared" si="139"/>
        <v>信用卡</v>
      </c>
      <c r="B1392" s="107"/>
      <c r="C1392" s="106" t="str">
        <f t="shared" si="140"/>
        <v>CKRFQYWQKB</v>
      </c>
      <c r="D1392" s="5" t="str">
        <f t="shared" si="141"/>
        <v>持卡人分期业务情况表</v>
      </c>
      <c r="E1392" s="56"/>
      <c r="F1392" s="11" t="s">
        <v>3075</v>
      </c>
      <c r="G1392" s="14" t="s">
        <v>3076</v>
      </c>
      <c r="H1392" s="11" t="s">
        <v>41</v>
      </c>
      <c r="I1392" s="5" t="str">
        <f>INDEX(数据元说明!A:F,MATCH(H1392,数据元说明!C:C,0),2)</f>
        <v>001005</v>
      </c>
      <c r="J1392" s="8" t="str">
        <f>INDEX(数据元说明!A:F,MATCH(H1392,数据元说明!C:C,0),5)</f>
        <v>YYYYMMDD，默认值99991231。</v>
      </c>
      <c r="K1392" s="5" t="str">
        <f>INDEX(数据元说明!A:F,MATCH(H1392,数据元说明!C:C,0),6)</f>
        <v>C8</v>
      </c>
      <c r="L1392" s="13" t="s">
        <v>3077</v>
      </c>
      <c r="M1392" s="13" t="s">
        <v>1474</v>
      </c>
      <c r="N1392" s="58"/>
      <c r="O1392" s="61"/>
    </row>
    <row r="1393" spans="1:15" ht="30" customHeight="1">
      <c r="A1393" s="106" t="str">
        <f t="shared" si="139"/>
        <v>信用卡</v>
      </c>
      <c r="B1393" s="107"/>
      <c r="C1393" s="106" t="str">
        <f t="shared" si="140"/>
        <v>CKRFQYWQKB</v>
      </c>
      <c r="D1393" s="5" t="str">
        <f t="shared" si="141"/>
        <v>持卡人分期业务情况表</v>
      </c>
      <c r="E1393" s="56"/>
      <c r="F1393" s="11" t="s">
        <v>3078</v>
      </c>
      <c r="G1393" s="14" t="s">
        <v>3079</v>
      </c>
      <c r="H1393" s="11" t="s">
        <v>449</v>
      </c>
      <c r="I1393" s="5" t="str">
        <f>INDEX(数据元说明!A:F,MATCH(H1393,数据元说明!C:C,0),2)</f>
        <v>003037</v>
      </c>
      <c r="J1393" s="13" t="str">
        <f>INDEX(数据元说明!A:F,MATCH(H1393,数据元说明!C:C,0),5)</f>
        <v>银行业务类型，内容同总账会计科目类型</v>
      </c>
      <c r="K1393" s="5" t="str">
        <f>INDEX(数据元说明!A:F,MATCH(H1393,数据元说明!C:C,0),6)</f>
        <v>C..60</v>
      </c>
      <c r="L1393" s="8"/>
      <c r="M1393" s="13" t="s">
        <v>1474</v>
      </c>
      <c r="N1393" s="58"/>
      <c r="O1393" s="61"/>
    </row>
    <row r="1394" spans="1:15" ht="30" customHeight="1">
      <c r="A1394" s="106" t="str">
        <f t="shared" si="139"/>
        <v>信用卡</v>
      </c>
      <c r="B1394" s="107"/>
      <c r="C1394" s="106" t="str">
        <f t="shared" si="140"/>
        <v>CKRFQYWQKB</v>
      </c>
      <c r="D1394" s="5" t="str">
        <f t="shared" si="141"/>
        <v>持卡人分期业务情况表</v>
      </c>
      <c r="E1394" s="56"/>
      <c r="F1394" s="11" t="s">
        <v>3080</v>
      </c>
      <c r="G1394" s="14" t="s">
        <v>3081</v>
      </c>
      <c r="H1394" s="11" t="s">
        <v>26</v>
      </c>
      <c r="I1394" s="5" t="str">
        <f>INDEX(数据元说明!A:F,MATCH(H1394,数据元说明!C:C,0),2)</f>
        <v>001002</v>
      </c>
      <c r="J1394" s="13" t="str">
        <f>INDEX(数据元说明!A:F,MATCH(H1394,数据元说明!C:C,0),5)</f>
        <v>是，否。</v>
      </c>
      <c r="K1394" s="5" t="str">
        <f>INDEX(数据元说明!A:F,MATCH(H1394,数据元说明!C:C,0),6)</f>
        <v>C..4</v>
      </c>
      <c r="L1394" s="8"/>
      <c r="M1394" s="13" t="s">
        <v>1474</v>
      </c>
      <c r="N1394" s="58"/>
      <c r="O1394" s="61"/>
    </row>
    <row r="1395" spans="1:15" ht="30" customHeight="1">
      <c r="A1395" s="106" t="str">
        <f t="shared" si="139"/>
        <v>信用卡</v>
      </c>
      <c r="B1395" s="107"/>
      <c r="C1395" s="106" t="str">
        <f t="shared" si="140"/>
        <v>CKRFQYWQKB</v>
      </c>
      <c r="D1395" s="5" t="str">
        <f t="shared" si="141"/>
        <v>持卡人分期业务情况表</v>
      </c>
      <c r="E1395" s="56"/>
      <c r="F1395" s="11" t="s">
        <v>3082</v>
      </c>
      <c r="G1395" s="14" t="s">
        <v>3083</v>
      </c>
      <c r="H1395" s="11" t="s">
        <v>347</v>
      </c>
      <c r="I1395" s="5" t="str">
        <f>INDEX(数据元说明!A:F,MATCH(H1395,数据元说明!C:C,0),2)</f>
        <v>003011</v>
      </c>
      <c r="J1395" s="13" t="str">
        <f>INDEX(数据元说明!A:F,MATCH(H1395,数据元说明!C:C,0),5)</f>
        <v>元。</v>
      </c>
      <c r="K1395" s="5" t="str">
        <f>INDEX(数据元说明!A:F,MATCH(H1395,数据元说明!C:C,0),6)</f>
        <v>D20.2</v>
      </c>
      <c r="L1395" s="8"/>
      <c r="M1395" s="13" t="s">
        <v>1474</v>
      </c>
      <c r="N1395" s="58"/>
      <c r="O1395" s="61"/>
    </row>
    <row r="1396" spans="1:15" ht="30" customHeight="1">
      <c r="A1396" s="106" t="str">
        <f t="shared" si="139"/>
        <v>信用卡</v>
      </c>
      <c r="B1396" s="107"/>
      <c r="C1396" s="106" t="str">
        <f t="shared" si="140"/>
        <v>CKRFQYWQKB</v>
      </c>
      <c r="D1396" s="5" t="str">
        <f t="shared" si="141"/>
        <v>持卡人分期业务情况表</v>
      </c>
      <c r="E1396" s="56"/>
      <c r="F1396" s="11" t="s">
        <v>3084</v>
      </c>
      <c r="G1396" s="14" t="s">
        <v>3085</v>
      </c>
      <c r="H1396" s="11" t="s">
        <v>163</v>
      </c>
      <c r="I1396" s="5" t="str">
        <f>INDEX(数据元说明!A:F,MATCH(H1396,数据元说明!C:C,0),2)</f>
        <v>001036</v>
      </c>
      <c r="J1396" s="13" t="str">
        <f>INDEX(数据元说明!A:F,MATCH(H1396,数据元说明!C:C,0),5)</f>
        <v>数量。</v>
      </c>
      <c r="K1396" s="5" t="str">
        <f>INDEX(数据元说明!A:F,MATCH(H1396,数据元说明!C:C,0),6)</f>
        <v>D20</v>
      </c>
      <c r="L1396" s="8"/>
      <c r="M1396" s="13" t="s">
        <v>1474</v>
      </c>
      <c r="N1396" s="58"/>
      <c r="O1396" s="61"/>
    </row>
    <row r="1397" spans="1:15" ht="30" customHeight="1">
      <c r="A1397" s="106" t="str">
        <f t="shared" si="139"/>
        <v>信用卡</v>
      </c>
      <c r="B1397" s="107"/>
      <c r="C1397" s="106" t="str">
        <f t="shared" si="140"/>
        <v>CKRFQYWQKB</v>
      </c>
      <c r="D1397" s="5" t="str">
        <f t="shared" si="141"/>
        <v>持卡人分期业务情况表</v>
      </c>
      <c r="E1397" s="56"/>
      <c r="F1397" s="11" t="s">
        <v>3086</v>
      </c>
      <c r="G1397" s="14" t="s">
        <v>3087</v>
      </c>
      <c r="H1397" s="11" t="s">
        <v>347</v>
      </c>
      <c r="I1397" s="5" t="str">
        <f>INDEX(数据元说明!A:F,MATCH(H1397,数据元说明!C:C,0),2)</f>
        <v>003011</v>
      </c>
      <c r="J1397" s="13" t="str">
        <f>INDEX(数据元说明!A:F,MATCH(H1397,数据元说明!C:C,0),5)</f>
        <v>元。</v>
      </c>
      <c r="K1397" s="5" t="str">
        <f>INDEX(数据元说明!A:F,MATCH(H1397,数据元说明!C:C,0),6)</f>
        <v>D20.2</v>
      </c>
      <c r="L1397" s="8"/>
      <c r="M1397" s="13" t="s">
        <v>1474</v>
      </c>
      <c r="N1397" s="58"/>
      <c r="O1397" s="61"/>
    </row>
    <row r="1398" spans="1:15" ht="30" customHeight="1">
      <c r="A1398" s="106" t="str">
        <f t="shared" ref="A1398:A1406" si="142">A1397</f>
        <v>信用卡</v>
      </c>
      <c r="B1398" s="107"/>
      <c r="C1398" s="106" t="str">
        <f t="shared" si="140"/>
        <v>CKRFQYWQKB</v>
      </c>
      <c r="D1398" s="5" t="str">
        <f t="shared" si="141"/>
        <v>持卡人分期业务情况表</v>
      </c>
      <c r="E1398" s="56"/>
      <c r="F1398" s="11" t="s">
        <v>3088</v>
      </c>
      <c r="G1398" s="14" t="s">
        <v>3089</v>
      </c>
      <c r="H1398" s="11" t="s">
        <v>683</v>
      </c>
      <c r="I1398" s="5" t="str">
        <f>INDEX(数据元说明!A:F,MATCH(H1398,数据元说明!C:C,0),2)</f>
        <v>005040</v>
      </c>
      <c r="J1398" s="13" t="str">
        <f>INDEX(数据元说明!A:F,MATCH(H1398,数据元说明!C:C,0),5)</f>
        <v>期数。</v>
      </c>
      <c r="K1398" s="5" t="str">
        <f>INDEX(数据元说明!A:F,MATCH(H1398,数据元说明!C:C,0),6)</f>
        <v>I..4</v>
      </c>
      <c r="L1398" s="8"/>
      <c r="M1398" s="13" t="s">
        <v>1474</v>
      </c>
      <c r="N1398" s="58"/>
      <c r="O1398" s="61"/>
    </row>
    <row r="1399" spans="1:15" ht="30" customHeight="1">
      <c r="A1399" s="106" t="str">
        <f t="shared" si="142"/>
        <v>信用卡</v>
      </c>
      <c r="B1399" s="107"/>
      <c r="C1399" s="106" t="str">
        <f t="shared" si="140"/>
        <v>CKRFQYWQKB</v>
      </c>
      <c r="D1399" s="5" t="str">
        <f t="shared" si="141"/>
        <v>持卡人分期业务情况表</v>
      </c>
      <c r="E1399" s="56"/>
      <c r="F1399" s="11" t="s">
        <v>3090</v>
      </c>
      <c r="G1399" s="14" t="s">
        <v>3091</v>
      </c>
      <c r="H1399" s="11" t="s">
        <v>347</v>
      </c>
      <c r="I1399" s="5" t="str">
        <f>INDEX(数据元说明!A:F,MATCH(H1399,数据元说明!C:C,0),2)</f>
        <v>003011</v>
      </c>
      <c r="J1399" s="13" t="str">
        <f>INDEX(数据元说明!A:F,MATCH(H1399,数据元说明!C:C,0),5)</f>
        <v>元。</v>
      </c>
      <c r="K1399" s="5" t="str">
        <f>INDEX(数据元说明!A:F,MATCH(H1399,数据元说明!C:C,0),6)</f>
        <v>D20.2</v>
      </c>
      <c r="L1399" s="8"/>
      <c r="M1399" s="13" t="s">
        <v>1474</v>
      </c>
      <c r="N1399" s="58"/>
      <c r="O1399" s="61"/>
    </row>
    <row r="1400" spans="1:15" ht="30" customHeight="1">
      <c r="A1400" s="106" t="str">
        <f t="shared" si="142"/>
        <v>信用卡</v>
      </c>
      <c r="B1400" s="107"/>
      <c r="C1400" s="106" t="str">
        <f t="shared" si="140"/>
        <v>CKRFQYWQKB</v>
      </c>
      <c r="D1400" s="5" t="str">
        <f t="shared" si="141"/>
        <v>持卡人分期业务情况表</v>
      </c>
      <c r="E1400" s="56"/>
      <c r="F1400" s="11" t="s">
        <v>3092</v>
      </c>
      <c r="G1400" s="14" t="s">
        <v>3093</v>
      </c>
      <c r="H1400" s="11" t="s">
        <v>347</v>
      </c>
      <c r="I1400" s="5" t="str">
        <f>INDEX(数据元说明!A:F,MATCH(H1400,数据元说明!C:C,0),2)</f>
        <v>003011</v>
      </c>
      <c r="J1400" s="13" t="str">
        <f>INDEX(数据元说明!A:F,MATCH(H1400,数据元说明!C:C,0),5)</f>
        <v>元。</v>
      </c>
      <c r="K1400" s="5" t="str">
        <f>INDEX(数据元说明!A:F,MATCH(H1400,数据元说明!C:C,0),6)</f>
        <v>D20.2</v>
      </c>
      <c r="L1400" s="8"/>
      <c r="M1400" s="13" t="s">
        <v>1474</v>
      </c>
      <c r="N1400" s="58"/>
      <c r="O1400" s="61"/>
    </row>
    <row r="1401" spans="1:15" ht="30" customHeight="1">
      <c r="A1401" s="106" t="str">
        <f t="shared" si="142"/>
        <v>信用卡</v>
      </c>
      <c r="B1401" s="107"/>
      <c r="C1401" s="106" t="str">
        <f t="shared" si="140"/>
        <v>CKRFQYWQKB</v>
      </c>
      <c r="D1401" s="5" t="str">
        <f t="shared" si="141"/>
        <v>持卡人分期业务情况表</v>
      </c>
      <c r="E1401" s="56"/>
      <c r="F1401" s="11" t="s">
        <v>3094</v>
      </c>
      <c r="G1401" s="14" t="s">
        <v>3095</v>
      </c>
      <c r="H1401" s="11" t="s">
        <v>347</v>
      </c>
      <c r="I1401" s="5" t="str">
        <f>INDEX(数据元说明!A:F,MATCH(H1401,数据元说明!C:C,0),2)</f>
        <v>003011</v>
      </c>
      <c r="J1401" s="13" t="str">
        <f>INDEX(数据元说明!A:F,MATCH(H1401,数据元说明!C:C,0),5)</f>
        <v>元。</v>
      </c>
      <c r="K1401" s="5" t="str">
        <f>INDEX(数据元说明!A:F,MATCH(H1401,数据元说明!C:C,0),6)</f>
        <v>D20.2</v>
      </c>
      <c r="L1401" s="13" t="s">
        <v>3096</v>
      </c>
      <c r="M1401" s="13" t="s">
        <v>1474</v>
      </c>
      <c r="N1401" s="58"/>
      <c r="O1401" s="61"/>
    </row>
    <row r="1402" spans="1:15" ht="30" customHeight="1">
      <c r="A1402" s="106" t="str">
        <f t="shared" si="142"/>
        <v>信用卡</v>
      </c>
      <c r="B1402" s="107"/>
      <c r="C1402" s="106" t="str">
        <f t="shared" si="140"/>
        <v>CKRFQYWQKB</v>
      </c>
      <c r="D1402" s="5" t="str">
        <f t="shared" si="141"/>
        <v>持卡人分期业务情况表</v>
      </c>
      <c r="E1402" s="56"/>
      <c r="F1402" s="11" t="s">
        <v>3097</v>
      </c>
      <c r="G1402" s="14" t="s">
        <v>3098</v>
      </c>
      <c r="H1402" s="11" t="s">
        <v>851</v>
      </c>
      <c r="I1402" s="5" t="str">
        <f>INDEX(数据元说明!A:F,MATCH(H1402,数据元说明!C:C,0),2)</f>
        <v>006016</v>
      </c>
      <c r="J1402" s="13" t="str">
        <f>INDEX(数据元说明!A:F,MATCH(H1402,数据元说明!C:C,0),5)</f>
        <v>若为还款，需填写还款资金账户名称</v>
      </c>
      <c r="K1402" s="5" t="str">
        <f>INDEX(数据元说明!A:F,MATCH(H1402,数据元说明!C:C,0),6)</f>
        <v>C..100</v>
      </c>
      <c r="L1402" s="8"/>
      <c r="M1402" s="13" t="s">
        <v>1474</v>
      </c>
      <c r="N1402" s="58"/>
      <c r="O1402" s="61"/>
    </row>
    <row r="1403" spans="1:15" s="40" customFormat="1" ht="30" customHeight="1">
      <c r="A1403" s="141" t="str">
        <f t="shared" si="142"/>
        <v>信用卡</v>
      </c>
      <c r="B1403" s="142"/>
      <c r="C1403" s="143" t="str">
        <f t="shared" si="140"/>
        <v>CKRFQYWQKB</v>
      </c>
      <c r="D1403" s="144" t="str">
        <f t="shared" si="141"/>
        <v>持卡人分期业务情况表</v>
      </c>
      <c r="E1403" s="79"/>
      <c r="F1403" s="87" t="s">
        <v>3099</v>
      </c>
      <c r="G1403" s="145" t="s">
        <v>2943</v>
      </c>
      <c r="H1403" s="108" t="s">
        <v>2944</v>
      </c>
      <c r="I1403" s="144" t="str">
        <f>INDEX([1]数据元说明!A$1:F$65536,MATCH(H1403,[1]数据元说明!C$1:C$65536,0),2)</f>
        <v>006017</v>
      </c>
      <c r="J1403" s="63" t="str">
        <f>INDEX([1]数据元说明!A$1:F$65536,MATCH(H1403,[1]数据元说明!C$1:C$65536,0),5)</f>
        <v>商户类别码。由四位数字代码组成。</v>
      </c>
      <c r="K1403" s="144" t="str">
        <f>INDEX([1]数据元说明!A$1:F$65536,MATCH(H1403,[1]数据元说明!C$1:C$65536,0),6)</f>
        <v>C4</v>
      </c>
      <c r="L1403" s="79"/>
      <c r="M1403" s="13" t="s">
        <v>1474</v>
      </c>
      <c r="N1403" s="144"/>
      <c r="O1403" s="79"/>
    </row>
    <row r="1404" spans="1:15" s="40" customFormat="1" ht="30" customHeight="1">
      <c r="A1404" s="141" t="str">
        <f t="shared" si="142"/>
        <v>信用卡</v>
      </c>
      <c r="B1404" s="142"/>
      <c r="C1404" s="143" t="str">
        <f t="shared" si="140"/>
        <v>CKRFQYWQKB</v>
      </c>
      <c r="D1404" s="144" t="str">
        <f t="shared" si="141"/>
        <v>持卡人分期业务情况表</v>
      </c>
      <c r="E1404" s="79"/>
      <c r="F1404" s="87" t="s">
        <v>3100</v>
      </c>
      <c r="G1404" s="145" t="s">
        <v>2946</v>
      </c>
      <c r="H1404" s="108" t="s">
        <v>3101</v>
      </c>
      <c r="I1404" s="144" t="str">
        <f>INDEX([1]数据元说明!A$1:F$65536,MATCH(H1404,[1]数据元说明!C$1:C$65536,0),2)</f>
        <v>006018</v>
      </c>
      <c r="J1404" s="63" t="str">
        <f>INDEX([1]数据元说明!A$1:F$65536,MATCH(H1404,[1]数据元说明!C$1:C$65536,0),5)</f>
        <v>商户类别码对应的名称。</v>
      </c>
      <c r="K1404" s="144" t="str">
        <f>INDEX([1]数据元说明!A$1:F$65536,MATCH(H1404,[1]数据元说明!C$1:C$65536,0),6)</f>
        <v>C..50</v>
      </c>
      <c r="L1404" s="79"/>
      <c r="M1404" s="13" t="s">
        <v>1474</v>
      </c>
      <c r="N1404" s="144"/>
      <c r="O1404" s="79"/>
    </row>
    <row r="1405" spans="1:15" ht="30" customHeight="1">
      <c r="A1405" s="106" t="str">
        <f t="shared" si="142"/>
        <v>信用卡</v>
      </c>
      <c r="B1405" s="107"/>
      <c r="C1405" s="106" t="str">
        <f t="shared" si="140"/>
        <v>CKRFQYWQKB</v>
      </c>
      <c r="D1405" s="5" t="str">
        <f t="shared" si="141"/>
        <v>持卡人分期业务情况表</v>
      </c>
      <c r="E1405" s="56"/>
      <c r="F1405" s="11" t="s">
        <v>3102</v>
      </c>
      <c r="G1405" s="14" t="s">
        <v>3103</v>
      </c>
      <c r="H1405" s="11" t="s">
        <v>794</v>
      </c>
      <c r="I1405" s="5" t="str">
        <f>INDEX(数据元说明!A:F,MATCH(H1405,数据元说明!C:C,0),2)</f>
        <v>006001</v>
      </c>
      <c r="J1405" s="13" t="str">
        <f>INDEX(数据元说明!A:F,MATCH(H1405,数据元说明!C:C,0),5)</f>
        <v>卡号，可以是借记卡号，贷记卡号等。</v>
      </c>
      <c r="K1405" s="5" t="str">
        <f>INDEX(数据元说明!A:F,MATCH(H1405,数据元说明!C:C,0),6)</f>
        <v>C..60</v>
      </c>
      <c r="L1405" s="8"/>
      <c r="M1405" s="13" t="s">
        <v>1474</v>
      </c>
      <c r="N1405" s="58"/>
      <c r="O1405" s="61"/>
    </row>
    <row r="1406" spans="1:15" ht="30" customHeight="1">
      <c r="A1406" s="106" t="str">
        <f t="shared" si="142"/>
        <v>信用卡</v>
      </c>
      <c r="B1406" s="107"/>
      <c r="C1406" s="106" t="str">
        <f t="shared" si="140"/>
        <v>CKRFQYWQKB</v>
      </c>
      <c r="D1406" s="5" t="str">
        <f t="shared" si="141"/>
        <v>持卡人分期业务情况表</v>
      </c>
      <c r="E1406" s="56"/>
      <c r="F1406" s="11" t="s">
        <v>1505</v>
      </c>
      <c r="G1406" s="14" t="s">
        <v>1506</v>
      </c>
      <c r="H1406" s="11" t="s">
        <v>41</v>
      </c>
      <c r="I1406" s="5" t="str">
        <f>INDEX(数据元说明!A:F,MATCH(H1406,数据元说明!C:C,0),2)</f>
        <v>001005</v>
      </c>
      <c r="J1406" s="8" t="str">
        <f>INDEX(数据元说明!A:F,MATCH(H1406,数据元说明!C:C,0),5)</f>
        <v>YYYYMMDD，默认值99991231。</v>
      </c>
      <c r="K1406" s="5" t="str">
        <f>INDEX(数据元说明!A:F,MATCH(H1406,数据元说明!C:C,0),6)</f>
        <v>C8</v>
      </c>
      <c r="L1406" s="8" t="s">
        <v>1507</v>
      </c>
      <c r="M1406" s="13" t="s">
        <v>1474</v>
      </c>
      <c r="N1406" s="58"/>
      <c r="O1406" s="61"/>
    </row>
    <row r="1407" spans="1:15" ht="30" customHeight="1">
      <c r="A1407" s="50" t="s">
        <v>3104</v>
      </c>
      <c r="B1407" s="51" t="s">
        <v>961</v>
      </c>
      <c r="C1407" s="52"/>
      <c r="D1407" s="52"/>
      <c r="E1407" s="51"/>
      <c r="F1407" s="52"/>
      <c r="G1407" s="52"/>
      <c r="H1407" s="52"/>
      <c r="I1407" s="52"/>
      <c r="J1407" s="60"/>
      <c r="K1407" s="52"/>
      <c r="L1407" s="60"/>
      <c r="M1407" s="8"/>
      <c r="N1407" s="8"/>
      <c r="O1407" s="8"/>
    </row>
    <row r="1408" spans="1:15" ht="30" customHeight="1">
      <c r="A1408" s="146" t="str">
        <f t="shared" ref="A1408:A1420" si="143">A1407</f>
        <v>统计全科目</v>
      </c>
      <c r="B1408" s="147"/>
      <c r="C1408" s="146" t="s">
        <v>3105</v>
      </c>
      <c r="D1408" s="148" t="s">
        <v>3106</v>
      </c>
      <c r="E1408" s="147" t="s">
        <v>1463</v>
      </c>
      <c r="F1408" s="146"/>
      <c r="G1408" s="146"/>
      <c r="H1408" s="146"/>
      <c r="I1408" s="146"/>
      <c r="J1408" s="152"/>
      <c r="K1408" s="146"/>
      <c r="L1408" s="153" t="s">
        <v>3107</v>
      </c>
      <c r="M1408" s="8"/>
      <c r="N1408" s="8"/>
      <c r="O1408" s="8"/>
    </row>
    <row r="1409" spans="1:15" ht="30" customHeight="1" outlineLevel="1">
      <c r="A1409" s="4" t="str">
        <f t="shared" si="143"/>
        <v>统计全科目</v>
      </c>
      <c r="B1409" s="57"/>
      <c r="C1409" s="4" t="str">
        <f t="shared" ref="C1409:C1420" si="144">C1408</f>
        <v>ZCFZKMTJB</v>
      </c>
      <c r="D1409" s="4" t="str">
        <f t="shared" ref="D1409:D1420" si="145">D1408</f>
        <v>资产负债科目统计表</v>
      </c>
      <c r="E1409" s="57"/>
      <c r="F1409" s="49" t="s">
        <v>155</v>
      </c>
      <c r="G1409" s="4" t="s">
        <v>3108</v>
      </c>
      <c r="H1409" s="49" t="s">
        <v>155</v>
      </c>
      <c r="I1409" s="4" t="str">
        <f>INDEX(数据元说明!A:F,MATCH(H1409,数据元说明!C:C,0),2)</f>
        <v>001034</v>
      </c>
      <c r="J1409" s="66" t="str">
        <f>INDEX(数据元说明!A:F,MATCH(H1409,数据元说明!C:C,0),5)</f>
        <v>上报人行全科目时所用的金融机构代码。金融机构代码由中国人民银行统一编发。第一级：清算中心编码，占4个字节。规定一个中心城市范围内只能用中心城市人民银行的清算中心代码，不能使用人民银行县级支行清算中心代码。第二级：机构代码，占3个字节。在原1位银行行别和保险公司标志代码（GB13496-92）的基础上，左右各扩充1位。最左边1位可以作为机构类别代码，将顺序编码法改为分类编码法。数据资源不足时，可以向英文字母A-Z扩充。第三级：分支机构代码，占3个字节。第1位为中心城市下属地区（主要是下属县或县级市、区）编码，若数字资源不足时，可以向英文字母A-Z扩充。后2位为金融机构顺序号。第四级：校验码，占1个字节，计算方法沿用“全国清算中心代码”中的规定。</v>
      </c>
      <c r="K1409" s="4" t="str">
        <f>INDEX(数据元说明!A:F,MATCH(H1409,数据元说明!C:C,0),6)</f>
        <v>C..30</v>
      </c>
      <c r="L1409" s="66" t="s">
        <v>1513</v>
      </c>
      <c r="M1409" s="8"/>
      <c r="N1409" s="8"/>
      <c r="O1409" s="8"/>
    </row>
    <row r="1410" spans="1:15" ht="30" customHeight="1" outlineLevel="1">
      <c r="A1410" s="4" t="str">
        <f t="shared" si="143"/>
        <v>统计全科目</v>
      </c>
      <c r="B1410" s="57"/>
      <c r="C1410" s="4" t="str">
        <f t="shared" si="144"/>
        <v>ZCFZKMTJB</v>
      </c>
      <c r="D1410" s="4" t="str">
        <f t="shared" si="145"/>
        <v>资产负债科目统计表</v>
      </c>
      <c r="E1410" s="57"/>
      <c r="F1410" s="49" t="s">
        <v>74</v>
      </c>
      <c r="G1410" s="4" t="s">
        <v>1471</v>
      </c>
      <c r="H1410" s="49" t="s">
        <v>74</v>
      </c>
      <c r="I1410" s="4" t="str">
        <f>INDEX(数据元说明!A:F,MATCH(H1410,数据元说明!C:C,0),2)</f>
        <v>001012</v>
      </c>
      <c r="J1410" s="66" t="str">
        <f>INDEX(数据元说明!A:F,MATCH(H1410,数据元说明!C:C,0),5)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410" s="4" t="str">
        <f>INDEX(数据元说明!A:F,MATCH(H1410,数据元说明!C:C,0),6)</f>
        <v>C..30</v>
      </c>
      <c r="L1410" s="66" t="s">
        <v>1515</v>
      </c>
      <c r="M1410" s="8"/>
      <c r="N1410" s="8"/>
      <c r="O1410" s="8"/>
    </row>
    <row r="1411" spans="1:15" ht="30" customHeight="1" outlineLevel="1">
      <c r="A1411" s="4" t="str">
        <f t="shared" si="143"/>
        <v>统计全科目</v>
      </c>
      <c r="B1411" s="57"/>
      <c r="C1411" s="4" t="str">
        <f t="shared" si="144"/>
        <v>ZCFZKMTJB</v>
      </c>
      <c r="D1411" s="4" t="str">
        <f t="shared" si="145"/>
        <v>资产负债科目统计表</v>
      </c>
      <c r="E1411" s="57"/>
      <c r="F1411" s="49" t="s">
        <v>78</v>
      </c>
      <c r="G1411" s="4" t="s">
        <v>1469</v>
      </c>
      <c r="H1411" s="49" t="s">
        <v>78</v>
      </c>
      <c r="I1411" s="4" t="str">
        <f>INDEX(数据元说明!A:F,MATCH(H1411,数据元说明!C:C,0),2)</f>
        <v>001013</v>
      </c>
      <c r="J1411" s="66" t="str">
        <f>INDEX(数据元说明!A:F,MATCH(H1411,数据元说明!C:C,0),5)</f>
        <v>银行内部机构号。应具有标识机构的唯一性。</v>
      </c>
      <c r="K1411" s="4" t="str">
        <f>INDEX(数据元说明!A:F,MATCH(H1411,数据元说明!C:C,0),6)</f>
        <v>C..30</v>
      </c>
      <c r="L1411" s="67" t="s">
        <v>1514</v>
      </c>
      <c r="M1411" s="8"/>
      <c r="N1411" s="8"/>
      <c r="O1411" s="8"/>
    </row>
    <row r="1412" spans="1:15" ht="30" customHeight="1" outlineLevel="1">
      <c r="A1412" s="4" t="str">
        <f t="shared" si="143"/>
        <v>统计全科目</v>
      </c>
      <c r="B1412" s="57"/>
      <c r="C1412" s="4" t="str">
        <f t="shared" si="144"/>
        <v>ZCFZKMTJB</v>
      </c>
      <c r="D1412" s="4" t="str">
        <f t="shared" si="145"/>
        <v>资产负债科目统计表</v>
      </c>
      <c r="E1412" s="57"/>
      <c r="F1412" s="49" t="s">
        <v>315</v>
      </c>
      <c r="G1412" s="4" t="s">
        <v>1647</v>
      </c>
      <c r="H1412" s="49" t="s">
        <v>315</v>
      </c>
      <c r="I1412" s="4" t="str">
        <f>INDEX(数据元说明!A:F,MATCH(H1412,数据元说明!C:C,0),2)</f>
        <v>003004</v>
      </c>
      <c r="J1412" s="66" t="str">
        <f>INDEX(数据元说明!A:F,MATCH(H1412,数据元说明!C:C,0),5)</f>
        <v>对应相关人民银行统计科目编号。</v>
      </c>
      <c r="K1412" s="4" t="str">
        <f>INDEX(数据元说明!A:F,MATCH(H1412,数据元说明!C:C,0),6)</f>
        <v>C..20</v>
      </c>
      <c r="L1412" s="67" t="s">
        <v>3109</v>
      </c>
      <c r="M1412" s="8"/>
      <c r="N1412" s="8"/>
      <c r="O1412" s="8"/>
    </row>
    <row r="1413" spans="1:15" ht="30" customHeight="1" outlineLevel="1">
      <c r="A1413" s="4" t="str">
        <f t="shared" si="143"/>
        <v>统计全科目</v>
      </c>
      <c r="B1413" s="57"/>
      <c r="C1413" s="4" t="str">
        <f t="shared" si="144"/>
        <v>ZCFZKMTJB</v>
      </c>
      <c r="D1413" s="4" t="str">
        <f t="shared" si="145"/>
        <v>资产负债科目统计表</v>
      </c>
      <c r="E1413" s="57"/>
      <c r="F1413" s="49" t="s">
        <v>320</v>
      </c>
      <c r="G1413" s="4" t="s">
        <v>3110</v>
      </c>
      <c r="H1413" s="49" t="s">
        <v>320</v>
      </c>
      <c r="I1413" s="4" t="str">
        <f>INDEX(数据元说明!A:F,MATCH(H1413,数据元说明!C:C,0),2)</f>
        <v>003005</v>
      </c>
      <c r="J1413" s="66" t="str">
        <f>INDEX(数据元说明!A:F,MATCH(H1413,数据元说明!C:C,0),5)</f>
        <v>对应相关人民银行统计科目名称。</v>
      </c>
      <c r="K1413" s="4" t="str">
        <f>INDEX(数据元说明!A:F,MATCH(H1413,数据元说明!C:C,0),6)</f>
        <v>C..120</v>
      </c>
      <c r="L1413" s="67"/>
      <c r="M1413" s="8"/>
      <c r="N1413" s="8"/>
      <c r="O1413" s="8"/>
    </row>
    <row r="1414" spans="1:15" ht="30" customHeight="1" outlineLevel="1">
      <c r="A1414" s="4" t="str">
        <f t="shared" si="143"/>
        <v>统计全科目</v>
      </c>
      <c r="B1414" s="57"/>
      <c r="C1414" s="4" t="str">
        <f t="shared" si="144"/>
        <v>ZCFZKMTJB</v>
      </c>
      <c r="D1414" s="4" t="str">
        <f t="shared" si="145"/>
        <v>资产负债科目统计表</v>
      </c>
      <c r="E1414" s="57"/>
      <c r="F1414" s="49" t="s">
        <v>3111</v>
      </c>
      <c r="G1414" s="4" t="s">
        <v>3112</v>
      </c>
      <c r="H1414" s="49" t="s">
        <v>347</v>
      </c>
      <c r="I1414" s="4" t="str">
        <f>INDEX(数据元说明!A:F,MATCH(H1414,数据元说明!C:C,0),2)</f>
        <v>003011</v>
      </c>
      <c r="J1414" s="66" t="str">
        <f>INDEX(数据元说明!A:F,MATCH(H1414,数据元说明!C:C,0),5)</f>
        <v>元。</v>
      </c>
      <c r="K1414" s="4" t="str">
        <f>INDEX(数据元说明!A:F,MATCH(H1414,数据元说明!C:C,0),6)</f>
        <v>D20.2</v>
      </c>
      <c r="L1414" s="67"/>
      <c r="M1414" s="8"/>
      <c r="N1414" s="8"/>
      <c r="O1414" s="8"/>
    </row>
    <row r="1415" spans="1:15" ht="30" customHeight="1" outlineLevel="1">
      <c r="A1415" s="4" t="str">
        <f t="shared" si="143"/>
        <v>统计全科目</v>
      </c>
      <c r="B1415" s="57"/>
      <c r="C1415" s="4" t="str">
        <f t="shared" si="144"/>
        <v>ZCFZKMTJB</v>
      </c>
      <c r="D1415" s="4" t="str">
        <f t="shared" si="145"/>
        <v>资产负债科目统计表</v>
      </c>
      <c r="E1415" s="57"/>
      <c r="F1415" s="49" t="s">
        <v>963</v>
      </c>
      <c r="G1415" s="4" t="s">
        <v>3113</v>
      </c>
      <c r="H1415" s="49" t="s">
        <v>963</v>
      </c>
      <c r="I1415" s="4" t="str">
        <f>INDEX(数据元说明!A:F,MATCH(H1415,数据元说明!C:C,0),2)</f>
        <v>008001</v>
      </c>
      <c r="J1415" s="66" t="str">
        <f>INDEX(数据元说明!A:F,MATCH(H1415,数据元说明!C:C,0),5)</f>
        <v>天，周，旬，月，季，半年，年。</v>
      </c>
      <c r="K1415" s="4" t="str">
        <f>INDEX(数据元说明!A:F,MATCH(H1415,数据元说明!C:C,0),6)</f>
        <v>C..6</v>
      </c>
      <c r="L1415" s="67" t="s">
        <v>1470</v>
      </c>
      <c r="M1415" s="8"/>
      <c r="N1415" s="8"/>
      <c r="O1415" s="8"/>
    </row>
    <row r="1416" spans="1:15" ht="30" customHeight="1" outlineLevel="1">
      <c r="A1416" s="4" t="str">
        <f t="shared" si="143"/>
        <v>统计全科目</v>
      </c>
      <c r="B1416" s="57"/>
      <c r="C1416" s="4" t="str">
        <f t="shared" si="144"/>
        <v>ZCFZKMTJB</v>
      </c>
      <c r="D1416" s="4" t="str">
        <f t="shared" si="145"/>
        <v>资产负债科目统计表</v>
      </c>
      <c r="E1416" s="57"/>
      <c r="F1416" s="49" t="s">
        <v>3114</v>
      </c>
      <c r="G1416" s="4" t="s">
        <v>3115</v>
      </c>
      <c r="H1416" s="49" t="s">
        <v>41</v>
      </c>
      <c r="I1416" s="4" t="str">
        <f>INDEX(数据元说明!A:F,MATCH(H1416,数据元说明!C:C,0),2)</f>
        <v>001005</v>
      </c>
      <c r="J1416" s="67" t="str">
        <f>INDEX(数据元说明!A:F,MATCH(H1416,数据元说明!C:C,0),5)</f>
        <v>YYYYMMDD，默认值99991231。</v>
      </c>
      <c r="K1416" s="4" t="str">
        <f>INDEX(数据元说明!A:F,MATCH(H1416,数据元说明!C:C,0),6)</f>
        <v>C8</v>
      </c>
      <c r="L1416" s="67" t="s">
        <v>1470</v>
      </c>
      <c r="M1416" s="8"/>
      <c r="N1416" s="8"/>
      <c r="O1416" s="8"/>
    </row>
    <row r="1417" spans="1:15" ht="30" customHeight="1" outlineLevel="1">
      <c r="A1417" s="4" t="str">
        <f t="shared" si="143"/>
        <v>统计全科目</v>
      </c>
      <c r="B1417" s="57"/>
      <c r="C1417" s="4" t="str">
        <f t="shared" si="144"/>
        <v>ZCFZKMTJB</v>
      </c>
      <c r="D1417" s="4" t="str">
        <f t="shared" si="145"/>
        <v>资产负债科目统计表</v>
      </c>
      <c r="E1417" s="57"/>
      <c r="F1417" s="49" t="s">
        <v>365</v>
      </c>
      <c r="G1417" s="4" t="s">
        <v>1612</v>
      </c>
      <c r="H1417" s="49" t="s">
        <v>365</v>
      </c>
      <c r="I1417" s="4" t="str">
        <f>INDEX(数据元说明!A:F,MATCH(H1417,数据元说明!C:C,0),2)</f>
        <v>003016</v>
      </c>
      <c r="J1417" s="66" t="str">
        <f>INDEX(数据元说明!A:F,MATCH(H1417,数据元说明!C:C,0),5)</f>
        <v>遵循《GB/T 12406-2008 表示货币和资金的代码》的字母代码，如CNY。</v>
      </c>
      <c r="K1417" s="4" t="str">
        <f>INDEX(数据元说明!A:F,MATCH(H1417,数据元说明!C:C,0),6)</f>
        <v>C3</v>
      </c>
      <c r="L1417" s="67" t="s">
        <v>1470</v>
      </c>
      <c r="M1417" s="8"/>
      <c r="N1417" s="8"/>
      <c r="O1417" s="8"/>
    </row>
    <row r="1418" spans="1:15" ht="30" customHeight="1" outlineLevel="1">
      <c r="A1418" s="4" t="str">
        <f t="shared" si="143"/>
        <v>统计全科目</v>
      </c>
      <c r="B1418" s="57"/>
      <c r="C1418" s="4" t="str">
        <f t="shared" si="144"/>
        <v>ZCFZKMTJB</v>
      </c>
      <c r="D1418" s="4" t="str">
        <f t="shared" si="145"/>
        <v>资产负债科目统计表</v>
      </c>
      <c r="E1418" s="57"/>
      <c r="F1418" s="49" t="s">
        <v>159</v>
      </c>
      <c r="G1418" s="4" t="s">
        <v>3116</v>
      </c>
      <c r="H1418" s="49" t="s">
        <v>159</v>
      </c>
      <c r="I1418" s="4" t="str">
        <f>INDEX(数据元说明!A:F,MATCH(H1418,数据元说明!C:C,0),2)</f>
        <v>001035</v>
      </c>
      <c r="J1418" s="66" t="str">
        <f>INDEX(数据元说明!A:F,MATCH(H1418,数据元说明!C:C,0),5)</f>
        <v>地区名称。金融机构填写金融机构代码对应的地区名称。集团母公司为境内企业的，按照《企业法人营业执照》中的注册地填报，要写明省（区、市）、地（区、市、州、盟）、县（区、市、旗）。集团母公司为境外企业的，不填报。</v>
      </c>
      <c r="K1418" s="4" t="str">
        <f>INDEX(数据元说明!A:F,MATCH(H1418,数据元说明!C:C,0),6)</f>
        <v>C..60</v>
      </c>
      <c r="L1418" s="67"/>
      <c r="M1418" s="8"/>
      <c r="N1418" s="8"/>
      <c r="O1418" s="8"/>
    </row>
    <row r="1419" spans="1:15" ht="30" customHeight="1" outlineLevel="1">
      <c r="A1419" s="71" t="str">
        <f t="shared" si="143"/>
        <v>统计全科目</v>
      </c>
      <c r="B1419" s="72"/>
      <c r="C1419" s="4" t="str">
        <f t="shared" si="144"/>
        <v>ZCFZKMTJB</v>
      </c>
      <c r="D1419" s="4" t="str">
        <f t="shared" si="145"/>
        <v>资产负债科目统计表</v>
      </c>
      <c r="E1419" s="57"/>
      <c r="F1419" s="49" t="s">
        <v>980</v>
      </c>
      <c r="G1419" s="4" t="s">
        <v>2065</v>
      </c>
      <c r="H1419" s="49" t="s">
        <v>980</v>
      </c>
      <c r="I1419" s="4" t="str">
        <f>INDEX(数据元说明!A:F,MATCH(H1419,数据元说明!C:C,0),2)</f>
        <v>009024</v>
      </c>
      <c r="J1419" s="66" t="str">
        <f>INDEX(数据元说明!A:F,MATCH(H1419,数据元说明!C:C,0),5)</f>
        <v>与个人住址或法人注册地对应的行政区划代码，按照《GB/T 2260 中华人民共和国行政区划代码》的6位编码填报。集团母公司为境外企业的，填报为“999999”。</v>
      </c>
      <c r="K1419" s="4" t="str">
        <f>INDEX(数据元说明!A:F,MATCH(H1419,数据元说明!C:C,0),6)</f>
        <v>C..20</v>
      </c>
      <c r="L1419" s="67"/>
      <c r="M1419" s="8"/>
      <c r="N1419" s="8"/>
      <c r="O1419" s="8"/>
    </row>
    <row r="1420" spans="1:15" ht="30" customHeight="1" outlineLevel="1">
      <c r="A1420" s="4" t="str">
        <f t="shared" si="143"/>
        <v>统计全科目</v>
      </c>
      <c r="B1420" s="57"/>
      <c r="C1420" s="4" t="str">
        <f t="shared" si="144"/>
        <v>ZCFZKMTJB</v>
      </c>
      <c r="D1420" s="4" t="str">
        <f t="shared" si="145"/>
        <v>资产负债科目统计表</v>
      </c>
      <c r="E1420" s="57"/>
      <c r="F1420" s="49" t="s">
        <v>1505</v>
      </c>
      <c r="G1420" s="4" t="s">
        <v>1506</v>
      </c>
      <c r="H1420" s="49" t="s">
        <v>41</v>
      </c>
      <c r="I1420" s="4" t="str">
        <f>INDEX(数据元说明!A:F,MATCH(H1420,数据元说明!C:C,0),2)</f>
        <v>001005</v>
      </c>
      <c r="J1420" s="67" t="str">
        <f>INDEX(数据元说明!A:F,MATCH(H1420,数据元说明!C:C,0),5)</f>
        <v>YYYYMMDD，默认值99991231。</v>
      </c>
      <c r="K1420" s="4" t="str">
        <f>INDEX(数据元说明!A:F,MATCH(H1420,数据元说明!C:C,0),6)</f>
        <v>C8</v>
      </c>
      <c r="L1420" s="67" t="s">
        <v>1507</v>
      </c>
      <c r="M1420" s="8"/>
      <c r="N1420" s="8"/>
      <c r="O1420" s="8"/>
    </row>
    <row r="1421" spans="1:15" ht="30" customHeight="1">
      <c r="A1421" s="50" t="s">
        <v>3117</v>
      </c>
      <c r="B1421" s="51" t="s">
        <v>967</v>
      </c>
      <c r="C1421" s="52"/>
      <c r="D1421" s="52"/>
      <c r="E1421" s="51"/>
      <c r="F1421" s="52"/>
      <c r="G1421" s="154"/>
      <c r="H1421" s="52"/>
      <c r="I1421" s="52"/>
      <c r="J1421" s="60"/>
      <c r="K1421" s="52"/>
      <c r="L1421" s="60"/>
      <c r="M1421" s="8"/>
      <c r="N1421" s="58"/>
      <c r="O1421" s="61"/>
    </row>
    <row r="1422" spans="1:15" ht="30" customHeight="1">
      <c r="A1422" s="146" t="str">
        <f t="shared" ref="A1422:A1453" si="146">A1421</f>
        <v>资金业务</v>
      </c>
      <c r="B1422" s="147"/>
      <c r="C1422" s="146" t="s">
        <v>3118</v>
      </c>
      <c r="D1422" s="148" t="s">
        <v>3119</v>
      </c>
      <c r="E1422" s="147" t="s">
        <v>1463</v>
      </c>
      <c r="F1422" s="146"/>
      <c r="G1422" s="155"/>
      <c r="H1422" s="146"/>
      <c r="I1422" s="146"/>
      <c r="J1422" s="152"/>
      <c r="K1422" s="146"/>
      <c r="L1422" s="161" t="s">
        <v>3120</v>
      </c>
      <c r="M1422" s="13" t="s">
        <v>1465</v>
      </c>
      <c r="N1422" s="113" t="s">
        <v>914</v>
      </c>
      <c r="O1422" s="61"/>
    </row>
    <row r="1423" spans="1:15" ht="30" customHeight="1" outlineLevel="1">
      <c r="A1423" s="4" t="str">
        <f t="shared" si="146"/>
        <v>资金业务</v>
      </c>
      <c r="B1423" s="57"/>
      <c r="C1423" s="4" t="str">
        <f t="shared" ref="C1423:C1454" si="147">C1422</f>
        <v>ZJJYXXB</v>
      </c>
      <c r="D1423" s="4" t="str">
        <f t="shared" ref="D1423:D1454" si="148">D1422</f>
        <v>资金交易信息表</v>
      </c>
      <c r="E1423" s="57"/>
      <c r="F1423" s="49" t="s">
        <v>70</v>
      </c>
      <c r="G1423" s="156" t="s">
        <v>1467</v>
      </c>
      <c r="H1423" s="49" t="s">
        <v>70</v>
      </c>
      <c r="I1423" s="4" t="str">
        <f>INDEX(数据元说明!A:F,MATCH(H1423,数据元说明!C:C,0),2)</f>
        <v>001011</v>
      </c>
      <c r="J1423" s="66" t="str">
        <f>INDEX(数据元说明!A:F,MATCH(H1423,数据元说明!C:C,0),5)</f>
        <v>人行支付行号</v>
      </c>
      <c r="K1423" s="4" t="str">
        <f>INDEX(数据元说明!A:F,MATCH(H1423,数据元说明!C:C,0),6)</f>
        <v>C..30</v>
      </c>
      <c r="L1423" s="66" t="s">
        <v>1513</v>
      </c>
      <c r="M1423" s="8"/>
      <c r="N1423" s="58"/>
      <c r="O1423" s="61"/>
    </row>
    <row r="1424" spans="1:15" ht="30" customHeight="1" outlineLevel="1">
      <c r="A1424" s="4" t="str">
        <f t="shared" si="146"/>
        <v>资金业务</v>
      </c>
      <c r="B1424" s="57"/>
      <c r="C1424" s="4" t="str">
        <f t="shared" si="147"/>
        <v>ZJJYXXB</v>
      </c>
      <c r="D1424" s="4" t="str">
        <f t="shared" si="148"/>
        <v>资金交易信息表</v>
      </c>
      <c r="E1424" s="57"/>
      <c r="F1424" s="49" t="s">
        <v>74</v>
      </c>
      <c r="G1424" s="156" t="s">
        <v>1471</v>
      </c>
      <c r="H1424" s="49" t="s">
        <v>74</v>
      </c>
      <c r="I1424" s="4" t="str">
        <f>INDEX(数据元说明!A:F,MATCH(H1424,数据元说明!C:C,0),2)</f>
        <v>001012</v>
      </c>
      <c r="J1424" s="66" t="str">
        <f>INDEX(数据元说明!A:F,MATCH(H1424,数据元说明!C:C,0),5)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424" s="4" t="str">
        <f>INDEX(数据元说明!A:F,MATCH(H1424,数据元说明!C:C,0),6)</f>
        <v>C..30</v>
      </c>
      <c r="L1424" s="66" t="s">
        <v>1515</v>
      </c>
      <c r="M1424" s="8"/>
      <c r="N1424" s="58"/>
      <c r="O1424" s="61"/>
    </row>
    <row r="1425" spans="1:15" ht="30" customHeight="1" outlineLevel="1">
      <c r="A1425" s="4" t="str">
        <f t="shared" si="146"/>
        <v>资金业务</v>
      </c>
      <c r="B1425" s="57"/>
      <c r="C1425" s="4" t="str">
        <f t="shared" si="147"/>
        <v>ZJJYXXB</v>
      </c>
      <c r="D1425" s="4" t="str">
        <f t="shared" si="148"/>
        <v>资金交易信息表</v>
      </c>
      <c r="E1425" s="57"/>
      <c r="F1425" s="49" t="s">
        <v>78</v>
      </c>
      <c r="G1425" s="156" t="s">
        <v>1469</v>
      </c>
      <c r="H1425" s="49" t="s">
        <v>78</v>
      </c>
      <c r="I1425" s="4" t="str">
        <f>INDEX(数据元说明!A:F,MATCH(H1425,数据元说明!C:C,0),2)</f>
        <v>001013</v>
      </c>
      <c r="J1425" s="66" t="str">
        <f>INDEX(数据元说明!A:F,MATCH(H1425,数据元说明!C:C,0),5)</f>
        <v>银行内部机构号。应具有标识机构的唯一性。</v>
      </c>
      <c r="K1425" s="4" t="str">
        <f>INDEX(数据元说明!A:F,MATCH(H1425,数据元说明!C:C,0),6)</f>
        <v>C..30</v>
      </c>
      <c r="L1425" s="66" t="s">
        <v>1642</v>
      </c>
      <c r="M1425" s="8"/>
      <c r="N1425" s="58"/>
      <c r="O1425" s="61"/>
    </row>
    <row r="1426" spans="1:15" ht="30" customHeight="1" outlineLevel="1">
      <c r="A1426" s="4" t="str">
        <f t="shared" si="146"/>
        <v>资金业务</v>
      </c>
      <c r="B1426" s="57"/>
      <c r="C1426" s="4" t="str">
        <f t="shared" si="147"/>
        <v>ZJJYXXB</v>
      </c>
      <c r="D1426" s="4" t="str">
        <f t="shared" si="148"/>
        <v>资金交易信息表</v>
      </c>
      <c r="E1426" s="57"/>
      <c r="F1426" s="49" t="s">
        <v>325</v>
      </c>
      <c r="G1426" s="156" t="s">
        <v>1643</v>
      </c>
      <c r="H1426" s="49" t="s">
        <v>325</v>
      </c>
      <c r="I1426" s="4" t="str">
        <f>INDEX(数据元说明!A:F,MATCH(H1426,数据元说明!C:C,0),2)</f>
        <v>003006</v>
      </c>
      <c r="J1426" s="66" t="str">
        <f>INDEX(数据元说明!A:F,MATCH(H1426,数据元说明!C:C,0),5)</f>
        <v>机构实际使用的明细科目编号。</v>
      </c>
      <c r="K1426" s="4" t="str">
        <f>INDEX(数据元说明!A:F,MATCH(H1426,数据元说明!C:C,0),6)</f>
        <v>C..60</v>
      </c>
      <c r="L1426" s="66" t="s">
        <v>3121</v>
      </c>
      <c r="M1426" s="8"/>
      <c r="N1426" s="58"/>
      <c r="O1426" s="61"/>
    </row>
    <row r="1427" spans="1:15" ht="30" customHeight="1" outlineLevel="1">
      <c r="A1427" s="4" t="str">
        <f t="shared" si="146"/>
        <v>资金业务</v>
      </c>
      <c r="B1427" s="57"/>
      <c r="C1427" s="4" t="str">
        <f t="shared" si="147"/>
        <v>ZJJYXXB</v>
      </c>
      <c r="D1427" s="4" t="str">
        <f t="shared" si="148"/>
        <v>资金交易信息表</v>
      </c>
      <c r="E1427" s="57"/>
      <c r="F1427" s="49" t="s">
        <v>1475</v>
      </c>
      <c r="G1427" s="156" t="s">
        <v>1476</v>
      </c>
      <c r="H1427" s="49" t="s">
        <v>21</v>
      </c>
      <c r="I1427" s="4" t="str">
        <f>INDEX(数据元说明!A:F,MATCH(H1427,数据元说明!C:C,0),2)</f>
        <v>001001</v>
      </c>
      <c r="J1427" s="66" t="str">
        <f>INDEX(数据元说明!A:F,MATCH(H1427,数据元说明!C:C,0),5)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427" s="4" t="str">
        <f>INDEX(数据元说明!A:F,MATCH(H1427,数据元说明!C:C,0),6)</f>
        <v>C..200</v>
      </c>
      <c r="L1427" s="66" t="s">
        <v>1516</v>
      </c>
      <c r="M1427" s="8"/>
      <c r="N1427" s="58"/>
      <c r="O1427" s="61"/>
    </row>
    <row r="1428" spans="1:15" ht="30" customHeight="1" outlineLevel="1">
      <c r="A1428" s="4" t="str">
        <f t="shared" si="146"/>
        <v>资金业务</v>
      </c>
      <c r="B1428" s="57"/>
      <c r="C1428" s="4" t="str">
        <f t="shared" si="147"/>
        <v>ZJJYXXB</v>
      </c>
      <c r="D1428" s="4" t="str">
        <f t="shared" si="148"/>
        <v>资金交易信息表</v>
      </c>
      <c r="E1428" s="57"/>
      <c r="F1428" s="49" t="s">
        <v>329</v>
      </c>
      <c r="G1428" s="156" t="s">
        <v>1645</v>
      </c>
      <c r="H1428" s="49" t="s">
        <v>329</v>
      </c>
      <c r="I1428" s="4" t="str">
        <f>INDEX(数据元说明!A:F,MATCH(H1428,数据元说明!C:C,0),2)</f>
        <v>003007</v>
      </c>
      <c r="J1428" s="66" t="str">
        <f>INDEX(数据元说明!A:F,MATCH(H1428,数据元说明!C:C,0),5)</f>
        <v>机构实际使用的明细科目名称。</v>
      </c>
      <c r="K1428" s="4" t="str">
        <f>INDEX(数据元说明!A:F,MATCH(H1428,数据元说明!C:C,0),6)</f>
        <v>C..300</v>
      </c>
      <c r="L1428" s="66" t="s">
        <v>1646</v>
      </c>
      <c r="M1428" s="8"/>
      <c r="N1428" s="58"/>
      <c r="O1428" s="61"/>
    </row>
    <row r="1429" spans="1:15" ht="30" customHeight="1" outlineLevel="1">
      <c r="A1429" s="4" t="str">
        <f t="shared" si="146"/>
        <v>资金业务</v>
      </c>
      <c r="B1429" s="57"/>
      <c r="C1429" s="4" t="str">
        <f t="shared" si="147"/>
        <v>ZJJYXXB</v>
      </c>
      <c r="D1429" s="4" t="str">
        <f t="shared" si="148"/>
        <v>资金交易信息表</v>
      </c>
      <c r="E1429" s="57"/>
      <c r="F1429" s="49" t="s">
        <v>1023</v>
      </c>
      <c r="G1429" s="156" t="s">
        <v>3122</v>
      </c>
      <c r="H1429" s="49" t="s">
        <v>1023</v>
      </c>
      <c r="I1429" s="252" t="str">
        <f>INDEX(数据元说明!A:F,MATCH(H1429,数据元说明!C:C,0),2)</f>
        <v>010009</v>
      </c>
      <c r="J1429" s="66" t="str">
        <f>INDEX(数据元说明!A:F,MATCH(H1429,数据元说明!C:C,0),5)</f>
        <v>识别交易的唯一编号，可以是合同号、成交编号或者其他自定义的编号。</v>
      </c>
      <c r="K1429" s="4" t="str">
        <f>INDEX(数据元说明!A:F,MATCH(H1429,数据元说明!C:C,0),6)</f>
        <v>C..40</v>
      </c>
      <c r="L1429" s="67" t="s">
        <v>1470</v>
      </c>
      <c r="M1429" s="8"/>
      <c r="N1429" s="58"/>
      <c r="O1429" s="61"/>
    </row>
    <row r="1430" spans="1:15" ht="30" customHeight="1" outlineLevel="1">
      <c r="A1430" s="4" t="str">
        <f t="shared" si="146"/>
        <v>资金业务</v>
      </c>
      <c r="B1430" s="57"/>
      <c r="C1430" s="4" t="str">
        <f t="shared" si="147"/>
        <v>ZJJYXXB</v>
      </c>
      <c r="D1430" s="4" t="str">
        <f t="shared" si="148"/>
        <v>资金交易信息表</v>
      </c>
      <c r="E1430" s="57"/>
      <c r="F1430" s="49" t="s">
        <v>3123</v>
      </c>
      <c r="G1430" s="156" t="s">
        <v>3124</v>
      </c>
      <c r="H1430" s="49" t="s">
        <v>1060</v>
      </c>
      <c r="I1430" s="252" t="str">
        <f>INDEX(数据元说明!A:F,MATCH(H1430,数据元说明!C:C,0),2)</f>
        <v>010019</v>
      </c>
      <c r="J1430" s="66" t="str">
        <f>INDEX(数据元说明!A:F,MATCH(H1430,数据元说明!C:C,0),5)</f>
        <v>登记机构赋予理财产品的标识码，该码具有唯一性。</v>
      </c>
      <c r="K1430" s="4" t="str">
        <f>INDEX(数据元说明!A:F,MATCH(H1430,数据元说明!C:C,0),6)</f>
        <v>C..30</v>
      </c>
      <c r="L1430" s="66" t="s">
        <v>3125</v>
      </c>
      <c r="M1430" s="8"/>
      <c r="N1430" s="58"/>
      <c r="O1430" s="61"/>
    </row>
    <row r="1431" spans="1:15" ht="30" customHeight="1" outlineLevel="1">
      <c r="A1431" s="71" t="str">
        <f t="shared" si="146"/>
        <v>资金业务</v>
      </c>
      <c r="B1431" s="72"/>
      <c r="C1431" s="4" t="str">
        <f t="shared" si="147"/>
        <v>ZJJYXXB</v>
      </c>
      <c r="D1431" s="4" t="str">
        <f t="shared" si="148"/>
        <v>资金交易信息表</v>
      </c>
      <c r="E1431" s="57"/>
      <c r="F1431" s="157" t="s">
        <v>1002</v>
      </c>
      <c r="G1431" s="156" t="s">
        <v>1691</v>
      </c>
      <c r="H1431" s="157" t="s">
        <v>1002</v>
      </c>
      <c r="I1431" s="252" t="str">
        <f>INDEX(数据元说明!A:F,MATCH(H1431,数据元说明!C:C,0),2)</f>
        <v>010004</v>
      </c>
      <c r="J1431" s="66" t="str">
        <f>INDEX(数据元说明!A:F,MATCH(H1431,数据元说明!C:C,0),5)</f>
        <v>自营，代客。</v>
      </c>
      <c r="K1431" s="4" t="str">
        <f>INDEX(数据元说明!A:F,MATCH(H1431,数据元说明!C:C,0),6)</f>
        <v>C6</v>
      </c>
      <c r="L1431" s="66" t="s">
        <v>3126</v>
      </c>
      <c r="M1431" s="8"/>
      <c r="N1431" s="58"/>
      <c r="O1431" s="61"/>
    </row>
    <row r="1432" spans="1:15" ht="30" customHeight="1" outlineLevel="1">
      <c r="A1432" s="4" t="str">
        <f t="shared" si="146"/>
        <v>资金业务</v>
      </c>
      <c r="B1432" s="57"/>
      <c r="C1432" s="4" t="str">
        <f t="shared" si="147"/>
        <v>ZJJYXXB</v>
      </c>
      <c r="D1432" s="4" t="str">
        <f t="shared" si="148"/>
        <v>资金交易信息表</v>
      </c>
      <c r="E1432" s="57"/>
      <c r="F1432" s="157" t="s">
        <v>1006</v>
      </c>
      <c r="G1432" s="156" t="s">
        <v>3127</v>
      </c>
      <c r="H1432" s="157" t="s">
        <v>1006</v>
      </c>
      <c r="I1432" s="252" t="str">
        <f>INDEX(数据元说明!A:F,MATCH(H1432,数据元说明!C:C,0),2)</f>
        <v>010005</v>
      </c>
      <c r="J1432" s="66" t="str">
        <f>INDEX(数据元说明!A:F,MATCH(H1432,数据元说明!C:C,0),5)</f>
        <v>买入，远期买入，远期卖出，卖出，外汇买卖，期权创设，同业借款，质押式正回购，质押式逆回购，买断式正回购，买断式逆回购，拆入，拆出，外汇互换，货币互换，利率互换支付固定利率，利率互换支付浮动利率，利率远期支付固定利率，利率远期支付浮动利率，承销，分销买入，分销卖出，同业代付，同业存入，同业存出，协议存入，协议存出，债券借贷－借入，债券借贷－借出，现金支付，现金收取，交易终止，其他（银行自定义）。</v>
      </c>
      <c r="K1432" s="4" t="str">
        <f>INDEX(数据元说明!A:F,MATCH(H1432,数据元说明!C:C,0),6)</f>
        <v>C..60</v>
      </c>
      <c r="L1432" s="157" t="s">
        <v>3128</v>
      </c>
      <c r="M1432" s="162"/>
      <c r="N1432" s="163"/>
      <c r="O1432" s="61"/>
    </row>
    <row r="1433" spans="1:15" ht="30" customHeight="1" outlineLevel="1">
      <c r="A1433" s="4" t="str">
        <f t="shared" si="146"/>
        <v>资金业务</v>
      </c>
      <c r="B1433" s="57"/>
      <c r="C1433" s="4" t="str">
        <f t="shared" si="147"/>
        <v>ZJJYXXB</v>
      </c>
      <c r="D1433" s="4" t="str">
        <f t="shared" si="148"/>
        <v>资金交易信息表</v>
      </c>
      <c r="E1433" s="57"/>
      <c r="F1433" s="158" t="s">
        <v>990</v>
      </c>
      <c r="G1433" s="156" t="s">
        <v>3129</v>
      </c>
      <c r="H1433" s="158" t="s">
        <v>990</v>
      </c>
      <c r="I1433" s="252" t="str">
        <f>INDEX(数据元说明!A:F,MATCH(H1433,数据元说明!C:C,0),2)</f>
        <v>010001</v>
      </c>
      <c r="J1433" s="66" t="str">
        <f>INDEX(数据元说明!A:F,MATCH(H1433,数据元说明!C:C,0),5)</f>
        <v>金融产品在中登公司记录的正确编号，包括但不限于标准化或非标准化金融产品。如果不是标准产品，则由银行自定义。</v>
      </c>
      <c r="K1433" s="4" t="str">
        <f>INDEX(数据元说明!A:F,MATCH(H1433,数据元说明!C:C,0),6)</f>
        <v>C..60</v>
      </c>
      <c r="L1433" s="67" t="s">
        <v>3130</v>
      </c>
      <c r="M1433" s="8"/>
      <c r="N1433" s="58"/>
      <c r="O1433" s="61"/>
    </row>
    <row r="1434" spans="1:15" ht="30" customHeight="1" outlineLevel="1">
      <c r="A1434" s="4" t="str">
        <f t="shared" si="146"/>
        <v>资金业务</v>
      </c>
      <c r="B1434" s="57"/>
      <c r="C1434" s="4" t="str">
        <f t="shared" si="147"/>
        <v>ZJJYXXB</v>
      </c>
      <c r="D1434" s="4" t="str">
        <f t="shared" si="148"/>
        <v>资金交易信息表</v>
      </c>
      <c r="E1434" s="57"/>
      <c r="F1434" s="159" t="s">
        <v>972</v>
      </c>
      <c r="G1434" s="156" t="s">
        <v>3131</v>
      </c>
      <c r="H1434" s="159" t="s">
        <v>972</v>
      </c>
      <c r="I1434" s="4" t="str">
        <f>INDEX(数据元说明!A:F,MATCH(H1434,数据元说明!C:C,0),2)</f>
        <v>009017</v>
      </c>
      <c r="J1434" s="66" t="str">
        <f>INDEX(数据元说明!A:F,MATCH(H1434,数据元说明!C:C,0),5)</f>
        <v>银行账户，交易账户。</v>
      </c>
      <c r="K1434" s="4" t="str">
        <f>INDEX(数据元说明!A:F,MATCH(H1434,数据元说明!C:C,0),6)</f>
        <v>C12</v>
      </c>
      <c r="L1434" s="67"/>
      <c r="M1434" s="8"/>
      <c r="N1434" s="58"/>
      <c r="O1434" s="61"/>
    </row>
    <row r="1435" spans="1:15" ht="30" customHeight="1" outlineLevel="1">
      <c r="A1435" s="4" t="str">
        <f t="shared" si="146"/>
        <v>资金业务</v>
      </c>
      <c r="B1435" s="57"/>
      <c r="C1435" s="4" t="str">
        <f t="shared" si="147"/>
        <v>ZJJYXXB</v>
      </c>
      <c r="D1435" s="4" t="str">
        <f t="shared" si="148"/>
        <v>资金交易信息表</v>
      </c>
      <c r="E1435" s="57"/>
      <c r="F1435" s="159" t="s">
        <v>433</v>
      </c>
      <c r="G1435" s="156" t="s">
        <v>3132</v>
      </c>
      <c r="H1435" s="49" t="s">
        <v>433</v>
      </c>
      <c r="I1435" s="4" t="str">
        <f>INDEX(数据元说明!A:F,MATCH(H1435,数据元说明!C:C,0),2)</f>
        <v>003033</v>
      </c>
      <c r="J1435" s="66" t="str">
        <f>INDEX(数据元说明!A:F,MATCH(H1435,数据元说明!C:C,0),5)</f>
        <v>合同号。</v>
      </c>
      <c r="K1435" s="4" t="str">
        <f>INDEX(数据元说明!A:F,MATCH(H1435,数据元说明!C:C,0),6)</f>
        <v>C..100</v>
      </c>
      <c r="L1435" s="66" t="s">
        <v>3133</v>
      </c>
      <c r="M1435" s="8"/>
      <c r="N1435" s="58"/>
      <c r="O1435" s="61"/>
    </row>
    <row r="1436" spans="1:15" ht="30" customHeight="1" outlineLevel="1">
      <c r="A1436" s="4" t="str">
        <f t="shared" si="146"/>
        <v>资金业务</v>
      </c>
      <c r="B1436" s="57"/>
      <c r="C1436" s="4" t="str">
        <f t="shared" si="147"/>
        <v>ZJJYXXB</v>
      </c>
      <c r="D1436" s="4" t="str">
        <f t="shared" si="148"/>
        <v>资金交易信息表</v>
      </c>
      <c r="E1436" s="57"/>
      <c r="F1436" s="159" t="s">
        <v>3134</v>
      </c>
      <c r="G1436" s="156" t="s">
        <v>3135</v>
      </c>
      <c r="H1436" s="49" t="s">
        <v>347</v>
      </c>
      <c r="I1436" s="4" t="str">
        <f>INDEX(数据元说明!A:F,MATCH(H1436,数据元说明!C:C,0),2)</f>
        <v>003011</v>
      </c>
      <c r="J1436" s="66" t="str">
        <f>INDEX(数据元说明!A:F,MATCH(H1436,数据元说明!C:C,0),5)</f>
        <v>元。</v>
      </c>
      <c r="K1436" s="4" t="str">
        <f>INDEX(数据元说明!A:F,MATCH(H1436,数据元说明!C:C,0),6)</f>
        <v>D20.2</v>
      </c>
      <c r="L1436" s="66" t="s">
        <v>3136</v>
      </c>
      <c r="M1436" s="8"/>
      <c r="N1436" s="58"/>
      <c r="O1436" s="61"/>
    </row>
    <row r="1437" spans="1:15" ht="30" customHeight="1" outlineLevel="1">
      <c r="A1437" s="4" t="str">
        <f t="shared" si="146"/>
        <v>资金业务</v>
      </c>
      <c r="B1437" s="57"/>
      <c r="C1437" s="4" t="str">
        <f t="shared" si="147"/>
        <v>ZJJYXXB</v>
      </c>
      <c r="D1437" s="4" t="str">
        <f t="shared" si="148"/>
        <v>资金交易信息表</v>
      </c>
      <c r="E1437" s="57"/>
      <c r="F1437" s="159" t="s">
        <v>365</v>
      </c>
      <c r="G1437" s="156" t="s">
        <v>1612</v>
      </c>
      <c r="H1437" s="49" t="s">
        <v>365</v>
      </c>
      <c r="I1437" s="4" t="str">
        <f>INDEX(数据元说明!A:F,MATCH(H1437,数据元说明!C:C,0),2)</f>
        <v>003016</v>
      </c>
      <c r="J1437" s="66" t="str">
        <f>INDEX(数据元说明!A:F,MATCH(H1437,数据元说明!C:C,0),5)</f>
        <v>遵循《GB/T 12406-2008 表示货币和资金的代码》的字母代码，如CNY。</v>
      </c>
      <c r="K1437" s="4" t="str">
        <f>INDEX(数据元说明!A:F,MATCH(H1437,数据元说明!C:C,0),6)</f>
        <v>C3</v>
      </c>
      <c r="L1437" s="67"/>
      <c r="M1437" s="8"/>
      <c r="N1437" s="58"/>
      <c r="O1437" s="61"/>
    </row>
    <row r="1438" spans="1:15" ht="30" customHeight="1" outlineLevel="1">
      <c r="A1438" s="4" t="str">
        <f t="shared" si="146"/>
        <v>资金业务</v>
      </c>
      <c r="B1438" s="57"/>
      <c r="C1438" s="4" t="str">
        <f t="shared" si="147"/>
        <v>ZJJYXXB</v>
      </c>
      <c r="D1438" s="4" t="str">
        <f t="shared" si="148"/>
        <v>资金交易信息表</v>
      </c>
      <c r="E1438" s="57"/>
      <c r="F1438" s="159" t="s">
        <v>3137</v>
      </c>
      <c r="G1438" s="156" t="s">
        <v>3138</v>
      </c>
      <c r="H1438" s="49" t="s">
        <v>21</v>
      </c>
      <c r="I1438" s="4" t="str">
        <f>INDEX(数据元说明!A:F,MATCH(H1438,数据元说明!C:C,0),2)</f>
        <v>001001</v>
      </c>
      <c r="J1438" s="66" t="str">
        <f>INDEX(数据元说明!A:F,MATCH(H1438,数据元说明!C:C,0),5)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438" s="4" t="str">
        <f>INDEX(数据元说明!A:F,MATCH(H1438,数据元说明!C:C,0),6)</f>
        <v>C..200</v>
      </c>
      <c r="L1438" s="66" t="s">
        <v>3139</v>
      </c>
      <c r="M1438" s="8"/>
      <c r="N1438" s="58"/>
      <c r="O1438" s="61"/>
    </row>
    <row r="1439" spans="1:15" ht="30" customHeight="1" outlineLevel="1">
      <c r="A1439" s="4" t="str">
        <f t="shared" si="146"/>
        <v>资金业务</v>
      </c>
      <c r="B1439" s="57"/>
      <c r="C1439" s="4" t="str">
        <f t="shared" si="147"/>
        <v>ZJJYXXB</v>
      </c>
      <c r="D1439" s="4" t="str">
        <f t="shared" si="148"/>
        <v>资金交易信息表</v>
      </c>
      <c r="E1439" s="57"/>
      <c r="F1439" s="159" t="s">
        <v>3140</v>
      </c>
      <c r="G1439" s="156" t="s">
        <v>3141</v>
      </c>
      <c r="H1439" s="49" t="s">
        <v>251</v>
      </c>
      <c r="I1439" s="4" t="str">
        <f>INDEX(数据元说明!A:F,MATCH(H1439,数据元说明!C:C,0),2)</f>
        <v>002019</v>
      </c>
      <c r="J1439" s="66" t="str">
        <f>INDEX(数据元说明!A:F,MATCH(H1439,数据元说明!C:C,0),5)</f>
        <v>填报该客户所属行业的小类代码对应的行业。行业分类按《GB/T 4754 国民经济行业分类》执行。境外机构按“境外”填报。</v>
      </c>
      <c r="K1439" s="4" t="str">
        <f>INDEX(数据元说明!A:F,MATCH(H1439,数据元说明!C:C,0),6)</f>
        <v>C..100</v>
      </c>
      <c r="L1439" s="66" t="s">
        <v>3142</v>
      </c>
      <c r="M1439" s="8"/>
      <c r="N1439" s="58"/>
      <c r="O1439" s="61"/>
    </row>
    <row r="1440" spans="1:15" ht="30" customHeight="1" outlineLevel="1">
      <c r="A1440" s="4" t="str">
        <f t="shared" si="146"/>
        <v>资金业务</v>
      </c>
      <c r="B1440" s="57"/>
      <c r="C1440" s="4" t="str">
        <f t="shared" si="147"/>
        <v>ZJJYXXB</v>
      </c>
      <c r="D1440" s="4" t="str">
        <f t="shared" si="148"/>
        <v>资金交易信息表</v>
      </c>
      <c r="E1440" s="57"/>
      <c r="F1440" s="159" t="s">
        <v>3143</v>
      </c>
      <c r="G1440" s="156" t="s">
        <v>3144</v>
      </c>
      <c r="H1440" s="49" t="s">
        <v>26</v>
      </c>
      <c r="I1440" s="4" t="str">
        <f>INDEX(数据元说明!A:F,MATCH(H1440,数据元说明!C:C,0),2)</f>
        <v>001002</v>
      </c>
      <c r="J1440" s="66" t="str">
        <f>INDEX(数据元说明!A:F,MATCH(H1440,数据元说明!C:C,0),5)</f>
        <v>是，否。</v>
      </c>
      <c r="K1440" s="4" t="str">
        <f>INDEX(数据元说明!A:F,MATCH(H1440,数据元说明!C:C,0),6)</f>
        <v>C..4</v>
      </c>
      <c r="L1440" s="66" t="s">
        <v>3142</v>
      </c>
      <c r="M1440" s="8"/>
      <c r="N1440" s="58"/>
      <c r="O1440" s="61"/>
    </row>
    <row r="1441" spans="1:15" ht="30" customHeight="1" outlineLevel="1">
      <c r="A1441" s="4" t="str">
        <f t="shared" si="146"/>
        <v>资金业务</v>
      </c>
      <c r="B1441" s="57"/>
      <c r="C1441" s="4" t="str">
        <f t="shared" si="147"/>
        <v>ZJJYXXB</v>
      </c>
      <c r="D1441" s="4" t="str">
        <f t="shared" si="148"/>
        <v>资金交易信息表</v>
      </c>
      <c r="E1441" s="57"/>
      <c r="F1441" s="159" t="s">
        <v>3145</v>
      </c>
      <c r="G1441" s="156" t="s">
        <v>3146</v>
      </c>
      <c r="H1441" s="49" t="s">
        <v>1155</v>
      </c>
      <c r="I1441" s="252" t="str">
        <f>INDEX(数据元说明!A:F,MATCH(H1441,数据元说明!C:C,0),2)</f>
        <v>010043</v>
      </c>
      <c r="J1441" s="66" t="str">
        <f>INDEX(数据元说明!A:F,MATCH(H1441,数据元说明!C:C,0),5)</f>
        <v>银行自定义。例如：保证担保，抵押，存单质押，保证金质押，股权质押，其他权利质押，银行保函，银行远期购买，银行担保，银行承兑，其他。</v>
      </c>
      <c r="K1441" s="4" t="str">
        <f>INDEX(数据元说明!A:F,MATCH(H1441,数据元说明!C:C,0),6)</f>
        <v>C..30</v>
      </c>
      <c r="L1441" s="66" t="s">
        <v>3142</v>
      </c>
      <c r="M1441" s="8"/>
      <c r="N1441" s="58"/>
      <c r="O1441" s="61"/>
    </row>
    <row r="1442" spans="1:15" ht="30" customHeight="1" outlineLevel="1">
      <c r="A1442" s="4" t="str">
        <f t="shared" si="146"/>
        <v>资金业务</v>
      </c>
      <c r="B1442" s="57"/>
      <c r="C1442" s="4" t="str">
        <f t="shared" si="147"/>
        <v>ZJJYXXB</v>
      </c>
      <c r="D1442" s="4" t="str">
        <f t="shared" si="148"/>
        <v>资金交易信息表</v>
      </c>
      <c r="E1442" s="57"/>
      <c r="F1442" s="159" t="s">
        <v>3147</v>
      </c>
      <c r="G1442" s="156" t="s">
        <v>3148</v>
      </c>
      <c r="H1442" s="49" t="s">
        <v>21</v>
      </c>
      <c r="I1442" s="4" t="str">
        <f>INDEX(数据元说明!A:F,MATCH(H1442,数据元说明!C:C,0),2)</f>
        <v>001001</v>
      </c>
      <c r="J1442" s="66" t="str">
        <f>INDEX(数据元说明!A:F,MATCH(H1442,数据元说明!C:C,0),5)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442" s="4" t="str">
        <f>INDEX(数据元说明!A:F,MATCH(H1442,数据元说明!C:C,0),6)</f>
        <v>C..200</v>
      </c>
      <c r="L1442" s="66" t="s">
        <v>3139</v>
      </c>
      <c r="M1442" s="8"/>
      <c r="N1442" s="58"/>
      <c r="O1442" s="61"/>
    </row>
    <row r="1443" spans="1:15" ht="30" customHeight="1" outlineLevel="1">
      <c r="A1443" s="4" t="str">
        <f t="shared" si="146"/>
        <v>资金业务</v>
      </c>
      <c r="B1443" s="57"/>
      <c r="C1443" s="4" t="str">
        <f t="shared" si="147"/>
        <v>ZJJYXXB</v>
      </c>
      <c r="D1443" s="4" t="str">
        <f t="shared" si="148"/>
        <v>资金交易信息表</v>
      </c>
      <c r="E1443" s="57"/>
      <c r="F1443" s="159" t="s">
        <v>3149</v>
      </c>
      <c r="G1443" s="156" t="s">
        <v>3150</v>
      </c>
      <c r="H1443" s="49" t="s">
        <v>103</v>
      </c>
      <c r="I1443" s="4" t="str">
        <f>INDEX(数据元说明!A:F,MATCH(H1443,数据元说明!C:C,0),2)</f>
        <v>001019</v>
      </c>
      <c r="J1443" s="66" t="str">
        <f>INDEX(数据元说明!A:F,MATCH(H1443,数据元说明!C:C,0),5)</f>
        <v>姓名。</v>
      </c>
      <c r="K1443" s="4" t="str">
        <f>INDEX(数据元说明!A:F,MATCH(H1443,数据元说明!C:C,0),6)</f>
        <v>C..100</v>
      </c>
      <c r="L1443" s="66" t="s">
        <v>3151</v>
      </c>
      <c r="M1443" s="8"/>
      <c r="N1443" s="58"/>
      <c r="O1443" s="61"/>
    </row>
    <row r="1444" spans="1:15" ht="30" customHeight="1" outlineLevel="1">
      <c r="A1444" s="4" t="str">
        <f t="shared" si="146"/>
        <v>资金业务</v>
      </c>
      <c r="B1444" s="57"/>
      <c r="C1444" s="4" t="str">
        <f t="shared" si="147"/>
        <v>ZJJYXXB</v>
      </c>
      <c r="D1444" s="4" t="str">
        <f t="shared" si="148"/>
        <v>资金交易信息表</v>
      </c>
      <c r="E1444" s="57"/>
      <c r="F1444" s="159" t="s">
        <v>3152</v>
      </c>
      <c r="G1444" s="156" t="s">
        <v>3153</v>
      </c>
      <c r="H1444" s="49" t="s">
        <v>103</v>
      </c>
      <c r="I1444" s="4" t="str">
        <f>INDEX(数据元说明!A:F,MATCH(H1444,数据元说明!C:C,0),2)</f>
        <v>001019</v>
      </c>
      <c r="J1444" s="66" t="str">
        <f>INDEX(数据元说明!A:F,MATCH(H1444,数据元说明!C:C,0),5)</f>
        <v>姓名。</v>
      </c>
      <c r="K1444" s="4" t="str">
        <f>INDEX(数据元说明!A:F,MATCH(H1444,数据元说明!C:C,0),6)</f>
        <v>C..100</v>
      </c>
      <c r="L1444" s="66" t="s">
        <v>3154</v>
      </c>
      <c r="M1444" s="8"/>
      <c r="N1444" s="58"/>
      <c r="O1444" s="61"/>
    </row>
    <row r="1445" spans="1:15" ht="30" customHeight="1" outlineLevel="1">
      <c r="A1445" s="4" t="str">
        <f t="shared" si="146"/>
        <v>资金业务</v>
      </c>
      <c r="B1445" s="57"/>
      <c r="C1445" s="4" t="str">
        <f t="shared" si="147"/>
        <v>ZJJYXXB</v>
      </c>
      <c r="D1445" s="4" t="str">
        <f t="shared" si="148"/>
        <v>资金交易信息表</v>
      </c>
      <c r="E1445" s="57"/>
      <c r="F1445" s="159" t="s">
        <v>3155</v>
      </c>
      <c r="G1445" s="156" t="s">
        <v>3156</v>
      </c>
      <c r="H1445" s="49" t="s">
        <v>179</v>
      </c>
      <c r="I1445" s="4" t="str">
        <f>INDEX(数据元说明!A:F,MATCH(H1445,数据元说明!C:C,0),2)</f>
        <v>002001</v>
      </c>
      <c r="J1445" s="66" t="str">
        <f>INDEX(数据元说明!A:F,MATCH(H1445,数据元说明!C:C,0),5)</f>
        <v>银行自定义的唯一识别客户的标识。供应链融资的填写供应链融资编码。</v>
      </c>
      <c r="K1445" s="4" t="str">
        <f>INDEX(数据元说明!A:F,MATCH(H1445,数据元说明!C:C,0),6)</f>
        <v>C..60</v>
      </c>
      <c r="L1445" s="66" t="s">
        <v>3157</v>
      </c>
      <c r="M1445" s="8"/>
      <c r="N1445" s="58"/>
      <c r="O1445" s="61"/>
    </row>
    <row r="1446" spans="1:15" ht="30" customHeight="1" outlineLevel="1">
      <c r="A1446" s="4" t="str">
        <f t="shared" si="146"/>
        <v>资金业务</v>
      </c>
      <c r="B1446" s="57"/>
      <c r="C1446" s="4" t="str">
        <f t="shared" si="147"/>
        <v>ZJJYXXB</v>
      </c>
      <c r="D1446" s="4" t="str">
        <f t="shared" si="148"/>
        <v>资金交易信息表</v>
      </c>
      <c r="E1446" s="57"/>
      <c r="F1446" s="159" t="s">
        <v>2747</v>
      </c>
      <c r="G1446" s="156" t="s">
        <v>2748</v>
      </c>
      <c r="H1446" s="49" t="s">
        <v>379</v>
      </c>
      <c r="I1446" s="4" t="str">
        <f>INDEX(数据元说明!A:F,MATCH(H1446,数据元说明!C:C,0),2)</f>
        <v>003019</v>
      </c>
      <c r="J1446" s="94" t="str">
        <f>INDEX(数据元说明!A:F,MATCH(H1446,数据元说明!C:C,0),5)</f>
        <v>账户归属者的名称。客户是境内涉密法人的，账户名称填报为“*********”。</v>
      </c>
      <c r="K1446" s="4" t="str">
        <f>INDEX(数据元说明!A:F,MATCH(H1446,数据元说明!C:C,0),6)</f>
        <v>C..200</v>
      </c>
      <c r="L1446" s="66" t="s">
        <v>1518</v>
      </c>
      <c r="M1446" s="13" t="s">
        <v>1465</v>
      </c>
      <c r="N1446" s="113" t="s">
        <v>12</v>
      </c>
      <c r="O1446" s="61"/>
    </row>
    <row r="1447" spans="1:15" ht="30" customHeight="1" outlineLevel="1">
      <c r="A1447" s="4" t="str">
        <f t="shared" si="146"/>
        <v>资金业务</v>
      </c>
      <c r="B1447" s="57"/>
      <c r="C1447" s="4" t="str">
        <f t="shared" si="147"/>
        <v>ZJJYXXB</v>
      </c>
      <c r="D1447" s="4" t="str">
        <f t="shared" si="148"/>
        <v>资金交易信息表</v>
      </c>
      <c r="E1447" s="57"/>
      <c r="F1447" s="159" t="s">
        <v>3158</v>
      </c>
      <c r="G1447" s="156" t="s">
        <v>3159</v>
      </c>
      <c r="H1447" s="49" t="s">
        <v>41</v>
      </c>
      <c r="I1447" s="4" t="str">
        <f>INDEX(数据元说明!A:F,MATCH(H1447,数据元说明!C:C,0),2)</f>
        <v>001005</v>
      </c>
      <c r="J1447" s="67" t="str">
        <f>INDEX(数据元说明!A:F,MATCH(H1447,数据元说明!C:C,0),5)</f>
        <v>YYYYMMDD，默认值99991231。</v>
      </c>
      <c r="K1447" s="4" t="str">
        <f>INDEX(数据元说明!A:F,MATCH(H1447,数据元说明!C:C,0),6)</f>
        <v>C8</v>
      </c>
      <c r="L1447" s="67"/>
      <c r="M1447" s="8"/>
      <c r="N1447" s="58"/>
      <c r="O1447" s="61"/>
    </row>
    <row r="1448" spans="1:15" ht="30" customHeight="1" outlineLevel="1">
      <c r="A1448" s="4" t="str">
        <f t="shared" si="146"/>
        <v>资金业务</v>
      </c>
      <c r="B1448" s="57"/>
      <c r="C1448" s="4" t="str">
        <f t="shared" si="147"/>
        <v>ZJJYXXB</v>
      </c>
      <c r="D1448" s="4" t="str">
        <f t="shared" si="148"/>
        <v>资金交易信息表</v>
      </c>
      <c r="E1448" s="57"/>
      <c r="F1448" s="159" t="s">
        <v>3160</v>
      </c>
      <c r="G1448" s="156" t="s">
        <v>3161</v>
      </c>
      <c r="H1448" s="49" t="s">
        <v>41</v>
      </c>
      <c r="I1448" s="4" t="str">
        <f>INDEX(数据元说明!A:F,MATCH(H1448,数据元说明!C:C,0),2)</f>
        <v>001005</v>
      </c>
      <c r="J1448" s="67" t="str">
        <f>INDEX(数据元说明!A:F,MATCH(H1448,数据元说明!C:C,0),5)</f>
        <v>YYYYMMDD，默认值99991231。</v>
      </c>
      <c r="K1448" s="4" t="str">
        <f>INDEX(数据元说明!A:F,MATCH(H1448,数据元说明!C:C,0),6)</f>
        <v>C8</v>
      </c>
      <c r="L1448" s="67"/>
      <c r="M1448" s="8"/>
      <c r="N1448" s="58"/>
      <c r="O1448" s="61"/>
    </row>
    <row r="1449" spans="1:15" ht="30" customHeight="1" outlineLevel="1">
      <c r="A1449" s="4" t="str">
        <f t="shared" si="146"/>
        <v>资金业务</v>
      </c>
      <c r="B1449" s="57"/>
      <c r="C1449" s="4" t="str">
        <f t="shared" si="147"/>
        <v>ZJJYXXB</v>
      </c>
      <c r="D1449" s="4" t="str">
        <f t="shared" si="148"/>
        <v>资金交易信息表</v>
      </c>
      <c r="E1449" s="57"/>
      <c r="F1449" s="159" t="s">
        <v>1874</v>
      </c>
      <c r="G1449" s="156" t="s">
        <v>1875</v>
      </c>
      <c r="H1449" s="49" t="s">
        <v>41</v>
      </c>
      <c r="I1449" s="4" t="str">
        <f>INDEX(数据元说明!A:F,MATCH(H1449,数据元说明!C:C,0),2)</f>
        <v>001005</v>
      </c>
      <c r="J1449" s="67" t="str">
        <f>INDEX(数据元说明!A:F,MATCH(H1449,数据元说明!C:C,0),5)</f>
        <v>YYYYMMDD，默认值99991231。</v>
      </c>
      <c r="K1449" s="4" t="str">
        <f>INDEX(数据元说明!A:F,MATCH(H1449,数据元说明!C:C,0),6)</f>
        <v>C8</v>
      </c>
      <c r="L1449" s="67"/>
      <c r="M1449" s="8"/>
      <c r="N1449" s="58"/>
      <c r="O1449" s="61"/>
    </row>
    <row r="1450" spans="1:15" ht="30" customHeight="1" outlineLevel="1">
      <c r="A1450" s="4" t="str">
        <f t="shared" si="146"/>
        <v>资金业务</v>
      </c>
      <c r="B1450" s="57"/>
      <c r="C1450" s="4" t="str">
        <f t="shared" si="147"/>
        <v>ZJJYXXB</v>
      </c>
      <c r="D1450" s="4" t="str">
        <f t="shared" si="148"/>
        <v>资金交易信息表</v>
      </c>
      <c r="E1450" s="57"/>
      <c r="F1450" s="159" t="s">
        <v>1040</v>
      </c>
      <c r="G1450" s="156" t="s">
        <v>3162</v>
      </c>
      <c r="H1450" s="159" t="s">
        <v>1040</v>
      </c>
      <c r="I1450" s="252" t="str">
        <f>INDEX(数据元说明!A:F,MATCH(H1450,数据元说明!C:C,0),2)</f>
        <v>010013</v>
      </c>
      <c r="J1450" s="66" t="str">
        <f>INDEX(数据元说明!A:F,MATCH(H1450,数据元说明!C:C,0),5)</f>
        <v>买入，卖出。</v>
      </c>
      <c r="K1450" s="4" t="str">
        <f>INDEX(数据元说明!A:F,MATCH(H1450,数据元说明!C:C,0),6)</f>
        <v>C6</v>
      </c>
      <c r="L1450" s="66" t="s">
        <v>3163</v>
      </c>
      <c r="M1450" s="8"/>
      <c r="N1450" s="58"/>
      <c r="O1450" s="61"/>
    </row>
    <row r="1451" spans="1:15" ht="30" customHeight="1" outlineLevel="1">
      <c r="A1451" s="4" t="str">
        <f t="shared" si="146"/>
        <v>资金业务</v>
      </c>
      <c r="B1451" s="57"/>
      <c r="C1451" s="4" t="str">
        <f t="shared" si="147"/>
        <v>ZJJYXXB</v>
      </c>
      <c r="D1451" s="4" t="str">
        <f t="shared" si="148"/>
        <v>资金交易信息表</v>
      </c>
      <c r="E1451" s="57"/>
      <c r="F1451" s="159" t="s">
        <v>1044</v>
      </c>
      <c r="G1451" s="156" t="s">
        <v>3164</v>
      </c>
      <c r="H1451" s="159" t="s">
        <v>1044</v>
      </c>
      <c r="I1451" s="252" t="str">
        <f>INDEX(数据元说明!A:F,MATCH(H1451,数据元说明!C:C,0),2)</f>
        <v>010014</v>
      </c>
      <c r="J1451" s="66" t="str">
        <f>INDEX(数据元说明!A:F,MATCH(H1451,数据元说明!C:C,0),5)</f>
        <v>即期，远期。</v>
      </c>
      <c r="K1451" s="4" t="str">
        <f>INDEX(数据元说明!A:F,MATCH(H1451,数据元说明!C:C,0),6)</f>
        <v>C6</v>
      </c>
      <c r="L1451" s="66" t="s">
        <v>3165</v>
      </c>
      <c r="M1451" s="8"/>
      <c r="N1451" s="58"/>
      <c r="O1451" s="61"/>
    </row>
    <row r="1452" spans="1:15" ht="30" customHeight="1" outlineLevel="1">
      <c r="A1452" s="4" t="str">
        <f t="shared" si="146"/>
        <v>资金业务</v>
      </c>
      <c r="B1452" s="57"/>
      <c r="C1452" s="4" t="str">
        <f t="shared" si="147"/>
        <v>ZJJYXXB</v>
      </c>
      <c r="D1452" s="4" t="str">
        <f t="shared" si="148"/>
        <v>资金交易信息表</v>
      </c>
      <c r="E1452" s="57"/>
      <c r="F1452" s="159" t="s">
        <v>3166</v>
      </c>
      <c r="G1452" s="156" t="s">
        <v>3167</v>
      </c>
      <c r="H1452" s="49" t="s">
        <v>365</v>
      </c>
      <c r="I1452" s="4" t="str">
        <f>INDEX(数据元说明!A:F,MATCH(H1452,数据元说明!C:C,0),2)</f>
        <v>003016</v>
      </c>
      <c r="J1452" s="66" t="str">
        <f>INDEX(数据元说明!A:F,MATCH(H1452,数据元说明!C:C,0),5)</f>
        <v>遵循《GB/T 12406-2008 表示货币和资金的代码》的字母代码，如CNY。</v>
      </c>
      <c r="K1452" s="4" t="str">
        <f>INDEX(数据元说明!A:F,MATCH(H1452,数据元说明!C:C,0),6)</f>
        <v>C3</v>
      </c>
      <c r="L1452" s="66" t="s">
        <v>3168</v>
      </c>
      <c r="M1452" s="8"/>
      <c r="N1452" s="58"/>
      <c r="O1452" s="61"/>
    </row>
    <row r="1453" spans="1:15" ht="30" customHeight="1" outlineLevel="1">
      <c r="A1453" s="4" t="str">
        <f t="shared" si="146"/>
        <v>资金业务</v>
      </c>
      <c r="B1453" s="57"/>
      <c r="C1453" s="4" t="str">
        <f t="shared" si="147"/>
        <v>ZJJYXXB</v>
      </c>
      <c r="D1453" s="4" t="str">
        <f t="shared" si="148"/>
        <v>资金交易信息表</v>
      </c>
      <c r="E1453" s="57"/>
      <c r="F1453" s="159" t="s">
        <v>3169</v>
      </c>
      <c r="G1453" s="156" t="s">
        <v>3170</v>
      </c>
      <c r="H1453" s="49" t="s">
        <v>347</v>
      </c>
      <c r="I1453" s="4" t="str">
        <f>INDEX(数据元说明!A:F,MATCH(H1453,数据元说明!C:C,0),2)</f>
        <v>003011</v>
      </c>
      <c r="J1453" s="66" t="str">
        <f>INDEX(数据元说明!A:F,MATCH(H1453,数据元说明!C:C,0),5)</f>
        <v>元。</v>
      </c>
      <c r="K1453" s="4" t="str">
        <f>INDEX(数据元说明!A:F,MATCH(H1453,数据元说明!C:C,0),6)</f>
        <v>D20.2</v>
      </c>
      <c r="L1453" s="66" t="s">
        <v>3168</v>
      </c>
      <c r="M1453" s="8"/>
      <c r="N1453" s="58"/>
      <c r="O1453" s="61"/>
    </row>
    <row r="1454" spans="1:15" ht="30" customHeight="1" outlineLevel="1">
      <c r="A1454" s="5" t="str">
        <f t="shared" ref="A1454:A1485" si="149">A1453</f>
        <v>资金业务</v>
      </c>
      <c r="B1454" s="56"/>
      <c r="C1454" s="5" t="str">
        <f t="shared" si="147"/>
        <v>ZJJYXXB</v>
      </c>
      <c r="D1454" s="5" t="str">
        <f t="shared" si="148"/>
        <v>资金交易信息表</v>
      </c>
      <c r="E1454" s="56"/>
      <c r="F1454" s="160" t="s">
        <v>3171</v>
      </c>
      <c r="G1454" s="14" t="s">
        <v>3172</v>
      </c>
      <c r="H1454" s="11" t="s">
        <v>365</v>
      </c>
      <c r="I1454" s="5" t="str">
        <f>INDEX(数据元说明!A:F,MATCH(H1454,数据元说明!C:C,0),2)</f>
        <v>003016</v>
      </c>
      <c r="J1454" s="13" t="str">
        <f>INDEX(数据元说明!A:F,MATCH(H1454,数据元说明!C:C,0),5)</f>
        <v>遵循《GB/T 12406-2008 表示货币和资金的代码》的字母代码，如CNY。</v>
      </c>
      <c r="K1454" s="5" t="str">
        <f>INDEX(数据元说明!A:F,MATCH(H1454,数据元说明!C:C,0),6)</f>
        <v>C3</v>
      </c>
      <c r="L1454" s="13" t="s">
        <v>3173</v>
      </c>
      <c r="M1454" s="8"/>
      <c r="N1454" s="58"/>
      <c r="O1454" s="61"/>
    </row>
    <row r="1455" spans="1:15" ht="30" customHeight="1" outlineLevel="1">
      <c r="A1455" s="5" t="str">
        <f t="shared" si="149"/>
        <v>资金业务</v>
      </c>
      <c r="B1455" s="56"/>
      <c r="C1455" s="5" t="str">
        <f t="shared" ref="C1455:C1474" si="150">C1454</f>
        <v>ZJJYXXB</v>
      </c>
      <c r="D1455" s="5" t="str">
        <f t="shared" ref="D1455:D1474" si="151">D1454</f>
        <v>资金交易信息表</v>
      </c>
      <c r="E1455" s="56"/>
      <c r="F1455" s="160" t="s">
        <v>3174</v>
      </c>
      <c r="G1455" s="14" t="s">
        <v>3175</v>
      </c>
      <c r="H1455" s="11" t="s">
        <v>347</v>
      </c>
      <c r="I1455" s="5" t="str">
        <f>INDEX(数据元说明!A:F,MATCH(H1455,数据元说明!C:C,0),2)</f>
        <v>003011</v>
      </c>
      <c r="J1455" s="13" t="str">
        <f>INDEX(数据元说明!A:F,MATCH(H1455,数据元说明!C:C,0),5)</f>
        <v>元。</v>
      </c>
      <c r="K1455" s="5" t="str">
        <f>INDEX(数据元说明!A:F,MATCH(H1455,数据元说明!C:C,0),6)</f>
        <v>D20.2</v>
      </c>
      <c r="L1455" s="13" t="s">
        <v>3173</v>
      </c>
      <c r="M1455" s="8"/>
      <c r="N1455" s="58"/>
      <c r="O1455" s="61"/>
    </row>
    <row r="1456" spans="1:15" ht="30" customHeight="1" outlineLevel="1">
      <c r="A1456" s="5" t="str">
        <f t="shared" si="149"/>
        <v>资金业务</v>
      </c>
      <c r="B1456" s="56"/>
      <c r="C1456" s="5" t="str">
        <f t="shared" si="150"/>
        <v>ZJJYXXB</v>
      </c>
      <c r="D1456" s="5" t="str">
        <f t="shared" si="151"/>
        <v>资金交易信息表</v>
      </c>
      <c r="E1456" s="56"/>
      <c r="F1456" s="31" t="s">
        <v>1151</v>
      </c>
      <c r="G1456" s="14" t="s">
        <v>3176</v>
      </c>
      <c r="H1456" s="11" t="s">
        <v>1151</v>
      </c>
      <c r="I1456" s="251" t="str">
        <f>INDEX(数据元说明!A:F,MATCH(H1456,数据元说明!C:C,0),2)</f>
        <v>010042</v>
      </c>
      <c r="J1456" s="13" t="str">
        <f>INDEX(数据元说明!A:F,MATCH(H1456,数据元说明!C:C,0),5)</f>
        <v>数字加单位表示，如10万元或1.5%。</v>
      </c>
      <c r="K1456" s="5" t="str">
        <f>INDEX(数据元说明!A:F,MATCH(H1456,数据元说明!C:C,0),6)</f>
        <v xml:space="preserve">C..100 </v>
      </c>
      <c r="L1456" s="13" t="s">
        <v>3177</v>
      </c>
      <c r="M1456" s="8"/>
      <c r="N1456" s="58"/>
      <c r="O1456" s="61"/>
    </row>
    <row r="1457" spans="1:15" ht="30" customHeight="1" outlineLevel="1">
      <c r="A1457" s="5" t="str">
        <f t="shared" si="149"/>
        <v>资金业务</v>
      </c>
      <c r="B1457" s="56"/>
      <c r="C1457" s="5" t="str">
        <f t="shared" si="150"/>
        <v>ZJJYXXB</v>
      </c>
      <c r="D1457" s="5" t="str">
        <f t="shared" si="151"/>
        <v>资金交易信息表</v>
      </c>
      <c r="E1457" s="56"/>
      <c r="F1457" s="160" t="s">
        <v>1019</v>
      </c>
      <c r="G1457" s="14" t="s">
        <v>3178</v>
      </c>
      <c r="H1457" s="11" t="s">
        <v>1019</v>
      </c>
      <c r="I1457" s="251" t="str">
        <f>INDEX(数据元说明!A:F,MATCH(H1457,数据元说明!C:C,0),2)</f>
        <v>010008</v>
      </c>
      <c r="J1457" s="13" t="str">
        <f>INDEX(数据元说明!A:F,MATCH(H1457,数据元说明!C:C,0),5)</f>
        <v>部分成交，成交确认，部分撤单，撤单，交易执行中，交易终止。</v>
      </c>
      <c r="K1457" s="5" t="str">
        <f>INDEX(数据元说明!A:F,MATCH(H1457,数据元说明!C:C,0),6)</f>
        <v>C..20</v>
      </c>
      <c r="L1457" s="13" t="s">
        <v>3179</v>
      </c>
      <c r="M1457" s="8"/>
      <c r="N1457" s="58"/>
      <c r="O1457" s="61"/>
    </row>
    <row r="1458" spans="1:15" ht="30" customHeight="1" outlineLevel="1">
      <c r="A1458" s="5" t="str">
        <f t="shared" si="149"/>
        <v>资金业务</v>
      </c>
      <c r="B1458" s="56"/>
      <c r="C1458" s="5" t="str">
        <f t="shared" si="150"/>
        <v>ZJJYXXB</v>
      </c>
      <c r="D1458" s="5" t="str">
        <f t="shared" si="151"/>
        <v>资金交易信息表</v>
      </c>
      <c r="E1458" s="56"/>
      <c r="F1458" s="160" t="s">
        <v>3180</v>
      </c>
      <c r="G1458" s="14" t="s">
        <v>3181</v>
      </c>
      <c r="H1458" s="11" t="s">
        <v>41</v>
      </c>
      <c r="I1458" s="5" t="str">
        <f>INDEX(数据元说明!A:F,MATCH(H1458,数据元说明!C:C,0),2)</f>
        <v>001005</v>
      </c>
      <c r="J1458" s="8" t="str">
        <f>INDEX(数据元说明!A:F,MATCH(H1458,数据元说明!C:C,0),5)</f>
        <v>YYYYMMDD，默认值99991231。</v>
      </c>
      <c r="K1458" s="5" t="str">
        <f>INDEX(数据元说明!A:F,MATCH(H1458,数据元说明!C:C,0),6)</f>
        <v>C8</v>
      </c>
      <c r="L1458" s="8"/>
      <c r="M1458" s="8"/>
      <c r="N1458" s="58"/>
      <c r="O1458" s="61"/>
    </row>
    <row r="1459" spans="1:15" ht="30" customHeight="1" outlineLevel="1">
      <c r="A1459" s="5" t="str">
        <f t="shared" si="149"/>
        <v>资金业务</v>
      </c>
      <c r="B1459" s="56"/>
      <c r="C1459" s="5" t="str">
        <f t="shared" si="150"/>
        <v>ZJJYXXB</v>
      </c>
      <c r="D1459" s="5" t="str">
        <f t="shared" si="151"/>
        <v>资金交易信息表</v>
      </c>
      <c r="E1459" s="56"/>
      <c r="F1459" s="160" t="s">
        <v>3182</v>
      </c>
      <c r="G1459" s="14" t="s">
        <v>1878</v>
      </c>
      <c r="H1459" s="11" t="s">
        <v>41</v>
      </c>
      <c r="I1459" s="5" t="str">
        <f>INDEX(数据元说明!A:F,MATCH(H1459,数据元说明!C:C,0),2)</f>
        <v>001005</v>
      </c>
      <c r="J1459" s="8" t="str">
        <f>INDEX(数据元说明!A:F,MATCH(H1459,数据元说明!C:C,0),5)</f>
        <v>YYYYMMDD，默认值99991231。</v>
      </c>
      <c r="K1459" s="5" t="str">
        <f>INDEX(数据元说明!A:F,MATCH(H1459,数据元说明!C:C,0),6)</f>
        <v>C8</v>
      </c>
      <c r="L1459" s="13" t="s">
        <v>3183</v>
      </c>
      <c r="M1459" s="8"/>
      <c r="N1459" s="58"/>
      <c r="O1459" s="61"/>
    </row>
    <row r="1460" spans="1:15" ht="30" customHeight="1" outlineLevel="1">
      <c r="A1460" s="5" t="str">
        <f t="shared" si="149"/>
        <v>资金业务</v>
      </c>
      <c r="B1460" s="56"/>
      <c r="C1460" s="5" t="str">
        <f t="shared" si="150"/>
        <v>ZJJYXXB</v>
      </c>
      <c r="D1460" s="5" t="str">
        <f t="shared" si="151"/>
        <v>资金交易信息表</v>
      </c>
      <c r="E1460" s="56"/>
      <c r="F1460" s="160" t="s">
        <v>3184</v>
      </c>
      <c r="G1460" s="14" t="s">
        <v>3185</v>
      </c>
      <c r="H1460" s="11" t="s">
        <v>41</v>
      </c>
      <c r="I1460" s="5" t="str">
        <f>INDEX(数据元说明!A:F,MATCH(H1460,数据元说明!C:C,0),2)</f>
        <v>001005</v>
      </c>
      <c r="J1460" s="8" t="str">
        <f>INDEX(数据元说明!A:F,MATCH(H1460,数据元说明!C:C,0),5)</f>
        <v>YYYYMMDD，默认值99991231。</v>
      </c>
      <c r="K1460" s="5" t="str">
        <f>INDEX(数据元说明!A:F,MATCH(H1460,数据元说明!C:C,0),6)</f>
        <v>C8</v>
      </c>
      <c r="L1460" s="8"/>
      <c r="M1460" s="8"/>
      <c r="N1460" s="58"/>
      <c r="O1460" s="61"/>
    </row>
    <row r="1461" spans="1:15" ht="30" customHeight="1" outlineLevel="1">
      <c r="A1461" s="5" t="str">
        <f t="shared" si="149"/>
        <v>资金业务</v>
      </c>
      <c r="B1461" s="56"/>
      <c r="C1461" s="5" t="str">
        <f t="shared" si="150"/>
        <v>ZJJYXXB</v>
      </c>
      <c r="D1461" s="5" t="str">
        <f t="shared" si="151"/>
        <v>资金交易信息表</v>
      </c>
      <c r="E1461" s="56"/>
      <c r="F1461" s="160" t="s">
        <v>3186</v>
      </c>
      <c r="G1461" s="14" t="s">
        <v>3187</v>
      </c>
      <c r="H1461" s="11" t="s">
        <v>26</v>
      </c>
      <c r="I1461" s="5" t="str">
        <f>INDEX(数据元说明!A:F,MATCH(H1461,数据元说明!C:C,0),2)</f>
        <v>001002</v>
      </c>
      <c r="J1461" s="13" t="str">
        <f>INDEX(数据元说明!A:F,MATCH(H1461,数据元说明!C:C,0),5)</f>
        <v>是，否。</v>
      </c>
      <c r="K1461" s="5" t="str">
        <f>INDEX(数据元说明!A:F,MATCH(H1461,数据元说明!C:C,0),6)</f>
        <v>C..4</v>
      </c>
      <c r="L1461" s="8"/>
      <c r="M1461" s="8"/>
      <c r="N1461" s="58"/>
      <c r="O1461" s="61"/>
    </row>
    <row r="1462" spans="1:15" ht="30" customHeight="1" outlineLevel="1">
      <c r="A1462" s="5" t="str">
        <f t="shared" si="149"/>
        <v>资金业务</v>
      </c>
      <c r="B1462" s="56"/>
      <c r="C1462" s="5" t="str">
        <f t="shared" si="150"/>
        <v>ZJJYXXB</v>
      </c>
      <c r="D1462" s="5" t="str">
        <f t="shared" si="151"/>
        <v>资金交易信息表</v>
      </c>
      <c r="E1462" s="56"/>
      <c r="F1462" s="160" t="s">
        <v>3188</v>
      </c>
      <c r="G1462" s="14" t="s">
        <v>3189</v>
      </c>
      <c r="H1462" s="11" t="s">
        <v>303</v>
      </c>
      <c r="I1462" s="5" t="str">
        <f>INDEX(数据元说明!A:F,MATCH(H1462,数据元说明!C:C,0),2)</f>
        <v>003001</v>
      </c>
      <c r="J1462" s="13" t="str">
        <f>INDEX(数据元说明!A:F,MATCH(H1462,数据元说明!C:C,0),5)</f>
        <v>系统内最细一级的账号，无唯一性约束，不需要和序号、子序号等做拼接。</v>
      </c>
      <c r="K1462" s="5" t="str">
        <f>INDEX(数据元说明!A:F,MATCH(H1462,数据元说明!C:C,0),6)</f>
        <v>C..60</v>
      </c>
      <c r="L1462" s="8"/>
      <c r="M1462" s="8"/>
      <c r="N1462" s="58"/>
      <c r="O1462" s="61"/>
    </row>
    <row r="1463" spans="1:15" ht="30" customHeight="1" outlineLevel="1">
      <c r="A1463" s="5" t="str">
        <f t="shared" si="149"/>
        <v>资金业务</v>
      </c>
      <c r="B1463" s="56"/>
      <c r="C1463" s="5" t="str">
        <f t="shared" si="150"/>
        <v>ZJJYXXB</v>
      </c>
      <c r="D1463" s="5" t="str">
        <f t="shared" si="151"/>
        <v>资金交易信息表</v>
      </c>
      <c r="E1463" s="56"/>
      <c r="F1463" s="160" t="s">
        <v>3190</v>
      </c>
      <c r="G1463" s="14" t="s">
        <v>1704</v>
      </c>
      <c r="H1463" s="11" t="s">
        <v>303</v>
      </c>
      <c r="I1463" s="5" t="str">
        <f>INDEX(数据元说明!A:F,MATCH(H1463,数据元说明!C:C,0),2)</f>
        <v>003001</v>
      </c>
      <c r="J1463" s="13" t="str">
        <f>INDEX(数据元说明!A:F,MATCH(H1463,数据元说明!C:C,0),5)</f>
        <v>系统内最细一级的账号，无唯一性约束，不需要和序号、子序号等做拼接。</v>
      </c>
      <c r="K1463" s="5" t="str">
        <f>INDEX(数据元说明!A:F,MATCH(H1463,数据元说明!C:C,0),6)</f>
        <v>C..60</v>
      </c>
      <c r="L1463" s="8"/>
      <c r="M1463" s="8"/>
      <c r="N1463" s="58"/>
      <c r="O1463" s="61"/>
    </row>
    <row r="1464" spans="1:15" ht="30" customHeight="1" outlineLevel="1">
      <c r="A1464" s="5" t="str">
        <f t="shared" si="149"/>
        <v>资金业务</v>
      </c>
      <c r="B1464" s="56"/>
      <c r="C1464" s="5" t="str">
        <f t="shared" si="150"/>
        <v>ZJJYXXB</v>
      </c>
      <c r="D1464" s="5" t="str">
        <f t="shared" si="151"/>
        <v>资金交易信息表</v>
      </c>
      <c r="E1464" s="56"/>
      <c r="F1464" s="160" t="s">
        <v>3191</v>
      </c>
      <c r="G1464" s="14" t="s">
        <v>3192</v>
      </c>
      <c r="H1464" s="11" t="s">
        <v>347</v>
      </c>
      <c r="I1464" s="5" t="str">
        <f>INDEX(数据元说明!A:F,MATCH(H1464,数据元说明!C:C,0),2)</f>
        <v>003011</v>
      </c>
      <c r="J1464" s="13" t="str">
        <f>INDEX(数据元说明!A:F,MATCH(H1464,数据元说明!C:C,0),5)</f>
        <v>元。</v>
      </c>
      <c r="K1464" s="5" t="str">
        <f>INDEX(数据元说明!A:F,MATCH(H1464,数据元说明!C:C,0),6)</f>
        <v>D20.2</v>
      </c>
      <c r="L1464" s="8"/>
      <c r="M1464" s="8"/>
      <c r="N1464" s="58"/>
      <c r="O1464" s="61"/>
    </row>
    <row r="1465" spans="1:15" ht="30" customHeight="1" outlineLevel="1">
      <c r="A1465" s="5" t="str">
        <f t="shared" si="149"/>
        <v>资金业务</v>
      </c>
      <c r="B1465" s="56"/>
      <c r="C1465" s="5" t="str">
        <f t="shared" si="150"/>
        <v>ZJJYXXB</v>
      </c>
      <c r="D1465" s="5" t="str">
        <f t="shared" si="151"/>
        <v>资金交易信息表</v>
      </c>
      <c r="E1465" s="56"/>
      <c r="F1465" s="160" t="s">
        <v>3193</v>
      </c>
      <c r="G1465" s="14" t="s">
        <v>3194</v>
      </c>
      <c r="H1465" s="11" t="s">
        <v>347</v>
      </c>
      <c r="I1465" s="5" t="str">
        <f>INDEX(数据元说明!A:F,MATCH(H1465,数据元说明!C:C,0),2)</f>
        <v>003011</v>
      </c>
      <c r="J1465" s="13" t="str">
        <f>INDEX(数据元说明!A:F,MATCH(H1465,数据元说明!C:C,0),5)</f>
        <v>元。</v>
      </c>
      <c r="K1465" s="5" t="str">
        <f>INDEX(数据元说明!A:F,MATCH(H1465,数据元说明!C:C,0),6)</f>
        <v>D20.2</v>
      </c>
      <c r="L1465" s="8"/>
      <c r="M1465" s="8"/>
      <c r="N1465" s="58"/>
      <c r="O1465" s="61"/>
    </row>
    <row r="1466" spans="1:15" ht="30" customHeight="1" outlineLevel="1">
      <c r="A1466" s="5" t="str">
        <f t="shared" si="149"/>
        <v>资金业务</v>
      </c>
      <c r="B1466" s="56"/>
      <c r="C1466" s="5" t="str">
        <f t="shared" si="150"/>
        <v>ZJJYXXB</v>
      </c>
      <c r="D1466" s="5" t="str">
        <f t="shared" si="151"/>
        <v>资金交易信息表</v>
      </c>
      <c r="E1466" s="56"/>
      <c r="F1466" s="160" t="s">
        <v>3195</v>
      </c>
      <c r="G1466" s="14" t="s">
        <v>3196</v>
      </c>
      <c r="H1466" s="11" t="s">
        <v>365</v>
      </c>
      <c r="I1466" s="5" t="str">
        <f>INDEX(数据元说明!A:F,MATCH(H1466,数据元说明!C:C,0),2)</f>
        <v>003016</v>
      </c>
      <c r="J1466" s="13" t="str">
        <f>INDEX(数据元说明!A:F,MATCH(H1466,数据元说明!C:C,0),5)</f>
        <v>遵循《GB/T 12406-2008 表示货币和资金的代码》的字母代码，如CNY。</v>
      </c>
      <c r="K1466" s="5" t="str">
        <f>INDEX(数据元说明!A:F,MATCH(H1466,数据元说明!C:C,0),6)</f>
        <v>C3</v>
      </c>
      <c r="L1466" s="8"/>
      <c r="M1466" s="8"/>
      <c r="N1466" s="58"/>
      <c r="O1466" s="61"/>
    </row>
    <row r="1467" spans="1:15" ht="30" customHeight="1" outlineLevel="1">
      <c r="A1467" s="5" t="str">
        <f t="shared" si="149"/>
        <v>资金业务</v>
      </c>
      <c r="B1467" s="56"/>
      <c r="C1467" s="5" t="str">
        <f t="shared" si="150"/>
        <v>ZJJYXXB</v>
      </c>
      <c r="D1467" s="5" t="str">
        <f t="shared" si="151"/>
        <v>资金交易信息表</v>
      </c>
      <c r="E1467" s="56"/>
      <c r="F1467" s="160" t="s">
        <v>3197</v>
      </c>
      <c r="G1467" s="14" t="s">
        <v>3198</v>
      </c>
      <c r="H1467" s="11" t="s">
        <v>365</v>
      </c>
      <c r="I1467" s="5" t="str">
        <f>INDEX(数据元说明!A:F,MATCH(H1467,数据元说明!C:C,0),2)</f>
        <v>003016</v>
      </c>
      <c r="J1467" s="13" t="str">
        <f>INDEX(数据元说明!A:F,MATCH(H1467,数据元说明!C:C,0),5)</f>
        <v>遵循《GB/T 12406-2008 表示货币和资金的代码》的字母代码，如CNY。</v>
      </c>
      <c r="K1467" s="5" t="str">
        <f>INDEX(数据元说明!A:F,MATCH(H1467,数据元说明!C:C,0),6)</f>
        <v>C3</v>
      </c>
      <c r="L1467" s="8"/>
      <c r="M1467" s="8"/>
      <c r="N1467" s="58"/>
      <c r="O1467" s="61"/>
    </row>
    <row r="1468" spans="1:15" ht="30" customHeight="1" outlineLevel="1">
      <c r="A1468" s="5" t="str">
        <f t="shared" si="149"/>
        <v>资金业务</v>
      </c>
      <c r="B1468" s="56"/>
      <c r="C1468" s="5" t="str">
        <f t="shared" si="150"/>
        <v>ZJJYXXB</v>
      </c>
      <c r="D1468" s="5" t="str">
        <f t="shared" si="151"/>
        <v>资金交易信息表</v>
      </c>
      <c r="E1468" s="56"/>
      <c r="F1468" s="11" t="s">
        <v>3199</v>
      </c>
      <c r="G1468" s="5" t="s">
        <v>3200</v>
      </c>
      <c r="H1468" s="11" t="s">
        <v>414</v>
      </c>
      <c r="I1468" s="5" t="str">
        <f>INDEX(数据元说明!A:F,MATCH(H1468,数据元说明!C:C,0),2)</f>
        <v>003028</v>
      </c>
      <c r="J1468" s="13" t="str">
        <f>INDEX(数据元说明!A:F,MATCH(H1468,数据元说明!C:C,0),5)</f>
        <v>百分比为单位，即1/100，一般为年利。</v>
      </c>
      <c r="K1468" s="5" t="str">
        <f>INDEX(数据元说明!A:F,MATCH(H1468,数据元说明!C:C,0),6)</f>
        <v>D10.6</v>
      </c>
      <c r="L1468" s="8"/>
      <c r="M1468" s="8"/>
      <c r="N1468" s="58"/>
      <c r="O1468" s="61"/>
    </row>
    <row r="1469" spans="1:15" ht="30" customHeight="1" outlineLevel="1">
      <c r="A1469" s="5" t="str">
        <f t="shared" si="149"/>
        <v>资金业务</v>
      </c>
      <c r="B1469" s="56"/>
      <c r="C1469" s="5" t="str">
        <f t="shared" si="150"/>
        <v>ZJJYXXB</v>
      </c>
      <c r="D1469" s="5" t="str">
        <f t="shared" si="151"/>
        <v>资金交易信息表</v>
      </c>
      <c r="E1469" s="56"/>
      <c r="F1469" s="11" t="s">
        <v>3201</v>
      </c>
      <c r="G1469" s="5" t="s">
        <v>3202</v>
      </c>
      <c r="H1469" s="11" t="s">
        <v>414</v>
      </c>
      <c r="I1469" s="5" t="str">
        <f>INDEX(数据元说明!A:F,MATCH(H1469,数据元说明!C:C,0),2)</f>
        <v>003028</v>
      </c>
      <c r="J1469" s="13" t="str">
        <f>INDEX(数据元说明!A:F,MATCH(H1469,数据元说明!C:C,0),5)</f>
        <v>百分比为单位，即1/100，一般为年利。</v>
      </c>
      <c r="K1469" s="5" t="str">
        <f>INDEX(数据元说明!A:F,MATCH(H1469,数据元说明!C:C,0),6)</f>
        <v>D10.6</v>
      </c>
      <c r="L1469" s="8"/>
      <c r="M1469" s="8"/>
      <c r="N1469" s="58"/>
      <c r="O1469" s="61"/>
    </row>
    <row r="1470" spans="1:15" ht="30" customHeight="1" outlineLevel="1">
      <c r="A1470" s="5" t="str">
        <f t="shared" si="149"/>
        <v>资金业务</v>
      </c>
      <c r="B1470" s="56"/>
      <c r="C1470" s="5" t="str">
        <f t="shared" si="150"/>
        <v>ZJJYXXB</v>
      </c>
      <c r="D1470" s="5" t="str">
        <f t="shared" si="151"/>
        <v>资金交易信息表</v>
      </c>
      <c r="E1470" s="56"/>
      <c r="F1470" s="160" t="s">
        <v>3203</v>
      </c>
      <c r="G1470" s="14" t="s">
        <v>3204</v>
      </c>
      <c r="H1470" s="11" t="s">
        <v>26</v>
      </c>
      <c r="I1470" s="5" t="str">
        <f>INDEX(数据元说明!A:F,MATCH(H1470,数据元说明!C:C,0),2)</f>
        <v>001002</v>
      </c>
      <c r="J1470" s="13" t="str">
        <f>INDEX(数据元说明!A:F,MATCH(H1470,数据元说明!C:C,0),5)</f>
        <v>是，否。</v>
      </c>
      <c r="K1470" s="5" t="str">
        <f>INDEX(数据元说明!A:F,MATCH(H1470,数据元说明!C:C,0),6)</f>
        <v>C..4</v>
      </c>
      <c r="L1470" s="8"/>
      <c r="M1470" s="8"/>
      <c r="N1470" s="58"/>
      <c r="O1470" s="61"/>
    </row>
    <row r="1471" spans="1:15" ht="30" customHeight="1" outlineLevel="1">
      <c r="A1471" s="5" t="str">
        <f t="shared" si="149"/>
        <v>资金业务</v>
      </c>
      <c r="B1471" s="56"/>
      <c r="C1471" s="5" t="str">
        <f t="shared" si="150"/>
        <v>ZJJYXXB</v>
      </c>
      <c r="D1471" s="5" t="str">
        <f t="shared" si="151"/>
        <v>资金交易信息表</v>
      </c>
      <c r="E1471" s="56"/>
      <c r="F1471" s="160" t="s">
        <v>3205</v>
      </c>
      <c r="G1471" s="14" t="s">
        <v>3206</v>
      </c>
      <c r="H1471" s="11" t="s">
        <v>303</v>
      </c>
      <c r="I1471" s="5" t="str">
        <f>INDEX(数据元说明!A:F,MATCH(H1471,数据元说明!C:C,0),2)</f>
        <v>003001</v>
      </c>
      <c r="J1471" s="13" t="str">
        <f>INDEX(数据元说明!A:F,MATCH(H1471,数据元说明!C:C,0),5)</f>
        <v>系统内最细一级的账号，无唯一性约束，不需要和序号、子序号等做拼接。</v>
      </c>
      <c r="K1471" s="5" t="str">
        <f>INDEX(数据元说明!A:F,MATCH(H1471,数据元说明!C:C,0),6)</f>
        <v>C..60</v>
      </c>
      <c r="L1471" s="8"/>
      <c r="M1471" s="8"/>
      <c r="N1471" s="58"/>
      <c r="O1471" s="61"/>
    </row>
    <row r="1472" spans="1:15" ht="30" customHeight="1" outlineLevel="1">
      <c r="A1472" s="5" t="str">
        <f t="shared" si="149"/>
        <v>资金业务</v>
      </c>
      <c r="B1472" s="56"/>
      <c r="C1472" s="5" t="str">
        <f t="shared" si="150"/>
        <v>ZJJYXXB</v>
      </c>
      <c r="D1472" s="5" t="str">
        <f t="shared" si="151"/>
        <v>资金交易信息表</v>
      </c>
      <c r="E1472" s="56"/>
      <c r="F1472" s="160" t="s">
        <v>3207</v>
      </c>
      <c r="G1472" s="14" t="s">
        <v>3208</v>
      </c>
      <c r="H1472" s="11" t="s">
        <v>1023</v>
      </c>
      <c r="I1472" s="251" t="str">
        <f>INDEX(数据元说明!A:F,MATCH(H1472,数据元说明!C:C,0),2)</f>
        <v>010009</v>
      </c>
      <c r="J1472" s="13" t="str">
        <f>INDEX(数据元说明!A:F,MATCH(H1472,数据元说明!C:C,0),5)</f>
        <v>识别交易的唯一编号，可以是合同号、成交编号或者其他自定义的编号。</v>
      </c>
      <c r="K1472" s="5" t="str">
        <f>INDEX(数据元说明!A:F,MATCH(H1472,数据元说明!C:C,0),6)</f>
        <v>C..40</v>
      </c>
      <c r="L1472" s="8"/>
      <c r="M1472" s="8"/>
      <c r="N1472" s="58"/>
      <c r="O1472" s="61"/>
    </row>
    <row r="1473" spans="1:15" ht="30" customHeight="1" outlineLevel="1">
      <c r="A1473" s="5" t="str">
        <f t="shared" si="149"/>
        <v>资金业务</v>
      </c>
      <c r="B1473" s="56"/>
      <c r="C1473" s="5" t="str">
        <f t="shared" si="150"/>
        <v>ZJJYXXB</v>
      </c>
      <c r="D1473" s="5" t="str">
        <f t="shared" si="151"/>
        <v>资金交易信息表</v>
      </c>
      <c r="E1473" s="56"/>
      <c r="F1473" s="160" t="s">
        <v>3209</v>
      </c>
      <c r="G1473" s="14" t="s">
        <v>3210</v>
      </c>
      <c r="H1473" s="11" t="s">
        <v>1056</v>
      </c>
      <c r="I1473" s="251" t="str">
        <f>INDEX(数据元说明!A:F,MATCH(H1473,数据元说明!C:C,0),2)</f>
        <v>010018</v>
      </c>
      <c r="J1473" s="13" t="str">
        <f>INDEX(数据元说明!A:F,MATCH(H1473,数据元说明!C:C,0),5)</f>
        <v>信息系统名称</v>
      </c>
      <c r="K1473" s="5" t="str">
        <f>INDEX(数据元说明!A:F,MATCH(H1473,数据元说明!C:C,0),6)</f>
        <v>C..100</v>
      </c>
      <c r="L1473" s="8"/>
      <c r="M1473" s="8"/>
      <c r="N1473" s="58"/>
      <c r="O1473" s="61"/>
    </row>
    <row r="1474" spans="1:15" ht="30" customHeight="1" outlineLevel="1">
      <c r="A1474" s="5" t="str">
        <f t="shared" si="149"/>
        <v>资金业务</v>
      </c>
      <c r="B1474" s="56"/>
      <c r="C1474" s="5" t="str">
        <f t="shared" si="150"/>
        <v>ZJJYXXB</v>
      </c>
      <c r="D1474" s="5" t="str">
        <f t="shared" si="151"/>
        <v>资金交易信息表</v>
      </c>
      <c r="E1474" s="56"/>
      <c r="F1474" s="11" t="s">
        <v>1505</v>
      </c>
      <c r="G1474" s="14" t="s">
        <v>1506</v>
      </c>
      <c r="H1474" s="11" t="s">
        <v>41</v>
      </c>
      <c r="I1474" s="5" t="str">
        <f>INDEX(数据元说明!A:F,MATCH(H1474,数据元说明!C:C,0),2)</f>
        <v>001005</v>
      </c>
      <c r="J1474" s="8" t="str">
        <f>INDEX(数据元说明!A:F,MATCH(H1474,数据元说明!C:C,0),5)</f>
        <v>YYYYMMDD，默认值99991231。</v>
      </c>
      <c r="K1474" s="5" t="str">
        <f>INDEX(数据元说明!A:F,MATCH(H1474,数据元说明!C:C,0),6)</f>
        <v>C8</v>
      </c>
      <c r="L1474" s="8" t="s">
        <v>1507</v>
      </c>
      <c r="M1474" s="8"/>
      <c r="N1474" s="58"/>
      <c r="O1474" s="61"/>
    </row>
    <row r="1475" spans="1:15" ht="30" customHeight="1">
      <c r="A1475" s="146" t="str">
        <f t="shared" si="149"/>
        <v>资金业务</v>
      </c>
      <c r="B1475" s="147"/>
      <c r="C1475" s="146" t="s">
        <v>3211</v>
      </c>
      <c r="D1475" s="148" t="s">
        <v>3212</v>
      </c>
      <c r="E1475" s="147" t="s">
        <v>1510</v>
      </c>
      <c r="F1475" s="146"/>
      <c r="G1475" s="155"/>
      <c r="H1475" s="146"/>
      <c r="I1475" s="146"/>
      <c r="J1475" s="152"/>
      <c r="K1475" s="146"/>
      <c r="L1475" s="165" t="s">
        <v>3213</v>
      </c>
      <c r="M1475" s="13" t="s">
        <v>1465</v>
      </c>
      <c r="N1475" s="113" t="s">
        <v>914</v>
      </c>
      <c r="O1475" s="61"/>
    </row>
    <row r="1476" spans="1:15" ht="30" customHeight="1" outlineLevel="1">
      <c r="A1476" s="4" t="str">
        <f t="shared" si="149"/>
        <v>资金业务</v>
      </c>
      <c r="B1476" s="57"/>
      <c r="C1476" s="4" t="str">
        <f t="shared" ref="C1476:C1503" si="152">C1475</f>
        <v>JRGJXXB</v>
      </c>
      <c r="D1476" s="4" t="str">
        <f t="shared" ref="D1476:D1503" si="153">D1475</f>
        <v>金融工具信息表</v>
      </c>
      <c r="E1476" s="57"/>
      <c r="F1476" s="49" t="s">
        <v>70</v>
      </c>
      <c r="G1476" s="156" t="s">
        <v>1467</v>
      </c>
      <c r="H1476" s="49" t="s">
        <v>70</v>
      </c>
      <c r="I1476" s="4" t="str">
        <f>INDEX(数据元说明!A:F,MATCH(H1476,数据元说明!C:C,0),2)</f>
        <v>001011</v>
      </c>
      <c r="J1476" s="66" t="str">
        <f>INDEX(数据元说明!A:F,MATCH(H1476,数据元说明!C:C,0),5)</f>
        <v>人行支付行号</v>
      </c>
      <c r="K1476" s="4" t="str">
        <f>INDEX(数据元说明!A:F,MATCH(H1476,数据元说明!C:C,0),6)</f>
        <v>C..30</v>
      </c>
      <c r="L1476" s="66" t="s">
        <v>1513</v>
      </c>
      <c r="M1476" s="8"/>
      <c r="N1476" s="58"/>
      <c r="O1476" s="61"/>
    </row>
    <row r="1477" spans="1:15" ht="30" customHeight="1" outlineLevel="1">
      <c r="A1477" s="4" t="str">
        <f t="shared" si="149"/>
        <v>资金业务</v>
      </c>
      <c r="B1477" s="57"/>
      <c r="C1477" s="4" t="str">
        <f t="shared" si="152"/>
        <v>JRGJXXB</v>
      </c>
      <c r="D1477" s="4" t="str">
        <f t="shared" si="153"/>
        <v>金融工具信息表</v>
      </c>
      <c r="E1477" s="57"/>
      <c r="F1477" s="49" t="s">
        <v>74</v>
      </c>
      <c r="G1477" s="156" t="s">
        <v>1471</v>
      </c>
      <c r="H1477" s="49" t="s">
        <v>74</v>
      </c>
      <c r="I1477" s="4" t="str">
        <f>INDEX(数据元说明!A:F,MATCH(H1477,数据元说明!C:C,0),2)</f>
        <v>001012</v>
      </c>
      <c r="J1477" s="66" t="str">
        <f>INDEX(数据元说明!A:F,MATCH(H1477,数据元说明!C:C,0),5)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477" s="4" t="str">
        <f>INDEX(数据元说明!A:F,MATCH(H1477,数据元说明!C:C,0),6)</f>
        <v>C..30</v>
      </c>
      <c r="L1477" s="66" t="s">
        <v>1515</v>
      </c>
      <c r="M1477" s="8"/>
      <c r="N1477" s="58"/>
      <c r="O1477" s="61"/>
    </row>
    <row r="1478" spans="1:15" ht="30" customHeight="1" outlineLevel="1">
      <c r="A1478" s="4" t="str">
        <f t="shared" si="149"/>
        <v>资金业务</v>
      </c>
      <c r="B1478" s="57"/>
      <c r="C1478" s="4" t="str">
        <f t="shared" si="152"/>
        <v>JRGJXXB</v>
      </c>
      <c r="D1478" s="4" t="str">
        <f t="shared" si="153"/>
        <v>金融工具信息表</v>
      </c>
      <c r="E1478" s="57"/>
      <c r="F1478" s="49" t="s">
        <v>78</v>
      </c>
      <c r="G1478" s="156" t="s">
        <v>1469</v>
      </c>
      <c r="H1478" s="49" t="s">
        <v>78</v>
      </c>
      <c r="I1478" s="4" t="str">
        <f>INDEX(数据元说明!A:F,MATCH(H1478,数据元说明!C:C,0),2)</f>
        <v>001013</v>
      </c>
      <c r="J1478" s="66" t="str">
        <f>INDEX(数据元说明!A:F,MATCH(H1478,数据元说明!C:C,0),5)</f>
        <v>银行内部机构号。应具有标识机构的唯一性。</v>
      </c>
      <c r="K1478" s="4" t="str">
        <f>INDEX(数据元说明!A:F,MATCH(H1478,数据元说明!C:C,0),6)</f>
        <v>C..30</v>
      </c>
      <c r="L1478" s="66" t="s">
        <v>1642</v>
      </c>
      <c r="M1478" s="8"/>
      <c r="N1478" s="58"/>
      <c r="O1478" s="61"/>
    </row>
    <row r="1479" spans="1:15" ht="30" customHeight="1" outlineLevel="1">
      <c r="A1479" s="4" t="str">
        <f t="shared" si="149"/>
        <v>资金业务</v>
      </c>
      <c r="B1479" s="57"/>
      <c r="C1479" s="4" t="str">
        <f t="shared" si="152"/>
        <v>JRGJXXB</v>
      </c>
      <c r="D1479" s="4" t="str">
        <f t="shared" si="153"/>
        <v>金融工具信息表</v>
      </c>
      <c r="E1479" s="57"/>
      <c r="F1479" s="49" t="s">
        <v>1475</v>
      </c>
      <c r="G1479" s="156" t="s">
        <v>1476</v>
      </c>
      <c r="H1479" s="49" t="s">
        <v>21</v>
      </c>
      <c r="I1479" s="4" t="str">
        <f>INDEX(数据元说明!A:F,MATCH(H1479,数据元说明!C:C,0),2)</f>
        <v>001001</v>
      </c>
      <c r="J1479" s="66" t="str">
        <f>INDEX(数据元说明!A:F,MATCH(H1479,数据元说明!C:C,0),5)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479" s="4" t="str">
        <f>INDEX(数据元说明!A:F,MATCH(H1479,数据元说明!C:C,0),6)</f>
        <v>C..200</v>
      </c>
      <c r="L1479" s="66" t="s">
        <v>1516</v>
      </c>
      <c r="M1479" s="8"/>
      <c r="N1479" s="58"/>
      <c r="O1479" s="61"/>
    </row>
    <row r="1480" spans="1:15" ht="30" customHeight="1" outlineLevel="1">
      <c r="A1480" s="4" t="str">
        <f t="shared" si="149"/>
        <v>资金业务</v>
      </c>
      <c r="B1480" s="57"/>
      <c r="C1480" s="4" t="str">
        <f t="shared" si="152"/>
        <v>JRGJXXB</v>
      </c>
      <c r="D1480" s="4" t="str">
        <f t="shared" si="153"/>
        <v>金融工具信息表</v>
      </c>
      <c r="E1480" s="57"/>
      <c r="F1480" s="158" t="s">
        <v>994</v>
      </c>
      <c r="G1480" s="156" t="s">
        <v>3214</v>
      </c>
      <c r="H1480" s="158" t="s">
        <v>994</v>
      </c>
      <c r="I1480" s="252" t="str">
        <f>INDEX(数据元说明!A:F,MATCH(H1480,数据元说明!C:C,0),2)</f>
        <v>010002</v>
      </c>
      <c r="J1480" s="66" t="str">
        <f>INDEX(数据元说明!A:F,MATCH(H1480,数据元说明!C:C,0),5)</f>
        <v>金融产品名称，包括但不限于标准化或非标准化金融产品。如果不是标准产品，则由银行自定义。</v>
      </c>
      <c r="K1480" s="4" t="str">
        <f>INDEX(数据元说明!A:F,MATCH(H1480,数据元说明!C:C,0),6)</f>
        <v>C..60</v>
      </c>
      <c r="L1480" s="66" t="s">
        <v>3215</v>
      </c>
      <c r="M1480" s="8"/>
      <c r="N1480" s="58"/>
      <c r="O1480" s="61"/>
    </row>
    <row r="1481" spans="1:15" ht="30" customHeight="1" outlineLevel="1">
      <c r="A1481" s="4" t="str">
        <f t="shared" si="149"/>
        <v>资金业务</v>
      </c>
      <c r="B1481" s="57"/>
      <c r="C1481" s="4" t="str">
        <f t="shared" si="152"/>
        <v>JRGJXXB</v>
      </c>
      <c r="D1481" s="4" t="str">
        <f t="shared" si="153"/>
        <v>金融工具信息表</v>
      </c>
      <c r="E1481" s="57"/>
      <c r="F1481" s="158" t="s">
        <v>990</v>
      </c>
      <c r="G1481" s="156" t="s">
        <v>3129</v>
      </c>
      <c r="H1481" s="158" t="s">
        <v>990</v>
      </c>
      <c r="I1481" s="252" t="str">
        <f>INDEX(数据元说明!A:F,MATCH(H1481,数据元说明!C:C,0),2)</f>
        <v>010001</v>
      </c>
      <c r="J1481" s="66" t="str">
        <f>INDEX(数据元说明!A:F,MATCH(H1481,数据元说明!C:C,0),5)</f>
        <v>金融产品在中登公司记录的正确编号，包括但不限于标准化或非标准化金融产品。如果不是标准产品，则由银行自定义。</v>
      </c>
      <c r="K1481" s="4" t="str">
        <f>INDEX(数据元说明!A:F,MATCH(H1481,数据元说明!C:C,0),6)</f>
        <v>C..60</v>
      </c>
      <c r="L1481" s="67" t="s">
        <v>1470</v>
      </c>
      <c r="M1481" s="8"/>
      <c r="N1481" s="58"/>
      <c r="O1481" s="61"/>
    </row>
    <row r="1482" spans="1:15" ht="30" customHeight="1" outlineLevel="1">
      <c r="A1482" s="4" t="str">
        <f t="shared" si="149"/>
        <v>资金业务</v>
      </c>
      <c r="B1482" s="57"/>
      <c r="C1482" s="4" t="str">
        <f t="shared" si="152"/>
        <v>JRGJXXB</v>
      </c>
      <c r="D1482" s="4" t="str">
        <f t="shared" si="153"/>
        <v>金融工具信息表</v>
      </c>
      <c r="E1482" s="57"/>
      <c r="F1482" s="158" t="s">
        <v>998</v>
      </c>
      <c r="G1482" s="156" t="s">
        <v>3216</v>
      </c>
      <c r="H1482" s="158" t="s">
        <v>998</v>
      </c>
      <c r="I1482" s="252" t="str">
        <f>INDEX(数据元说明!A:F,MATCH(H1482,数据元说明!C:C,0),2)</f>
        <v>010003</v>
      </c>
      <c r="J1482" s="66" t="str">
        <f>INDEX(数据元说明!A:F,MATCH(H1482,数据元说明!C:C,0),5)</f>
        <v>现金及银行存款，货币市场工具，债券，理财直接融资工具，新增可投资资产（信贷资产流转项目、其他新增），非标准化债权类资产，权益类投资，金融衍生品，QDII，商品类资产，另类资产（艺术品、知识产权等），公募基金，私募基金。</v>
      </c>
      <c r="K1482" s="4" t="str">
        <f>INDEX(数据元说明!A:F,MATCH(H1482,数据元说明!C:C,0),6)</f>
        <v>C..60</v>
      </c>
      <c r="L1482" s="67"/>
      <c r="M1482" s="8"/>
      <c r="N1482" s="58"/>
      <c r="O1482" s="61"/>
    </row>
    <row r="1483" spans="1:15" ht="30" customHeight="1" outlineLevel="1">
      <c r="A1483" s="4" t="str">
        <f t="shared" si="149"/>
        <v>资金业务</v>
      </c>
      <c r="B1483" s="57"/>
      <c r="C1483" s="4" t="str">
        <f t="shared" si="152"/>
        <v>JRGJXXB</v>
      </c>
      <c r="D1483" s="4" t="str">
        <f t="shared" si="153"/>
        <v>金融工具信息表</v>
      </c>
      <c r="E1483" s="57"/>
      <c r="F1483" s="158" t="s">
        <v>365</v>
      </c>
      <c r="G1483" s="156" t="s">
        <v>1612</v>
      </c>
      <c r="H1483" s="158" t="s">
        <v>365</v>
      </c>
      <c r="I1483" s="4" t="str">
        <f>INDEX(数据元说明!A:F,MATCH(H1483,数据元说明!C:C,0),2)</f>
        <v>003016</v>
      </c>
      <c r="J1483" s="66" t="str">
        <f>INDEX(数据元说明!A:F,MATCH(H1483,数据元说明!C:C,0),5)</f>
        <v>遵循《GB/T 12406-2008 表示货币和资金的代码》的字母代码，如CNY。</v>
      </c>
      <c r="K1483" s="4" t="str">
        <f>INDEX(数据元说明!A:F,MATCH(H1483,数据元说明!C:C,0),6)</f>
        <v>C3</v>
      </c>
      <c r="L1483" s="67"/>
      <c r="M1483" s="8"/>
      <c r="N1483" s="58"/>
      <c r="O1483" s="61"/>
    </row>
    <row r="1484" spans="1:15" ht="30" customHeight="1" outlineLevel="1">
      <c r="A1484" s="4" t="str">
        <f t="shared" si="149"/>
        <v>资金业务</v>
      </c>
      <c r="B1484" s="57"/>
      <c r="C1484" s="4" t="str">
        <f t="shared" si="152"/>
        <v>JRGJXXB</v>
      </c>
      <c r="D1484" s="4" t="str">
        <f t="shared" si="153"/>
        <v>金融工具信息表</v>
      </c>
      <c r="E1484" s="57"/>
      <c r="F1484" s="158" t="s">
        <v>3217</v>
      </c>
      <c r="G1484" s="156" t="s">
        <v>3218</v>
      </c>
      <c r="H1484" s="49" t="s">
        <v>21</v>
      </c>
      <c r="I1484" s="4" t="str">
        <f>INDEX(数据元说明!A:F,MATCH(H1484,数据元说明!C:C,0),2)</f>
        <v>001001</v>
      </c>
      <c r="J1484" s="66" t="str">
        <f>INDEX(数据元说明!A:F,MATCH(H1484,数据元说明!C:C,0),5)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484" s="4" t="str">
        <f>INDEX(数据元说明!A:F,MATCH(H1484,数据元说明!C:C,0),6)</f>
        <v>C..200</v>
      </c>
      <c r="L1484" s="67"/>
      <c r="M1484" s="8"/>
      <c r="N1484" s="58"/>
      <c r="O1484" s="61"/>
    </row>
    <row r="1485" spans="1:15" ht="30" customHeight="1" outlineLevel="1">
      <c r="A1485" s="4" t="str">
        <f t="shared" si="149"/>
        <v>资金业务</v>
      </c>
      <c r="B1485" s="57"/>
      <c r="C1485" s="4" t="str">
        <f t="shared" si="152"/>
        <v>JRGJXXB</v>
      </c>
      <c r="D1485" s="4" t="str">
        <f t="shared" si="153"/>
        <v>金融工具信息表</v>
      </c>
      <c r="E1485" s="57"/>
      <c r="F1485" s="158" t="s">
        <v>1362</v>
      </c>
      <c r="G1485" s="156" t="s">
        <v>3219</v>
      </c>
      <c r="H1485" s="164" t="s">
        <v>179</v>
      </c>
      <c r="I1485" s="4" t="str">
        <f>INDEX(数据元说明!A:F,MATCH(H1485,数据元说明!C:C,0),2)</f>
        <v>002001</v>
      </c>
      <c r="J1485" s="66" t="str">
        <f>INDEX(数据元说明!A:F,MATCH(H1485,数据元说明!C:C,0),5)</f>
        <v>银行自定义的唯一识别客户的标识。供应链融资的填写供应链融资编码。</v>
      </c>
      <c r="K1485" s="4" t="str">
        <f>INDEX(数据元说明!A:F,MATCH(H1485,数据元说明!C:C,0),6)</f>
        <v>C..60</v>
      </c>
      <c r="L1485" s="66" t="s">
        <v>3220</v>
      </c>
      <c r="M1485" s="8"/>
      <c r="N1485" s="58"/>
      <c r="O1485" s="61"/>
    </row>
    <row r="1486" spans="1:15" ht="30" customHeight="1" outlineLevel="1">
      <c r="A1486" s="4" t="str">
        <f t="shared" ref="A1486:A1517" si="154">A1485</f>
        <v>资金业务</v>
      </c>
      <c r="B1486" s="57"/>
      <c r="C1486" s="4" t="str">
        <f t="shared" si="152"/>
        <v>JRGJXXB</v>
      </c>
      <c r="D1486" s="4" t="str">
        <f t="shared" si="153"/>
        <v>金融工具信息表</v>
      </c>
      <c r="E1486" s="57"/>
      <c r="F1486" s="158" t="s">
        <v>3221</v>
      </c>
      <c r="G1486" s="156" t="s">
        <v>3222</v>
      </c>
      <c r="H1486" s="49" t="s">
        <v>1010</v>
      </c>
      <c r="I1486" s="252" t="str">
        <f>INDEX(数据元说明!A:F,MATCH(H1486,数据元说明!C:C,0),2)</f>
        <v>010006</v>
      </c>
      <c r="J1486" s="66" t="str">
        <f>INDEX(数据元说明!A:F,MATCH(H1486,数据元说明!C:C,0),5)</f>
        <v>《GB/T 2659 世界各国和地区名称代码》定义的三字符代码，如CHN。</v>
      </c>
      <c r="K1486" s="4" t="str">
        <f>INDEX(数据元说明!A:F,MATCH(H1486,数据元说明!C:C,0),6)</f>
        <v>C2</v>
      </c>
      <c r="L1486" s="66" t="s">
        <v>3223</v>
      </c>
      <c r="M1486" s="8"/>
      <c r="N1486" s="58"/>
      <c r="O1486" s="61"/>
    </row>
    <row r="1487" spans="1:15" ht="30" customHeight="1" outlineLevel="1">
      <c r="A1487" s="4" t="str">
        <f t="shared" si="154"/>
        <v>资金业务</v>
      </c>
      <c r="B1487" s="57"/>
      <c r="C1487" s="4" t="str">
        <f t="shared" si="152"/>
        <v>JRGJXXB</v>
      </c>
      <c r="D1487" s="4" t="str">
        <f t="shared" si="153"/>
        <v>金融工具信息表</v>
      </c>
      <c r="E1487" s="57"/>
      <c r="F1487" s="158" t="s">
        <v>3224</v>
      </c>
      <c r="G1487" s="156" t="s">
        <v>3225</v>
      </c>
      <c r="H1487" s="49" t="s">
        <v>21</v>
      </c>
      <c r="I1487" s="4" t="str">
        <f>INDEX(数据元说明!A:F,MATCH(H1487,数据元说明!C:C,0),2)</f>
        <v>001001</v>
      </c>
      <c r="J1487" s="66" t="str">
        <f>INDEX(数据元说明!A:F,MATCH(H1487,数据元说明!C:C,0),5)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487" s="4" t="str">
        <f>INDEX(数据元说明!A:F,MATCH(H1487,数据元说明!C:C,0),6)</f>
        <v>C..200</v>
      </c>
      <c r="L1487" s="67"/>
      <c r="M1487" s="8"/>
      <c r="N1487" s="58"/>
      <c r="O1487" s="61"/>
    </row>
    <row r="1488" spans="1:15" ht="30" customHeight="1" outlineLevel="1">
      <c r="A1488" s="4" t="str">
        <f t="shared" si="154"/>
        <v>资金业务</v>
      </c>
      <c r="B1488" s="57"/>
      <c r="C1488" s="4" t="str">
        <f t="shared" si="152"/>
        <v>JRGJXXB</v>
      </c>
      <c r="D1488" s="4" t="str">
        <f t="shared" si="153"/>
        <v>金融工具信息表</v>
      </c>
      <c r="E1488" s="57"/>
      <c r="F1488" s="158" t="s">
        <v>3226</v>
      </c>
      <c r="G1488" s="156" t="s">
        <v>3227</v>
      </c>
      <c r="H1488" s="49" t="s">
        <v>1048</v>
      </c>
      <c r="I1488" s="252" t="str">
        <f>INDEX(数据元说明!A:F,MATCH(H1488,数据元说明!C:C,0),2)</f>
        <v>010015</v>
      </c>
      <c r="J1488" s="66" t="str">
        <f>INDEX(数据元说明!A:F,MATCH(H1488,数据元说明!C:C,0),5)</f>
        <v>外部专业性的评级公司名称及对融资人主体的信用评级结果。</v>
      </c>
      <c r="K1488" s="4" t="str">
        <f>INDEX(数据元说明!A:F,MATCH(H1488,数据元说明!C:C,0),6)</f>
        <v>C..20</v>
      </c>
      <c r="L1488" s="66" t="s">
        <v>3228</v>
      </c>
      <c r="M1488" s="8"/>
      <c r="N1488" s="58"/>
      <c r="O1488" s="61"/>
    </row>
    <row r="1489" spans="1:15" ht="30" customHeight="1" outlineLevel="1">
      <c r="A1489" s="4" t="str">
        <f t="shared" si="154"/>
        <v>资金业务</v>
      </c>
      <c r="B1489" s="57"/>
      <c r="C1489" s="4" t="str">
        <f t="shared" si="152"/>
        <v>JRGJXXB</v>
      </c>
      <c r="D1489" s="4" t="str">
        <f t="shared" si="153"/>
        <v>金融工具信息表</v>
      </c>
      <c r="E1489" s="57"/>
      <c r="F1489" s="158" t="s">
        <v>3229</v>
      </c>
      <c r="G1489" s="156" t="s">
        <v>3230</v>
      </c>
      <c r="H1489" s="49" t="s">
        <v>21</v>
      </c>
      <c r="I1489" s="4" t="str">
        <f>INDEX(数据元说明!A:F,MATCH(H1489,数据元说明!C:C,0),2)</f>
        <v>001001</v>
      </c>
      <c r="J1489" s="66" t="str">
        <f>INDEX(数据元说明!A:F,MATCH(H1489,数据元说明!C:C,0),5)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489" s="4" t="str">
        <f>INDEX(数据元说明!A:F,MATCH(H1489,数据元说明!C:C,0),6)</f>
        <v>C..200</v>
      </c>
      <c r="L1489" s="67"/>
      <c r="M1489" s="8"/>
      <c r="N1489" s="58"/>
      <c r="O1489" s="61"/>
    </row>
    <row r="1490" spans="1:15" ht="30" customHeight="1" outlineLevel="1">
      <c r="A1490" s="4" t="str">
        <f t="shared" si="154"/>
        <v>资金业务</v>
      </c>
      <c r="B1490" s="57"/>
      <c r="C1490" s="4" t="str">
        <f t="shared" si="152"/>
        <v>JRGJXXB</v>
      </c>
      <c r="D1490" s="4" t="str">
        <f t="shared" si="153"/>
        <v>金融工具信息表</v>
      </c>
      <c r="E1490" s="57"/>
      <c r="F1490" s="158" t="s">
        <v>3231</v>
      </c>
      <c r="G1490" s="156" t="s">
        <v>3232</v>
      </c>
      <c r="H1490" s="49" t="s">
        <v>1048</v>
      </c>
      <c r="I1490" s="252" t="str">
        <f>INDEX(数据元说明!A:F,MATCH(H1490,数据元说明!C:C,0),2)</f>
        <v>010015</v>
      </c>
      <c r="J1490" s="66" t="str">
        <f>INDEX(数据元说明!A:F,MATCH(H1490,数据元说明!C:C,0),5)</f>
        <v>外部专业性的评级公司名称及对融资人主体的信用评级结果。</v>
      </c>
      <c r="K1490" s="4" t="str">
        <f>INDEX(数据元说明!A:F,MATCH(H1490,数据元说明!C:C,0),6)</f>
        <v>C..20</v>
      </c>
      <c r="L1490" s="67"/>
      <c r="M1490" s="8"/>
      <c r="N1490" s="58"/>
      <c r="O1490" s="61"/>
    </row>
    <row r="1491" spans="1:15" ht="30" customHeight="1" outlineLevel="1">
      <c r="A1491" s="4" t="str">
        <f t="shared" si="154"/>
        <v>资金业务</v>
      </c>
      <c r="B1491" s="57"/>
      <c r="C1491" s="4" t="str">
        <f t="shared" si="152"/>
        <v>JRGJXXB</v>
      </c>
      <c r="D1491" s="4" t="str">
        <f t="shared" si="153"/>
        <v>金融工具信息表</v>
      </c>
      <c r="E1491" s="57"/>
      <c r="F1491" s="158" t="s">
        <v>972</v>
      </c>
      <c r="G1491" s="156" t="s">
        <v>3131</v>
      </c>
      <c r="H1491" s="158" t="s">
        <v>972</v>
      </c>
      <c r="I1491" s="4" t="str">
        <f>INDEX(数据元说明!A:F,MATCH(H1491,数据元说明!C:C,0),2)</f>
        <v>009017</v>
      </c>
      <c r="J1491" s="66" t="str">
        <f>INDEX(数据元说明!A:F,MATCH(H1491,数据元说明!C:C,0),5)</f>
        <v>银行账户，交易账户。</v>
      </c>
      <c r="K1491" s="4" t="str">
        <f>INDEX(数据元说明!A:F,MATCH(H1491,数据元说明!C:C,0),6)</f>
        <v>C12</v>
      </c>
      <c r="L1491" s="66" t="s">
        <v>3233</v>
      </c>
      <c r="M1491" s="8"/>
      <c r="N1491" s="58"/>
      <c r="O1491" s="61"/>
    </row>
    <row r="1492" spans="1:15" ht="30" customHeight="1" outlineLevel="1">
      <c r="A1492" s="4" t="str">
        <f t="shared" si="154"/>
        <v>资金业务</v>
      </c>
      <c r="B1492" s="57"/>
      <c r="C1492" s="4" t="str">
        <f t="shared" si="152"/>
        <v>JRGJXXB</v>
      </c>
      <c r="D1492" s="4" t="str">
        <f t="shared" si="153"/>
        <v>金融工具信息表</v>
      </c>
      <c r="E1492" s="57"/>
      <c r="F1492" s="158" t="s">
        <v>3234</v>
      </c>
      <c r="G1492" s="156" t="s">
        <v>3235</v>
      </c>
      <c r="H1492" s="49" t="s">
        <v>414</v>
      </c>
      <c r="I1492" s="4" t="str">
        <f>INDEX(数据元说明!A:F,MATCH(H1492,数据元说明!C:C,0),2)</f>
        <v>003028</v>
      </c>
      <c r="J1492" s="66" t="str">
        <f>INDEX(数据元说明!A:F,MATCH(H1492,数据元说明!C:C,0),5)</f>
        <v>百分比为单位，即1/100，一般为年利。</v>
      </c>
      <c r="K1492" s="4" t="str">
        <f>INDEX(数据元说明!A:F,MATCH(H1492,数据元说明!C:C,0),6)</f>
        <v>D10.6</v>
      </c>
      <c r="L1492" s="67"/>
      <c r="M1492" s="8"/>
      <c r="N1492" s="58"/>
      <c r="O1492" s="61"/>
    </row>
    <row r="1493" spans="1:15" ht="30" customHeight="1" outlineLevel="1">
      <c r="A1493" s="4" t="str">
        <f t="shared" si="154"/>
        <v>资金业务</v>
      </c>
      <c r="B1493" s="57"/>
      <c r="C1493" s="4" t="str">
        <f t="shared" si="152"/>
        <v>JRGJXXB</v>
      </c>
      <c r="D1493" s="4" t="str">
        <f t="shared" si="153"/>
        <v>金融工具信息表</v>
      </c>
      <c r="E1493" s="57"/>
      <c r="F1493" s="158" t="s">
        <v>3236</v>
      </c>
      <c r="G1493" s="156" t="s">
        <v>3237</v>
      </c>
      <c r="H1493" s="49" t="s">
        <v>347</v>
      </c>
      <c r="I1493" s="4" t="str">
        <f>INDEX(数据元说明!A:F,MATCH(H1493,数据元说明!C:C,0),2)</f>
        <v>003011</v>
      </c>
      <c r="J1493" s="66" t="str">
        <f>INDEX(数据元说明!A:F,MATCH(H1493,数据元说明!C:C,0),5)</f>
        <v>元。</v>
      </c>
      <c r="K1493" s="4" t="str">
        <f>INDEX(数据元说明!A:F,MATCH(H1493,数据元说明!C:C,0),6)</f>
        <v>D20.2</v>
      </c>
      <c r="L1493" s="67"/>
      <c r="M1493" s="8"/>
      <c r="N1493" s="58"/>
      <c r="O1493" s="61"/>
    </row>
    <row r="1494" spans="1:15" ht="30" customHeight="1" outlineLevel="1">
      <c r="A1494" s="4" t="str">
        <f t="shared" si="154"/>
        <v>资金业务</v>
      </c>
      <c r="B1494" s="57"/>
      <c r="C1494" s="4" t="str">
        <f t="shared" si="152"/>
        <v>JRGJXXB</v>
      </c>
      <c r="D1494" s="4" t="str">
        <f t="shared" si="153"/>
        <v>金融工具信息表</v>
      </c>
      <c r="E1494" s="57"/>
      <c r="F1494" s="158" t="s">
        <v>3238</v>
      </c>
      <c r="G1494" s="156" t="s">
        <v>3239</v>
      </c>
      <c r="H1494" s="49" t="s">
        <v>41</v>
      </c>
      <c r="I1494" s="4" t="str">
        <f>INDEX(数据元说明!A:F,MATCH(H1494,数据元说明!C:C,0),2)</f>
        <v>001005</v>
      </c>
      <c r="J1494" s="67" t="str">
        <f>INDEX(数据元说明!A:F,MATCH(H1494,数据元说明!C:C,0),5)</f>
        <v>YYYYMMDD，默认值99991231。</v>
      </c>
      <c r="K1494" s="4" t="str">
        <f>INDEX(数据元说明!A:F,MATCH(H1494,数据元说明!C:C,0),6)</f>
        <v>C8</v>
      </c>
      <c r="L1494" s="67"/>
      <c r="M1494" s="8"/>
      <c r="N1494" s="58"/>
      <c r="O1494" s="61"/>
    </row>
    <row r="1495" spans="1:15" ht="30" customHeight="1" outlineLevel="1">
      <c r="A1495" s="4" t="str">
        <f t="shared" si="154"/>
        <v>资金业务</v>
      </c>
      <c r="B1495" s="57"/>
      <c r="C1495" s="4" t="str">
        <f t="shared" si="152"/>
        <v>JRGJXXB</v>
      </c>
      <c r="D1495" s="4" t="str">
        <f t="shared" si="153"/>
        <v>金融工具信息表</v>
      </c>
      <c r="E1495" s="57"/>
      <c r="F1495" s="158" t="s">
        <v>3240</v>
      </c>
      <c r="G1495" s="156" t="s">
        <v>3241</v>
      </c>
      <c r="H1495" s="49" t="s">
        <v>41</v>
      </c>
      <c r="I1495" s="4" t="str">
        <f>INDEX(数据元说明!A:F,MATCH(H1495,数据元说明!C:C,0),2)</f>
        <v>001005</v>
      </c>
      <c r="J1495" s="67" t="str">
        <f>INDEX(数据元说明!A:F,MATCH(H1495,数据元说明!C:C,0),5)</f>
        <v>YYYYMMDD，默认值99991231。</v>
      </c>
      <c r="K1495" s="4" t="str">
        <f>INDEX(数据元说明!A:F,MATCH(H1495,数据元说明!C:C,0),6)</f>
        <v>C8</v>
      </c>
      <c r="L1495" s="67"/>
      <c r="M1495" s="8"/>
      <c r="N1495" s="58"/>
      <c r="O1495" s="61"/>
    </row>
    <row r="1496" spans="1:15" ht="30" customHeight="1" outlineLevel="1">
      <c r="A1496" s="4" t="str">
        <f t="shared" si="154"/>
        <v>资金业务</v>
      </c>
      <c r="B1496" s="57"/>
      <c r="C1496" s="4" t="str">
        <f t="shared" si="152"/>
        <v>JRGJXXB</v>
      </c>
      <c r="D1496" s="4" t="str">
        <f t="shared" si="153"/>
        <v>金融工具信息表</v>
      </c>
      <c r="E1496" s="57"/>
      <c r="F1496" s="158" t="s">
        <v>1877</v>
      </c>
      <c r="G1496" s="156" t="s">
        <v>1878</v>
      </c>
      <c r="H1496" s="49" t="s">
        <v>41</v>
      </c>
      <c r="I1496" s="4" t="str">
        <f>INDEX(数据元说明!A:F,MATCH(H1496,数据元说明!C:C,0),2)</f>
        <v>001005</v>
      </c>
      <c r="J1496" s="67" t="str">
        <f>INDEX(数据元说明!A:F,MATCH(H1496,数据元说明!C:C,0),5)</f>
        <v>YYYYMMDD，默认值99991231。</v>
      </c>
      <c r="K1496" s="4" t="str">
        <f>INDEX(数据元说明!A:F,MATCH(H1496,数据元说明!C:C,0),6)</f>
        <v>C8</v>
      </c>
      <c r="L1496" s="67"/>
      <c r="M1496" s="8"/>
      <c r="N1496" s="58"/>
      <c r="O1496" s="61"/>
    </row>
    <row r="1497" spans="1:15" ht="30" customHeight="1" outlineLevel="1">
      <c r="A1497" s="4" t="str">
        <f t="shared" si="154"/>
        <v>资金业务</v>
      </c>
      <c r="B1497" s="57"/>
      <c r="C1497" s="4" t="str">
        <f t="shared" si="152"/>
        <v>JRGJXXB</v>
      </c>
      <c r="D1497" s="4" t="str">
        <f t="shared" si="153"/>
        <v>金融工具信息表</v>
      </c>
      <c r="E1497" s="57"/>
      <c r="F1497" s="158" t="s">
        <v>1874</v>
      </c>
      <c r="G1497" s="156" t="s">
        <v>1875</v>
      </c>
      <c r="H1497" s="49" t="s">
        <v>41</v>
      </c>
      <c r="I1497" s="4" t="str">
        <f>INDEX(数据元说明!A:F,MATCH(H1497,数据元说明!C:C,0),2)</f>
        <v>001005</v>
      </c>
      <c r="J1497" s="67" t="str">
        <f>INDEX(数据元说明!A:F,MATCH(H1497,数据元说明!C:C,0),5)</f>
        <v>YYYYMMDD，默认值99991231。</v>
      </c>
      <c r="K1497" s="4" t="str">
        <f>INDEX(数据元说明!A:F,MATCH(H1497,数据元说明!C:C,0),6)</f>
        <v>C8</v>
      </c>
      <c r="L1497" s="67"/>
      <c r="M1497" s="8"/>
      <c r="N1497" s="58"/>
      <c r="O1497" s="61"/>
    </row>
    <row r="1498" spans="1:15" ht="30" customHeight="1" outlineLevel="1">
      <c r="A1498" s="4" t="str">
        <f t="shared" si="154"/>
        <v>资金业务</v>
      </c>
      <c r="B1498" s="57"/>
      <c r="C1498" s="4" t="str">
        <f t="shared" si="152"/>
        <v>JRGJXXB</v>
      </c>
      <c r="D1498" s="4" t="str">
        <f t="shared" si="153"/>
        <v>金融工具信息表</v>
      </c>
      <c r="E1498" s="57"/>
      <c r="F1498" s="158" t="s">
        <v>1027</v>
      </c>
      <c r="G1498" s="156" t="s">
        <v>2128</v>
      </c>
      <c r="H1498" s="49" t="s">
        <v>1027</v>
      </c>
      <c r="I1498" s="252" t="str">
        <f>INDEX(数据元说明!A:F,MATCH(H1498,数据元说明!C:C,0),2)</f>
        <v>010010</v>
      </c>
      <c r="J1498" s="66" t="str">
        <f>INDEX(数据元说明!A:F,MATCH(H1498,数据元说明!C:C,0),5)</f>
        <v>固定，浮动。</v>
      </c>
      <c r="K1498" s="4" t="str">
        <f>INDEX(数据元说明!A:F,MATCH(H1498,数据元说明!C:C,0),6)</f>
        <v>C6</v>
      </c>
      <c r="L1498" s="67"/>
      <c r="M1498" s="8"/>
      <c r="N1498" s="58"/>
      <c r="O1498" s="61"/>
    </row>
    <row r="1499" spans="1:15" ht="30" customHeight="1" outlineLevel="1">
      <c r="A1499" s="4" t="str">
        <f t="shared" si="154"/>
        <v>资金业务</v>
      </c>
      <c r="B1499" s="57"/>
      <c r="C1499" s="4" t="str">
        <f t="shared" si="152"/>
        <v>JRGJXXB</v>
      </c>
      <c r="D1499" s="4" t="str">
        <f t="shared" si="153"/>
        <v>金融工具信息表</v>
      </c>
      <c r="E1499" s="57"/>
      <c r="F1499" s="158" t="s">
        <v>3242</v>
      </c>
      <c r="G1499" s="156" t="s">
        <v>3243</v>
      </c>
      <c r="H1499" s="49" t="s">
        <v>26</v>
      </c>
      <c r="I1499" s="4" t="str">
        <f>INDEX(数据元说明!A:F,MATCH(H1499,数据元说明!C:C,0),2)</f>
        <v>001002</v>
      </c>
      <c r="J1499" s="66" t="str">
        <f>INDEX(数据元说明!A:F,MATCH(H1499,数据元说明!C:C,0),5)</f>
        <v>是，否。</v>
      </c>
      <c r="K1499" s="4" t="str">
        <f>INDEX(数据元说明!A:F,MATCH(H1499,数据元说明!C:C,0),6)</f>
        <v>C..4</v>
      </c>
      <c r="L1499" s="67"/>
      <c r="M1499" s="8"/>
      <c r="N1499" s="58"/>
      <c r="O1499" s="61"/>
    </row>
    <row r="1500" spans="1:15" ht="30" customHeight="1" outlineLevel="1">
      <c r="A1500" s="4" t="str">
        <f t="shared" si="154"/>
        <v>资金业务</v>
      </c>
      <c r="B1500" s="57"/>
      <c r="C1500" s="4" t="str">
        <f t="shared" si="152"/>
        <v>JRGJXXB</v>
      </c>
      <c r="D1500" s="4" t="str">
        <f t="shared" si="153"/>
        <v>金融工具信息表</v>
      </c>
      <c r="E1500" s="57"/>
      <c r="F1500" s="158" t="s">
        <v>3244</v>
      </c>
      <c r="G1500" s="156" t="s">
        <v>3245</v>
      </c>
      <c r="H1500" s="49" t="s">
        <v>347</v>
      </c>
      <c r="I1500" s="4" t="str">
        <f>INDEX(数据元说明!A:F,MATCH(H1500,数据元说明!C:C,0),2)</f>
        <v>003011</v>
      </c>
      <c r="J1500" s="66" t="str">
        <f>INDEX(数据元说明!A:F,MATCH(H1500,数据元说明!C:C,0),5)</f>
        <v>元。</v>
      </c>
      <c r="K1500" s="4" t="str">
        <f>INDEX(数据元说明!A:F,MATCH(H1500,数据元说明!C:C,0),6)</f>
        <v>D20.2</v>
      </c>
      <c r="L1500" s="67"/>
      <c r="M1500" s="8"/>
      <c r="N1500" s="58"/>
      <c r="O1500" s="61"/>
    </row>
    <row r="1501" spans="1:15" ht="30" customHeight="1" outlineLevel="1">
      <c r="A1501" s="4" t="str">
        <f t="shared" si="154"/>
        <v>资金业务</v>
      </c>
      <c r="B1501" s="57"/>
      <c r="C1501" s="4" t="str">
        <f t="shared" si="152"/>
        <v>JRGJXXB</v>
      </c>
      <c r="D1501" s="4" t="str">
        <f t="shared" si="153"/>
        <v>金融工具信息表</v>
      </c>
      <c r="E1501" s="57"/>
      <c r="F1501" s="158" t="s">
        <v>3246</v>
      </c>
      <c r="G1501" s="156" t="s">
        <v>3247</v>
      </c>
      <c r="H1501" s="49" t="s">
        <v>41</v>
      </c>
      <c r="I1501" s="4" t="str">
        <f>INDEX(数据元说明!A:F,MATCH(H1501,数据元说明!C:C,0),2)</f>
        <v>001005</v>
      </c>
      <c r="J1501" s="67" t="str">
        <f>INDEX(数据元说明!A:F,MATCH(H1501,数据元说明!C:C,0),5)</f>
        <v>YYYYMMDD，默认值99991231。</v>
      </c>
      <c r="K1501" s="4" t="str">
        <f>INDEX(数据元说明!A:F,MATCH(H1501,数据元说明!C:C,0),6)</f>
        <v>C8</v>
      </c>
      <c r="L1501" s="67"/>
      <c r="M1501" s="8"/>
      <c r="N1501" s="58"/>
      <c r="O1501" s="61"/>
    </row>
    <row r="1502" spans="1:15" ht="30" customHeight="1" outlineLevel="1">
      <c r="A1502" s="4" t="str">
        <f t="shared" si="154"/>
        <v>资金业务</v>
      </c>
      <c r="B1502" s="57"/>
      <c r="C1502" s="4" t="str">
        <f t="shared" si="152"/>
        <v>JRGJXXB</v>
      </c>
      <c r="D1502" s="4" t="str">
        <f t="shared" si="153"/>
        <v>金融工具信息表</v>
      </c>
      <c r="E1502" s="57"/>
      <c r="F1502" s="158" t="s">
        <v>351</v>
      </c>
      <c r="G1502" s="156" t="s">
        <v>2215</v>
      </c>
      <c r="H1502" s="49" t="s">
        <v>347</v>
      </c>
      <c r="I1502" s="4" t="str">
        <f>INDEX(数据元说明!A:F,MATCH(H1502,数据元说明!C:C,0),2)</f>
        <v>003011</v>
      </c>
      <c r="J1502" s="66" t="str">
        <f>INDEX(数据元说明!A:F,MATCH(H1502,数据元说明!C:C,0),5)</f>
        <v>元。</v>
      </c>
      <c r="K1502" s="4" t="str">
        <f>INDEX(数据元说明!A:F,MATCH(H1502,数据元说明!C:C,0),6)</f>
        <v>D20.2</v>
      </c>
      <c r="L1502" s="67"/>
      <c r="M1502" s="8"/>
      <c r="N1502" s="58"/>
      <c r="O1502" s="61"/>
    </row>
    <row r="1503" spans="1:15" ht="30" customHeight="1" outlineLevel="1">
      <c r="A1503" s="4" t="str">
        <f t="shared" si="154"/>
        <v>资金业务</v>
      </c>
      <c r="B1503" s="57"/>
      <c r="C1503" s="4" t="str">
        <f t="shared" si="152"/>
        <v>JRGJXXB</v>
      </c>
      <c r="D1503" s="4" t="str">
        <f t="shared" si="153"/>
        <v>金融工具信息表</v>
      </c>
      <c r="E1503" s="57"/>
      <c r="F1503" s="49" t="s">
        <v>1505</v>
      </c>
      <c r="G1503" s="156" t="s">
        <v>1506</v>
      </c>
      <c r="H1503" s="49" t="s">
        <v>41</v>
      </c>
      <c r="I1503" s="4" t="str">
        <f>INDEX(数据元说明!A:F,MATCH(H1503,数据元说明!C:C,0),2)</f>
        <v>001005</v>
      </c>
      <c r="J1503" s="67" t="str">
        <f>INDEX(数据元说明!A:F,MATCH(H1503,数据元说明!C:C,0),5)</f>
        <v>YYYYMMDD，默认值99991231。</v>
      </c>
      <c r="K1503" s="4" t="str">
        <f>INDEX(数据元说明!A:F,MATCH(H1503,数据元说明!C:C,0),6)</f>
        <v>C8</v>
      </c>
      <c r="L1503" s="67" t="s">
        <v>1507</v>
      </c>
      <c r="M1503" s="8"/>
      <c r="N1503" s="58"/>
      <c r="O1503" s="61"/>
    </row>
    <row r="1504" spans="1:15" ht="30" customHeight="1">
      <c r="A1504" s="146" t="str">
        <f t="shared" si="154"/>
        <v>资金业务</v>
      </c>
      <c r="B1504" s="147"/>
      <c r="C1504" s="146" t="s">
        <v>3248</v>
      </c>
      <c r="D1504" s="148" t="s">
        <v>3249</v>
      </c>
      <c r="E1504" s="147" t="s">
        <v>1531</v>
      </c>
      <c r="F1504" s="146"/>
      <c r="G1504" s="155"/>
      <c r="H1504" s="146"/>
      <c r="I1504" s="146"/>
      <c r="J1504" s="152"/>
      <c r="K1504" s="146"/>
      <c r="L1504" s="153" t="s">
        <v>3250</v>
      </c>
      <c r="M1504" s="8"/>
      <c r="N1504" s="58"/>
      <c r="O1504" s="61"/>
    </row>
    <row r="1505" spans="1:15" ht="30" customHeight="1" outlineLevel="1">
      <c r="A1505" s="4" t="str">
        <f t="shared" si="154"/>
        <v>资金业务</v>
      </c>
      <c r="B1505" s="57"/>
      <c r="C1505" s="4" t="str">
        <f t="shared" ref="C1505:C1514" si="155">C1504</f>
        <v>HLXXB</v>
      </c>
      <c r="D1505" s="4" t="str">
        <f t="shared" ref="D1505:D1514" si="156">D1504</f>
        <v>汇率信息表</v>
      </c>
      <c r="E1505" s="57"/>
      <c r="F1505" s="49" t="s">
        <v>70</v>
      </c>
      <c r="G1505" s="156" t="s">
        <v>1467</v>
      </c>
      <c r="H1505" s="49" t="s">
        <v>70</v>
      </c>
      <c r="I1505" s="4" t="str">
        <f>INDEX(数据元说明!A:F,MATCH(H1505,数据元说明!C:C,0),2)</f>
        <v>001011</v>
      </c>
      <c r="J1505" s="66" t="str">
        <f>INDEX(数据元说明!A:F,MATCH(H1505,数据元说明!C:C,0),5)</f>
        <v>人行支付行号</v>
      </c>
      <c r="K1505" s="4" t="str">
        <f>INDEX(数据元说明!A:F,MATCH(H1505,数据元说明!C:C,0),6)</f>
        <v>C..30</v>
      </c>
      <c r="L1505" s="66" t="s">
        <v>1513</v>
      </c>
      <c r="M1505" s="8"/>
      <c r="N1505" s="58"/>
      <c r="O1505" s="61"/>
    </row>
    <row r="1506" spans="1:15" ht="30" customHeight="1" outlineLevel="1">
      <c r="A1506" s="4" t="str">
        <f t="shared" si="154"/>
        <v>资金业务</v>
      </c>
      <c r="B1506" s="57"/>
      <c r="C1506" s="4" t="str">
        <f t="shared" si="155"/>
        <v>HLXXB</v>
      </c>
      <c r="D1506" s="4" t="str">
        <f t="shared" si="156"/>
        <v>汇率信息表</v>
      </c>
      <c r="E1506" s="57"/>
      <c r="F1506" s="49" t="s">
        <v>74</v>
      </c>
      <c r="G1506" s="156" t="s">
        <v>1471</v>
      </c>
      <c r="H1506" s="49" t="s">
        <v>74</v>
      </c>
      <c r="I1506" s="4" t="str">
        <f>INDEX(数据元说明!A:F,MATCH(H1506,数据元说明!C:C,0),2)</f>
        <v>001012</v>
      </c>
      <c r="J1506" s="66" t="str">
        <f>INDEX(数据元说明!A:F,MATCH(H1506,数据元说明!C:C,0),5)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506" s="4" t="str">
        <f>INDEX(数据元说明!A:F,MATCH(H1506,数据元说明!C:C,0),6)</f>
        <v>C..30</v>
      </c>
      <c r="L1506" s="66" t="s">
        <v>1515</v>
      </c>
      <c r="M1506" s="8"/>
      <c r="N1506" s="58"/>
      <c r="O1506" s="61"/>
    </row>
    <row r="1507" spans="1:15" ht="30" customHeight="1" outlineLevel="1">
      <c r="A1507" s="4" t="str">
        <f t="shared" si="154"/>
        <v>资金业务</v>
      </c>
      <c r="B1507" s="57"/>
      <c r="C1507" s="4" t="str">
        <f t="shared" si="155"/>
        <v>HLXXB</v>
      </c>
      <c r="D1507" s="4" t="str">
        <f t="shared" si="156"/>
        <v>汇率信息表</v>
      </c>
      <c r="E1507" s="57"/>
      <c r="F1507" s="49" t="s">
        <v>78</v>
      </c>
      <c r="G1507" s="156" t="s">
        <v>1469</v>
      </c>
      <c r="H1507" s="49" t="s">
        <v>78</v>
      </c>
      <c r="I1507" s="4" t="str">
        <f>INDEX(数据元说明!A:F,MATCH(H1507,数据元说明!C:C,0),2)</f>
        <v>001013</v>
      </c>
      <c r="J1507" s="66" t="str">
        <f>INDEX(数据元说明!A:F,MATCH(H1507,数据元说明!C:C,0),5)</f>
        <v>银行内部机构号。应具有标识机构的唯一性。</v>
      </c>
      <c r="K1507" s="4" t="str">
        <f>INDEX(数据元说明!A:F,MATCH(H1507,数据元说明!C:C,0),6)</f>
        <v>C..30</v>
      </c>
      <c r="L1507" s="66" t="s">
        <v>1642</v>
      </c>
      <c r="M1507" s="8"/>
      <c r="N1507" s="58"/>
      <c r="O1507" s="61"/>
    </row>
    <row r="1508" spans="1:15" ht="30" customHeight="1" outlineLevel="1">
      <c r="A1508" s="4" t="str">
        <f t="shared" si="154"/>
        <v>资金业务</v>
      </c>
      <c r="B1508" s="57"/>
      <c r="C1508" s="4" t="str">
        <f t="shared" si="155"/>
        <v>HLXXB</v>
      </c>
      <c r="D1508" s="4" t="str">
        <f t="shared" si="156"/>
        <v>汇率信息表</v>
      </c>
      <c r="E1508" s="57"/>
      <c r="F1508" s="49" t="s">
        <v>1475</v>
      </c>
      <c r="G1508" s="156" t="s">
        <v>1476</v>
      </c>
      <c r="H1508" s="49" t="s">
        <v>21</v>
      </c>
      <c r="I1508" s="4" t="str">
        <f>INDEX(数据元说明!A:F,MATCH(H1508,数据元说明!C:C,0),2)</f>
        <v>001001</v>
      </c>
      <c r="J1508" s="66" t="str">
        <f>INDEX(数据元说明!A:F,MATCH(H1508,数据元说明!C:C,0),5)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508" s="4" t="str">
        <f>INDEX(数据元说明!A:F,MATCH(H1508,数据元说明!C:C,0),6)</f>
        <v>C..200</v>
      </c>
      <c r="L1508" s="66" t="s">
        <v>1516</v>
      </c>
      <c r="M1508" s="8"/>
      <c r="N1508" s="58"/>
      <c r="O1508" s="61"/>
    </row>
    <row r="1509" spans="1:15" ht="30" customHeight="1" outlineLevel="1">
      <c r="A1509" s="4" t="str">
        <f t="shared" si="154"/>
        <v>资金业务</v>
      </c>
      <c r="B1509" s="57"/>
      <c r="C1509" s="4" t="str">
        <f t="shared" si="155"/>
        <v>HLXXB</v>
      </c>
      <c r="D1509" s="4" t="str">
        <f t="shared" si="156"/>
        <v>汇率信息表</v>
      </c>
      <c r="E1509" s="57"/>
      <c r="F1509" s="49" t="s">
        <v>3251</v>
      </c>
      <c r="G1509" s="156" t="s">
        <v>3252</v>
      </c>
      <c r="H1509" s="49" t="s">
        <v>365</v>
      </c>
      <c r="I1509" s="4" t="str">
        <f>INDEX(数据元说明!A:F,MATCH(H1509,数据元说明!C:C,0),2)</f>
        <v>003016</v>
      </c>
      <c r="J1509" s="66" t="str">
        <f>INDEX(数据元说明!A:F,MATCH(H1509,数据元说明!C:C,0),5)</f>
        <v>遵循《GB/T 12406-2008 表示货币和资金的代码》的字母代码，如CNY。</v>
      </c>
      <c r="K1509" s="4" t="str">
        <f>INDEX(数据元说明!A:F,MATCH(H1509,数据元说明!C:C,0),6)</f>
        <v>C3</v>
      </c>
      <c r="L1509" s="67" t="s">
        <v>1470</v>
      </c>
      <c r="M1509" s="8"/>
      <c r="N1509" s="58"/>
      <c r="O1509" s="61"/>
    </row>
    <row r="1510" spans="1:15" ht="30" customHeight="1" outlineLevel="1">
      <c r="A1510" s="4" t="str">
        <f t="shared" si="154"/>
        <v>资金业务</v>
      </c>
      <c r="B1510" s="57"/>
      <c r="C1510" s="4" t="str">
        <f t="shared" si="155"/>
        <v>HLXXB</v>
      </c>
      <c r="D1510" s="4" t="str">
        <f t="shared" si="156"/>
        <v>汇率信息表</v>
      </c>
      <c r="E1510" s="57"/>
      <c r="F1510" s="49" t="s">
        <v>3253</v>
      </c>
      <c r="G1510" s="156" t="s">
        <v>3254</v>
      </c>
      <c r="H1510" s="49" t="s">
        <v>365</v>
      </c>
      <c r="I1510" s="4" t="str">
        <f>INDEX(数据元说明!A:F,MATCH(H1510,数据元说明!C:C,0),2)</f>
        <v>003016</v>
      </c>
      <c r="J1510" s="66" t="str">
        <f>INDEX(数据元说明!A:F,MATCH(H1510,数据元说明!C:C,0),5)</f>
        <v>遵循《GB/T 12406-2008 表示货币和资金的代码》的字母代码，如CNY。</v>
      </c>
      <c r="K1510" s="4" t="str">
        <f>INDEX(数据元说明!A:F,MATCH(H1510,数据元说明!C:C,0),6)</f>
        <v>C3</v>
      </c>
      <c r="L1510" s="67" t="s">
        <v>1470</v>
      </c>
      <c r="M1510" s="8"/>
      <c r="N1510" s="58"/>
      <c r="O1510" s="61"/>
    </row>
    <row r="1511" spans="1:15" ht="30" customHeight="1" outlineLevel="1">
      <c r="A1511" s="4" t="str">
        <f t="shared" si="154"/>
        <v>资金业务</v>
      </c>
      <c r="B1511" s="57"/>
      <c r="C1511" s="4" t="str">
        <f t="shared" si="155"/>
        <v>HLXXB</v>
      </c>
      <c r="D1511" s="4" t="str">
        <f t="shared" si="156"/>
        <v>汇率信息表</v>
      </c>
      <c r="E1511" s="57"/>
      <c r="F1511" s="49" t="s">
        <v>3255</v>
      </c>
      <c r="G1511" s="156" t="s">
        <v>3256</v>
      </c>
      <c r="H1511" s="49" t="s">
        <v>1035</v>
      </c>
      <c r="I1511" s="252" t="str">
        <f>INDEX(数据元说明!A:F,MATCH(H1511,数据元说明!C:C,0),2)</f>
        <v>010012</v>
      </c>
      <c r="J1511" s="66" t="str">
        <f>INDEX(数据元说明!A:F,MATCH(H1511,数据元说明!C:C,0),5)</f>
        <v>外汇汇率，以当天央行（外管局）公布汇率为准。</v>
      </c>
      <c r="K1511" s="100" t="str">
        <f>INDEX(数据元说明!A:F,MATCH(H1511,数据元说明!C:C,0),6)</f>
        <v>D20.6</v>
      </c>
      <c r="L1511" s="66" t="s">
        <v>3257</v>
      </c>
      <c r="M1511" s="13" t="s">
        <v>1465</v>
      </c>
      <c r="N1511" s="113" t="s">
        <v>17</v>
      </c>
      <c r="O1511" s="119" t="s">
        <v>3258</v>
      </c>
    </row>
    <row r="1512" spans="1:15" ht="30" customHeight="1" outlineLevel="1">
      <c r="A1512" s="4" t="str">
        <f t="shared" si="154"/>
        <v>资金业务</v>
      </c>
      <c r="B1512" s="57"/>
      <c r="C1512" s="4" t="str">
        <f t="shared" si="155"/>
        <v>HLXXB</v>
      </c>
      <c r="D1512" s="4" t="str">
        <f t="shared" si="156"/>
        <v>汇率信息表</v>
      </c>
      <c r="E1512" s="57"/>
      <c r="F1512" s="49" t="s">
        <v>3259</v>
      </c>
      <c r="G1512" s="156" t="s">
        <v>3260</v>
      </c>
      <c r="H1512" s="49" t="s">
        <v>1035</v>
      </c>
      <c r="I1512" s="252" t="str">
        <f>INDEX(数据元说明!A:F,MATCH(H1512,数据元说明!C:C,0),2)</f>
        <v>010012</v>
      </c>
      <c r="J1512" s="66" t="str">
        <f>INDEX(数据元说明!A:F,MATCH(H1512,数据元说明!C:C,0),5)</f>
        <v>外汇汇率，以当天央行（外管局）公布汇率为准。</v>
      </c>
      <c r="K1512" s="100" t="str">
        <f>INDEX(数据元说明!A:F,MATCH(H1512,数据元说明!C:C,0),6)</f>
        <v>D20.6</v>
      </c>
      <c r="L1512" s="66" t="s">
        <v>3261</v>
      </c>
      <c r="M1512" s="13" t="s">
        <v>1465</v>
      </c>
      <c r="N1512" s="113" t="s">
        <v>17</v>
      </c>
      <c r="O1512" s="119" t="s">
        <v>3258</v>
      </c>
    </row>
    <row r="1513" spans="1:15" ht="30" customHeight="1" outlineLevel="1">
      <c r="A1513" s="4" t="str">
        <f t="shared" si="154"/>
        <v>资金业务</v>
      </c>
      <c r="B1513" s="57"/>
      <c r="C1513" s="4" t="str">
        <f t="shared" si="155"/>
        <v>HLXXB</v>
      </c>
      <c r="D1513" s="4" t="str">
        <f t="shared" si="156"/>
        <v>汇率信息表</v>
      </c>
      <c r="E1513" s="57"/>
      <c r="F1513" s="49" t="s">
        <v>3262</v>
      </c>
      <c r="G1513" s="156" t="s">
        <v>3263</v>
      </c>
      <c r="H1513" s="49" t="s">
        <v>41</v>
      </c>
      <c r="I1513" s="4" t="str">
        <f>INDEX(数据元说明!A:F,MATCH(H1513,数据元说明!C:C,0),2)</f>
        <v>001005</v>
      </c>
      <c r="J1513" s="67" t="str">
        <f>INDEX(数据元说明!A:F,MATCH(H1513,数据元说明!C:C,0),5)</f>
        <v>YYYYMMDD，默认值99991231。</v>
      </c>
      <c r="K1513" s="4" t="str">
        <f>INDEX(数据元说明!A:F,MATCH(H1513,数据元说明!C:C,0),6)</f>
        <v>C8</v>
      </c>
      <c r="L1513" s="67" t="s">
        <v>3264</v>
      </c>
      <c r="M1513" s="8"/>
      <c r="N1513" s="58"/>
      <c r="O1513" s="61"/>
    </row>
    <row r="1514" spans="1:15" ht="30" customHeight="1" outlineLevel="1">
      <c r="A1514" s="4" t="str">
        <f t="shared" si="154"/>
        <v>资金业务</v>
      </c>
      <c r="B1514" s="57"/>
      <c r="C1514" s="4" t="str">
        <f t="shared" si="155"/>
        <v>HLXXB</v>
      </c>
      <c r="D1514" s="4" t="str">
        <f t="shared" si="156"/>
        <v>汇率信息表</v>
      </c>
      <c r="E1514" s="57"/>
      <c r="F1514" s="49" t="s">
        <v>1505</v>
      </c>
      <c r="G1514" s="156" t="s">
        <v>1506</v>
      </c>
      <c r="H1514" s="49" t="s">
        <v>41</v>
      </c>
      <c r="I1514" s="4" t="str">
        <f>INDEX(数据元说明!A:F,MATCH(H1514,数据元说明!C:C,0),2)</f>
        <v>001005</v>
      </c>
      <c r="J1514" s="67" t="str">
        <f>INDEX(数据元说明!A:F,MATCH(H1514,数据元说明!C:C,0),5)</f>
        <v>YYYYMMDD，默认值99991231。</v>
      </c>
      <c r="K1514" s="4" t="str">
        <f>INDEX(数据元说明!A:F,MATCH(H1514,数据元说明!C:C,0),6)</f>
        <v>C8</v>
      </c>
      <c r="L1514" s="67" t="s">
        <v>1507</v>
      </c>
      <c r="M1514" s="8"/>
      <c r="N1514" s="58"/>
      <c r="O1514" s="61"/>
    </row>
    <row r="1515" spans="1:15" ht="30" customHeight="1">
      <c r="A1515" s="106" t="str">
        <f t="shared" si="154"/>
        <v>资金业务</v>
      </c>
      <c r="B1515" s="107"/>
      <c r="C1515" s="106" t="s">
        <v>3265</v>
      </c>
      <c r="D1515" s="120" t="s">
        <v>3266</v>
      </c>
      <c r="E1515" s="107" t="s">
        <v>1560</v>
      </c>
      <c r="F1515" s="106"/>
      <c r="G1515" s="106"/>
      <c r="H1515" s="106"/>
      <c r="I1515" s="106"/>
      <c r="J1515" s="140"/>
      <c r="K1515" s="106"/>
      <c r="L1515" s="123" t="s">
        <v>3267</v>
      </c>
      <c r="M1515" s="13" t="s">
        <v>2550</v>
      </c>
      <c r="N1515" s="58"/>
      <c r="O1515" s="61"/>
    </row>
    <row r="1516" spans="1:15" ht="30" customHeight="1">
      <c r="A1516" s="106" t="str">
        <f t="shared" si="154"/>
        <v>资金业务</v>
      </c>
      <c r="B1516" s="107"/>
      <c r="C1516" s="106" t="str">
        <f t="shared" ref="C1516:C1547" si="157">C1515</f>
        <v>ZYZJJYXXB</v>
      </c>
      <c r="D1516" s="5" t="str">
        <f t="shared" ref="D1516:D1547" si="158">D1515</f>
        <v>自营资金交易信息表</v>
      </c>
      <c r="E1516" s="56"/>
      <c r="F1516" s="11" t="s">
        <v>1505</v>
      </c>
      <c r="G1516" s="14" t="s">
        <v>1506</v>
      </c>
      <c r="H1516" s="11" t="s">
        <v>41</v>
      </c>
      <c r="I1516" s="5" t="str">
        <f>INDEX(数据元说明!A:F,MATCH(H1516,数据元说明!C:C,0),2)</f>
        <v>001005</v>
      </c>
      <c r="J1516" s="8" t="str">
        <f>INDEX(数据元说明!A:F,MATCH(H1516,数据元说明!C:C,0),5)</f>
        <v>YYYYMMDD，默认值99991231。</v>
      </c>
      <c r="K1516" s="5" t="str">
        <f>INDEX(数据元说明!A:F,MATCH(H1516,数据元说明!C:C,0),6)</f>
        <v>C8</v>
      </c>
      <c r="L1516" s="8" t="s">
        <v>1470</v>
      </c>
      <c r="M1516" s="13" t="s">
        <v>1474</v>
      </c>
      <c r="N1516" s="58"/>
      <c r="O1516" s="61"/>
    </row>
    <row r="1517" spans="1:15" ht="30" customHeight="1">
      <c r="A1517" s="106" t="str">
        <f t="shared" si="154"/>
        <v>资金业务</v>
      </c>
      <c r="B1517" s="107"/>
      <c r="C1517" s="106" t="str">
        <f t="shared" si="157"/>
        <v>ZYZJJYXXB</v>
      </c>
      <c r="D1517" s="5" t="str">
        <f t="shared" si="158"/>
        <v>自营资金交易信息表</v>
      </c>
      <c r="E1517" s="56"/>
      <c r="F1517" s="11" t="s">
        <v>3268</v>
      </c>
      <c r="G1517" s="14" t="s">
        <v>3269</v>
      </c>
      <c r="H1517" s="11" t="s">
        <v>41</v>
      </c>
      <c r="I1517" s="5" t="str">
        <f>INDEX(数据元说明!A:F,MATCH(H1517,数据元说明!C:C,0),2)</f>
        <v>001005</v>
      </c>
      <c r="J1517" s="8" t="str">
        <f>INDEX(数据元说明!A:F,MATCH(H1517,数据元说明!C:C,0),5)</f>
        <v>YYYYMMDD，默认值99991231。</v>
      </c>
      <c r="K1517" s="5" t="str">
        <f>INDEX(数据元说明!A:F,MATCH(H1517,数据元说明!C:C,0),6)</f>
        <v>C8</v>
      </c>
      <c r="L1517" s="8"/>
      <c r="M1517" s="13" t="s">
        <v>1474</v>
      </c>
      <c r="N1517" s="58"/>
      <c r="O1517" s="61"/>
    </row>
    <row r="1518" spans="1:15" ht="30" customHeight="1">
      <c r="A1518" s="106" t="str">
        <f t="shared" ref="A1518:A1549" si="159">A1517</f>
        <v>资金业务</v>
      </c>
      <c r="B1518" s="107"/>
      <c r="C1518" s="106" t="str">
        <f t="shared" si="157"/>
        <v>ZYZJJYXXB</v>
      </c>
      <c r="D1518" s="5" t="str">
        <f t="shared" si="158"/>
        <v>自营资金交易信息表</v>
      </c>
      <c r="E1518" s="56"/>
      <c r="F1518" s="11" t="s">
        <v>3270</v>
      </c>
      <c r="G1518" s="14" t="s">
        <v>3271</v>
      </c>
      <c r="H1518" s="11" t="s">
        <v>41</v>
      </c>
      <c r="I1518" s="5" t="str">
        <f>INDEX(数据元说明!A:F,MATCH(H1518,数据元说明!C:C,0),2)</f>
        <v>001005</v>
      </c>
      <c r="J1518" s="8" t="str">
        <f>INDEX(数据元说明!A:F,MATCH(H1518,数据元说明!C:C,0),5)</f>
        <v>YYYYMMDD，默认值99991231。</v>
      </c>
      <c r="K1518" s="5" t="str">
        <f>INDEX(数据元说明!A:F,MATCH(H1518,数据元说明!C:C,0),6)</f>
        <v>C8</v>
      </c>
      <c r="L1518" s="8"/>
      <c r="M1518" s="13" t="s">
        <v>1474</v>
      </c>
      <c r="N1518" s="58"/>
      <c r="O1518" s="61"/>
    </row>
    <row r="1519" spans="1:15" ht="30" customHeight="1">
      <c r="A1519" s="106" t="str">
        <f t="shared" si="159"/>
        <v>资金业务</v>
      </c>
      <c r="B1519" s="107"/>
      <c r="C1519" s="106" t="str">
        <f t="shared" si="157"/>
        <v>ZYZJJYXXB</v>
      </c>
      <c r="D1519" s="5" t="str">
        <f t="shared" si="158"/>
        <v>自营资金交易信息表</v>
      </c>
      <c r="E1519" s="56"/>
      <c r="F1519" s="11" t="s">
        <v>70</v>
      </c>
      <c r="G1519" s="14" t="s">
        <v>1467</v>
      </c>
      <c r="H1519" s="11" t="s">
        <v>70</v>
      </c>
      <c r="I1519" s="5" t="str">
        <f>INDEX(数据元说明!A:F,MATCH(H1519,数据元说明!C:C,0),2)</f>
        <v>001011</v>
      </c>
      <c r="J1519" s="13" t="str">
        <f>INDEX(数据元说明!A:F,MATCH(H1519,数据元说明!C:C,0),5)</f>
        <v>人行支付行号</v>
      </c>
      <c r="K1519" s="5" t="str">
        <f>INDEX(数据元说明!A:F,MATCH(H1519,数据元说明!C:C,0),6)</f>
        <v>C..30</v>
      </c>
      <c r="L1519" s="13" t="s">
        <v>1513</v>
      </c>
      <c r="M1519" s="13" t="s">
        <v>1474</v>
      </c>
      <c r="N1519" s="58"/>
      <c r="O1519" s="61"/>
    </row>
    <row r="1520" spans="1:15" ht="30" customHeight="1">
      <c r="A1520" s="106" t="str">
        <f t="shared" si="159"/>
        <v>资金业务</v>
      </c>
      <c r="B1520" s="107"/>
      <c r="C1520" s="106" t="str">
        <f t="shared" si="157"/>
        <v>ZYZJJYXXB</v>
      </c>
      <c r="D1520" s="5" t="str">
        <f t="shared" si="158"/>
        <v>自营资金交易信息表</v>
      </c>
      <c r="E1520" s="56"/>
      <c r="F1520" s="11" t="s">
        <v>74</v>
      </c>
      <c r="G1520" s="14" t="s">
        <v>1471</v>
      </c>
      <c r="H1520" s="11" t="s">
        <v>74</v>
      </c>
      <c r="I1520" s="5" t="str">
        <f>INDEX(数据元说明!A:F,MATCH(H1520,数据元说明!C:C,0),2)</f>
        <v>001012</v>
      </c>
      <c r="J1520" s="13" t="str">
        <f>INDEX(数据元说明!A:F,MATCH(H1520,数据元说明!C:C,0),5)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520" s="5" t="str">
        <f>INDEX(数据元说明!A:F,MATCH(H1520,数据元说明!C:C,0),6)</f>
        <v>C..30</v>
      </c>
      <c r="L1520" s="13" t="s">
        <v>1515</v>
      </c>
      <c r="M1520" s="13" t="s">
        <v>1474</v>
      </c>
      <c r="N1520" s="58"/>
      <c r="O1520" s="61"/>
    </row>
    <row r="1521" spans="1:15" ht="30" customHeight="1">
      <c r="A1521" s="106" t="str">
        <f t="shared" si="159"/>
        <v>资金业务</v>
      </c>
      <c r="B1521" s="107"/>
      <c r="C1521" s="106" t="str">
        <f t="shared" si="157"/>
        <v>ZYZJJYXXB</v>
      </c>
      <c r="D1521" s="5" t="str">
        <f t="shared" si="158"/>
        <v>自营资金交易信息表</v>
      </c>
      <c r="E1521" s="56"/>
      <c r="F1521" s="11" t="s">
        <v>78</v>
      </c>
      <c r="G1521" s="14" t="s">
        <v>1469</v>
      </c>
      <c r="H1521" s="11" t="s">
        <v>78</v>
      </c>
      <c r="I1521" s="5" t="str">
        <f>INDEX(数据元说明!A:F,MATCH(H1521,数据元说明!C:C,0),2)</f>
        <v>001013</v>
      </c>
      <c r="J1521" s="13" t="str">
        <f>INDEX(数据元说明!A:F,MATCH(H1521,数据元说明!C:C,0),5)</f>
        <v>银行内部机构号。应具有标识机构的唯一性。</v>
      </c>
      <c r="K1521" s="5" t="str">
        <f>INDEX(数据元说明!A:F,MATCH(H1521,数据元说明!C:C,0),6)</f>
        <v>C..30</v>
      </c>
      <c r="L1521" s="13" t="s">
        <v>1642</v>
      </c>
      <c r="M1521" s="13" t="s">
        <v>1474</v>
      </c>
      <c r="N1521" s="58"/>
      <c r="O1521" s="61"/>
    </row>
    <row r="1522" spans="1:15" ht="30" customHeight="1">
      <c r="A1522" s="106" t="str">
        <f t="shared" si="159"/>
        <v>资金业务</v>
      </c>
      <c r="B1522" s="107"/>
      <c r="C1522" s="106" t="str">
        <f t="shared" si="157"/>
        <v>ZYZJJYXXB</v>
      </c>
      <c r="D1522" s="5" t="str">
        <f t="shared" si="158"/>
        <v>自营资金交易信息表</v>
      </c>
      <c r="E1522" s="56"/>
      <c r="F1522" s="11" t="s">
        <v>1475</v>
      </c>
      <c r="G1522" s="14" t="s">
        <v>1476</v>
      </c>
      <c r="H1522" s="11" t="s">
        <v>21</v>
      </c>
      <c r="I1522" s="5" t="str">
        <f>INDEX(数据元说明!A:F,MATCH(H1522,数据元说明!C:C,0),2)</f>
        <v>001001</v>
      </c>
      <c r="J1522" s="13" t="str">
        <f>INDEX(数据元说明!A:F,MATCH(H1522,数据元说明!C:C,0),5)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522" s="5" t="str">
        <f>INDEX(数据元说明!A:F,MATCH(H1522,数据元说明!C:C,0),6)</f>
        <v>C..200</v>
      </c>
      <c r="L1522" s="13" t="s">
        <v>1516</v>
      </c>
      <c r="M1522" s="13" t="s">
        <v>1474</v>
      </c>
      <c r="N1522" s="58"/>
      <c r="O1522" s="61"/>
    </row>
    <row r="1523" spans="1:15" ht="30" customHeight="1">
      <c r="A1523" s="106" t="str">
        <f t="shared" si="159"/>
        <v>资金业务</v>
      </c>
      <c r="B1523" s="107"/>
      <c r="C1523" s="106" t="str">
        <f t="shared" si="157"/>
        <v>ZYZJJYXXB</v>
      </c>
      <c r="D1523" s="5" t="str">
        <f t="shared" si="158"/>
        <v>自营资金交易信息表</v>
      </c>
      <c r="E1523" s="56"/>
      <c r="F1523" s="11" t="s">
        <v>3272</v>
      </c>
      <c r="G1523" s="14" t="s">
        <v>3273</v>
      </c>
      <c r="H1523" s="11" t="s">
        <v>108</v>
      </c>
      <c r="I1523" s="5" t="str">
        <f>INDEX(数据元说明!A:F,MATCH(H1523,数据元说明!C:C,0),2)</f>
        <v>001021</v>
      </c>
      <c r="J1523" s="13" t="str">
        <f>INDEX(数据元说明!A:F,MATCH(H1523,数据元说明!C:C,0),5)</f>
        <v>中文字典或中文描述，银行自定义。</v>
      </c>
      <c r="K1523" s="5" t="str">
        <f>INDEX(数据元说明!A:F,MATCH(H1523,数据元说明!C:C,0),6)</f>
        <v>C..60</v>
      </c>
      <c r="L1523" s="8"/>
      <c r="M1523" s="13" t="s">
        <v>1474</v>
      </c>
      <c r="N1523" s="58"/>
      <c r="O1523" s="61"/>
    </row>
    <row r="1524" spans="1:15" ht="30" customHeight="1">
      <c r="A1524" s="106" t="str">
        <f t="shared" si="159"/>
        <v>资金业务</v>
      </c>
      <c r="B1524" s="107"/>
      <c r="C1524" s="106" t="str">
        <f t="shared" si="157"/>
        <v>ZYZJJYXXB</v>
      </c>
      <c r="D1524" s="5" t="str">
        <f t="shared" si="158"/>
        <v>自营资金交易信息表</v>
      </c>
      <c r="E1524" s="56"/>
      <c r="F1524" s="11" t="s">
        <v>972</v>
      </c>
      <c r="G1524" s="14" t="s">
        <v>3274</v>
      </c>
      <c r="H1524" s="11" t="s">
        <v>972</v>
      </c>
      <c r="I1524" s="5" t="str">
        <f>INDEX(数据元说明!A:F,MATCH(H1524,数据元说明!C:C,0),2)</f>
        <v>009017</v>
      </c>
      <c r="J1524" s="13" t="str">
        <f>INDEX(数据元说明!A:F,MATCH(H1524,数据元说明!C:C,0),5)</f>
        <v>银行账户，交易账户。</v>
      </c>
      <c r="K1524" s="5" t="str">
        <f>INDEX(数据元说明!A:F,MATCH(H1524,数据元说明!C:C,0),6)</f>
        <v>C12</v>
      </c>
      <c r="L1524" s="8"/>
      <c r="M1524" s="13" t="s">
        <v>1474</v>
      </c>
      <c r="N1524" s="58"/>
      <c r="O1524" s="61"/>
    </row>
    <row r="1525" spans="1:15" ht="30" customHeight="1">
      <c r="A1525" s="106" t="str">
        <f t="shared" si="159"/>
        <v>资金业务</v>
      </c>
      <c r="B1525" s="107"/>
      <c r="C1525" s="106" t="str">
        <f t="shared" si="157"/>
        <v>ZYZJJYXXB</v>
      </c>
      <c r="D1525" s="5" t="str">
        <f t="shared" si="158"/>
        <v>自营资金交易信息表</v>
      </c>
      <c r="E1525" s="56"/>
      <c r="F1525" s="11" t="s">
        <v>1023</v>
      </c>
      <c r="G1525" s="14" t="s">
        <v>3122</v>
      </c>
      <c r="H1525" s="11" t="s">
        <v>1023</v>
      </c>
      <c r="I1525" s="251" t="str">
        <f>INDEX(数据元说明!A:F,MATCH(H1525,数据元说明!C:C,0),2)</f>
        <v>010009</v>
      </c>
      <c r="J1525" s="13" t="str">
        <f>INDEX(数据元说明!A:F,MATCH(H1525,数据元说明!C:C,0),5)</f>
        <v>识别交易的唯一编号，可以是合同号、成交编号或者其他自定义的编号。</v>
      </c>
      <c r="K1525" s="5" t="str">
        <f>INDEX(数据元说明!A:F,MATCH(H1525,数据元说明!C:C,0),6)</f>
        <v>C..40</v>
      </c>
      <c r="L1525" s="8" t="s">
        <v>1470</v>
      </c>
      <c r="M1525" s="13" t="s">
        <v>1474</v>
      </c>
      <c r="N1525" s="58"/>
      <c r="O1525" s="61"/>
    </row>
    <row r="1526" spans="1:15" ht="53.1" customHeight="1">
      <c r="A1526" s="106" t="str">
        <f t="shared" si="159"/>
        <v>资金业务</v>
      </c>
      <c r="B1526" s="107"/>
      <c r="C1526" s="106" t="str">
        <f t="shared" si="157"/>
        <v>ZYZJJYXXB</v>
      </c>
      <c r="D1526" s="5" t="str">
        <f t="shared" si="158"/>
        <v>自营资金交易信息表</v>
      </c>
      <c r="E1526" s="56"/>
      <c r="F1526" s="11" t="s">
        <v>1159</v>
      </c>
      <c r="G1526" s="14" t="s">
        <v>3275</v>
      </c>
      <c r="H1526" s="11" t="s">
        <v>1159</v>
      </c>
      <c r="I1526" s="251" t="str">
        <f>INDEX(数据元说明!A:F,MATCH(H1526,数据元说明!C:C,0),2)</f>
        <v>010044</v>
      </c>
      <c r="J1526" s="13" t="str">
        <f>INDEX(数据元说明!A:F,MATCH(H1526,数据元说明!C:C,0),5)</f>
        <v>同《自营报送范围》中的“业务中类”清单，其中债券与同业投资部分与G31的产品大类一致，不可自定义修改。</v>
      </c>
      <c r="K1526" s="5" t="str">
        <f>INDEX(数据元说明!A:F,MATCH(H1526,数据元说明!C:C,0),6)</f>
        <v>C..60</v>
      </c>
      <c r="L1526" s="8"/>
      <c r="M1526" s="90" t="s">
        <v>1474</v>
      </c>
      <c r="N1526" s="166"/>
      <c r="O1526" s="61"/>
    </row>
    <row r="1527" spans="1:15" ht="30" customHeight="1">
      <c r="A1527" s="106" t="str">
        <f t="shared" si="159"/>
        <v>资金业务</v>
      </c>
      <c r="B1527" s="107"/>
      <c r="C1527" s="106" t="str">
        <f t="shared" si="157"/>
        <v>ZYZJJYXXB</v>
      </c>
      <c r="D1527" s="5" t="str">
        <f t="shared" si="158"/>
        <v>自营资金交易信息表</v>
      </c>
      <c r="E1527" s="56"/>
      <c r="F1527" s="11" t="s">
        <v>1163</v>
      </c>
      <c r="G1527" s="14" t="s">
        <v>3276</v>
      </c>
      <c r="H1527" s="11" t="s">
        <v>1163</v>
      </c>
      <c r="I1527" s="251" t="str">
        <f>INDEX(数据元说明!A:F,MATCH(H1527,数据元说明!C:C,0),2)</f>
        <v>010045</v>
      </c>
      <c r="J1527" s="13" t="str">
        <f>INDEX(数据元说明!A:F,MATCH(H1527,数据元说明!C:C,0),5)</f>
        <v>同《自营报送范围》中的“业务小类”清单，其中债券与同业投资部分与G31的产品小类一致，不可自定义修改。</v>
      </c>
      <c r="K1527" s="5" t="str">
        <f>INDEX(数据元说明!A:F,MATCH(H1527,数据元说明!C:C,0),6)</f>
        <v>C..60</v>
      </c>
      <c r="L1527" s="8"/>
      <c r="M1527" s="90" t="s">
        <v>1474</v>
      </c>
      <c r="N1527" s="166"/>
      <c r="O1527" s="61"/>
    </row>
    <row r="1528" spans="1:15" ht="30" customHeight="1">
      <c r="A1528" s="106" t="str">
        <f t="shared" si="159"/>
        <v>资金业务</v>
      </c>
      <c r="B1528" s="107"/>
      <c r="C1528" s="106" t="str">
        <f t="shared" si="157"/>
        <v>ZYZJJYXXB</v>
      </c>
      <c r="D1528" s="5" t="str">
        <f t="shared" si="158"/>
        <v>自营资金交易信息表</v>
      </c>
      <c r="E1528" s="56"/>
      <c r="F1528" s="11" t="s">
        <v>3277</v>
      </c>
      <c r="G1528" s="14" t="s">
        <v>3278</v>
      </c>
      <c r="H1528" s="11" t="s">
        <v>534</v>
      </c>
      <c r="I1528" s="5" t="str">
        <f>INDEX(数据元说明!A:F,MATCH(H1528,数据元说明!C:C,0),2)</f>
        <v>005001</v>
      </c>
      <c r="J1528" s="13" t="str">
        <f>INDEX(数据元说明!A:F,MATCH(H1528,数据元说明!C:C,0),5)</f>
        <v>银行内部产品中文名称，银行自定义。</v>
      </c>
      <c r="K1528" s="5" t="str">
        <f>INDEX(数据元说明!A:F,MATCH(H1528,数据元说明!C:C,0),6)</f>
        <v>C..200</v>
      </c>
      <c r="L1528" s="8"/>
      <c r="M1528" s="13" t="s">
        <v>1474</v>
      </c>
      <c r="N1528" s="58"/>
      <c r="O1528" s="61"/>
    </row>
    <row r="1529" spans="1:15" ht="30" customHeight="1">
      <c r="A1529" s="106" t="str">
        <f t="shared" si="159"/>
        <v>资金业务</v>
      </c>
      <c r="B1529" s="107"/>
      <c r="C1529" s="106" t="str">
        <f t="shared" si="157"/>
        <v>ZYZJJYXXB</v>
      </c>
      <c r="D1529" s="5" t="str">
        <f t="shared" si="158"/>
        <v>自营资金交易信息表</v>
      </c>
      <c r="E1529" s="56"/>
      <c r="F1529" s="11" t="s">
        <v>365</v>
      </c>
      <c r="G1529" s="14" t="s">
        <v>1612</v>
      </c>
      <c r="H1529" s="11" t="s">
        <v>365</v>
      </c>
      <c r="I1529" s="5" t="str">
        <f>INDEX(数据元说明!A:F,MATCH(H1529,数据元说明!C:C,0),2)</f>
        <v>003016</v>
      </c>
      <c r="J1529" s="13" t="str">
        <f>INDEX(数据元说明!A:F,MATCH(H1529,数据元说明!C:C,0),5)</f>
        <v>遵循《GB/T 12406-2008 表示货币和资金的代码》的字母代码，如CNY。</v>
      </c>
      <c r="K1529" s="5" t="str">
        <f>INDEX(数据元说明!A:F,MATCH(H1529,数据元说明!C:C,0),6)</f>
        <v>C3</v>
      </c>
      <c r="L1529" s="8"/>
      <c r="M1529" s="13" t="s">
        <v>1474</v>
      </c>
      <c r="N1529" s="58"/>
      <c r="O1529" s="61"/>
    </row>
    <row r="1530" spans="1:15" ht="30" customHeight="1">
      <c r="A1530" s="106" t="str">
        <f t="shared" si="159"/>
        <v>资金业务</v>
      </c>
      <c r="B1530" s="107"/>
      <c r="C1530" s="106" t="str">
        <f t="shared" si="157"/>
        <v>ZYZJJYXXB</v>
      </c>
      <c r="D1530" s="5" t="str">
        <f t="shared" si="158"/>
        <v>自营资金交易信息表</v>
      </c>
      <c r="E1530" s="56"/>
      <c r="F1530" s="11" t="s">
        <v>2744</v>
      </c>
      <c r="G1530" s="14" t="s">
        <v>2745</v>
      </c>
      <c r="H1530" s="11" t="s">
        <v>179</v>
      </c>
      <c r="I1530" s="5" t="str">
        <f>INDEX(数据元说明!A:F,MATCH(H1530,数据元说明!C:C,0),2)</f>
        <v>002001</v>
      </c>
      <c r="J1530" s="13" t="str">
        <f>INDEX(数据元说明!A:F,MATCH(H1530,数据元说明!C:C,0),5)</f>
        <v>银行自定义的唯一识别客户的标识。供应链融资的填写供应链融资编码。</v>
      </c>
      <c r="K1530" s="5" t="str">
        <f>INDEX(数据元说明!A:F,MATCH(H1530,数据元说明!C:C,0),6)</f>
        <v>C..60</v>
      </c>
      <c r="L1530" s="13" t="s">
        <v>3279</v>
      </c>
      <c r="M1530" s="13" t="s">
        <v>1474</v>
      </c>
      <c r="N1530" s="58"/>
      <c r="O1530" s="61"/>
    </row>
    <row r="1531" spans="1:15" ht="30" customHeight="1">
      <c r="A1531" s="106" t="str">
        <f t="shared" si="159"/>
        <v>资金业务</v>
      </c>
      <c r="B1531" s="107"/>
      <c r="C1531" s="106" t="str">
        <f t="shared" si="157"/>
        <v>ZYZJJYXXB</v>
      </c>
      <c r="D1531" s="5" t="str">
        <f t="shared" si="158"/>
        <v>自营资金交易信息表</v>
      </c>
      <c r="E1531" s="56"/>
      <c r="F1531" s="11" t="s">
        <v>3280</v>
      </c>
      <c r="G1531" s="14" t="s">
        <v>3281</v>
      </c>
      <c r="H1531" s="11" t="s">
        <v>74</v>
      </c>
      <c r="I1531" s="5" t="str">
        <f>INDEX(数据元说明!A:F,MATCH(H1531,数据元说明!C:C,0),2)</f>
        <v>001012</v>
      </c>
      <c r="J1531" s="13" t="str">
        <f>INDEX(数据元说明!A:F,MATCH(H1531,数据元说明!C:C,0),5)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531" s="5" t="str">
        <f>INDEX(数据元说明!A:F,MATCH(H1531,数据元说明!C:C,0),6)</f>
        <v>C..30</v>
      </c>
      <c r="L1531" s="13" t="s">
        <v>3282</v>
      </c>
      <c r="M1531" s="13" t="s">
        <v>1474</v>
      </c>
      <c r="N1531" s="58"/>
      <c r="O1531" s="61"/>
    </row>
    <row r="1532" spans="1:15" ht="30" customHeight="1">
      <c r="A1532" s="106" t="str">
        <f t="shared" si="159"/>
        <v>资金业务</v>
      </c>
      <c r="B1532" s="107"/>
      <c r="C1532" s="106" t="str">
        <f t="shared" si="157"/>
        <v>ZYZJJYXXB</v>
      </c>
      <c r="D1532" s="5" t="str">
        <f t="shared" si="158"/>
        <v>自营资金交易信息表</v>
      </c>
      <c r="E1532" s="56"/>
      <c r="F1532" s="11" t="s">
        <v>3283</v>
      </c>
      <c r="G1532" s="14" t="s">
        <v>1990</v>
      </c>
      <c r="H1532" s="11" t="s">
        <v>283</v>
      </c>
      <c r="I1532" s="5" t="str">
        <f>INDEX(数据元说明!A:F,MATCH(H1532,数据元说明!C:C,0),2)</f>
        <v>002027</v>
      </c>
      <c r="J1532" s="13" t="str">
        <f>INDEX(数据元说明!A:F,MATCH(H1532,数据元说明!C:C,0),5)</f>
        <v>已登记统一社会信用代码的，填18位统一社会信用代码；未登记统一社会信用代码的，填组织机构代码。境外金融机构、临时验资户类客户填写默认值0。</v>
      </c>
      <c r="K1532" s="5" t="str">
        <f>INDEX(数据元说明!A:F,MATCH(H1532,数据元说明!C:C,0),6)</f>
        <v>C..40</v>
      </c>
      <c r="L1532" s="63" t="s">
        <v>1991</v>
      </c>
      <c r="M1532" s="13" t="s">
        <v>1474</v>
      </c>
      <c r="N1532" s="58"/>
      <c r="O1532" s="61"/>
    </row>
    <row r="1533" spans="1:15" ht="30" customHeight="1">
      <c r="A1533" s="106" t="str">
        <f t="shared" si="159"/>
        <v>资金业务</v>
      </c>
      <c r="B1533" s="107"/>
      <c r="C1533" s="106" t="str">
        <f t="shared" si="157"/>
        <v>ZYZJJYXXB</v>
      </c>
      <c r="D1533" s="5" t="str">
        <f t="shared" si="158"/>
        <v>自营资金交易信息表</v>
      </c>
      <c r="E1533" s="56"/>
      <c r="F1533" s="11" t="s">
        <v>1170</v>
      </c>
      <c r="G1533" s="14" t="s">
        <v>3284</v>
      </c>
      <c r="H1533" s="11" t="s">
        <v>1170</v>
      </c>
      <c r="I1533" s="251" t="str">
        <f>INDEX(数据元说明!A:F,MATCH(H1533,数据元说明!C:C,0),2)</f>
        <v>010047</v>
      </c>
      <c r="J1533" s="13" t="str">
        <f>INDEX(数据元说明!A:F,MATCH(H1533,数据元说明!C:C,0),5)</f>
        <v>根据交易对手的营业执照是老三证还是新三证合一营业执照判断填写。如果是老三证，纳税识别码填税务登记证号；如果是三证合一的营业执照，填统一社会信用代码。</v>
      </c>
      <c r="K1533" s="5" t="str">
        <f>INDEX(数据元说明!A:F,MATCH(H1533,数据元说明!C:C,0),6)</f>
        <v>C..30</v>
      </c>
      <c r="L1533" s="13" t="s">
        <v>3285</v>
      </c>
      <c r="M1533" s="13" t="s">
        <v>1474</v>
      </c>
      <c r="N1533" s="58"/>
      <c r="O1533" s="61"/>
    </row>
    <row r="1534" spans="1:15" ht="30" customHeight="1">
      <c r="A1534" s="106" t="str">
        <f t="shared" si="159"/>
        <v>资金业务</v>
      </c>
      <c r="B1534" s="107"/>
      <c r="C1534" s="106" t="str">
        <f t="shared" si="157"/>
        <v>ZYZJJYXXB</v>
      </c>
      <c r="D1534" s="5" t="str">
        <f t="shared" si="158"/>
        <v>自营资金交易信息表</v>
      </c>
      <c r="E1534" s="56"/>
      <c r="F1534" s="11" t="s">
        <v>2747</v>
      </c>
      <c r="G1534" s="14" t="s">
        <v>2748</v>
      </c>
      <c r="H1534" s="11" t="s">
        <v>379</v>
      </c>
      <c r="I1534" s="5" t="str">
        <f>INDEX(数据元说明!A:F,MATCH(H1534,数据元说明!C:C,0),2)</f>
        <v>003019</v>
      </c>
      <c r="J1534" s="13" t="str">
        <f>INDEX(数据元说明!A:F,MATCH(H1534,数据元说明!C:C,0),5)</f>
        <v>账户归属者的名称。客户是境内涉密法人的，账户名称填报为“*********”。</v>
      </c>
      <c r="K1534" s="5" t="str">
        <f>INDEX(数据元说明!A:F,MATCH(H1534,数据元说明!C:C,0),6)</f>
        <v>C..200</v>
      </c>
      <c r="L1534" s="8"/>
      <c r="M1534" s="13" t="s">
        <v>1474</v>
      </c>
      <c r="N1534" s="58"/>
      <c r="O1534" s="61"/>
    </row>
    <row r="1535" spans="1:15" ht="30" customHeight="1">
      <c r="A1535" s="106" t="str">
        <f t="shared" si="159"/>
        <v>资金业务</v>
      </c>
      <c r="B1535" s="107"/>
      <c r="C1535" s="106" t="str">
        <f t="shared" si="157"/>
        <v>ZYZJJYXXB</v>
      </c>
      <c r="D1535" s="5" t="str">
        <f t="shared" si="158"/>
        <v>自营资金交易信息表</v>
      </c>
      <c r="E1535" s="56"/>
      <c r="F1535" s="11" t="s">
        <v>3286</v>
      </c>
      <c r="G1535" s="14" t="s">
        <v>3287</v>
      </c>
      <c r="H1535" s="11" t="s">
        <v>199</v>
      </c>
      <c r="I1535" s="5" t="str">
        <f>INDEX(数据元说明!A:F,MATCH(H1535,数据元说明!C:C,0),2)</f>
        <v>002006</v>
      </c>
      <c r="J1535" s="13" t="str">
        <f>INDEX(数据元说明!A:F,MATCH(H1535,数据元说明!C:C,0),5)</f>
        <v>参照《GB/T 2659-2000 世界各国和地区名称》。</v>
      </c>
      <c r="K1535" s="5" t="str">
        <f>INDEX(数据元说明!A:F,MATCH(H1535,数据元说明!C:C,0),6)</f>
        <v>C..60</v>
      </c>
      <c r="L1535" s="8"/>
      <c r="M1535" s="13" t="s">
        <v>1474</v>
      </c>
      <c r="N1535" s="58"/>
      <c r="O1535" s="61"/>
    </row>
    <row r="1536" spans="1:15" ht="30" customHeight="1">
      <c r="A1536" s="106" t="str">
        <f t="shared" si="159"/>
        <v>资金业务</v>
      </c>
      <c r="B1536" s="107"/>
      <c r="C1536" s="106" t="str">
        <f t="shared" si="157"/>
        <v>ZYZJJYXXB</v>
      </c>
      <c r="D1536" s="5" t="str">
        <f t="shared" si="158"/>
        <v>自营资金交易信息表</v>
      </c>
      <c r="E1536" s="56"/>
      <c r="F1536" s="11" t="s">
        <v>3288</v>
      </c>
      <c r="G1536" s="14" t="s">
        <v>3289</v>
      </c>
      <c r="H1536" s="11" t="s">
        <v>251</v>
      </c>
      <c r="I1536" s="5" t="str">
        <f>INDEX(数据元说明!A:F,MATCH(H1536,数据元说明!C:C,0),2)</f>
        <v>002019</v>
      </c>
      <c r="J1536" s="13" t="str">
        <f>INDEX(数据元说明!A:F,MATCH(H1536,数据元说明!C:C,0),5)</f>
        <v>填报该客户所属行业的小类代码对应的行业。行业分类按《GB/T 4754 国民经济行业分类》执行。境外机构按“境外”填报。</v>
      </c>
      <c r="K1536" s="5" t="str">
        <f>INDEX(数据元说明!A:F,MATCH(H1536,数据元说明!C:C,0),6)</f>
        <v>C..100</v>
      </c>
      <c r="L1536" s="8"/>
      <c r="M1536" s="13" t="s">
        <v>1474</v>
      </c>
      <c r="N1536" s="58"/>
      <c r="O1536" s="61"/>
    </row>
    <row r="1537" spans="1:15" ht="30" customHeight="1">
      <c r="A1537" s="106" t="str">
        <f t="shared" si="159"/>
        <v>资金业务</v>
      </c>
      <c r="B1537" s="107"/>
      <c r="C1537" s="106" t="str">
        <f t="shared" si="157"/>
        <v>ZYZJJYXXB</v>
      </c>
      <c r="D1537" s="5" t="str">
        <f t="shared" si="158"/>
        <v>自营资金交易信息表</v>
      </c>
      <c r="E1537" s="56"/>
      <c r="F1537" s="11" t="s">
        <v>3290</v>
      </c>
      <c r="G1537" s="14" t="s">
        <v>3291</v>
      </c>
      <c r="H1537" s="11" t="s">
        <v>1048</v>
      </c>
      <c r="I1537" s="251" t="str">
        <f>INDEX(数据元说明!A:F,MATCH(H1537,数据元说明!C:C,0),2)</f>
        <v>010015</v>
      </c>
      <c r="J1537" s="13" t="str">
        <f>INDEX(数据元说明!A:F,MATCH(H1537,数据元说明!C:C,0),5)</f>
        <v>外部专业性的评级公司名称及对融资人主体的信用评级结果。</v>
      </c>
      <c r="K1537" s="5" t="str">
        <f>INDEX(数据元说明!A:F,MATCH(H1537,数据元说明!C:C,0),6)</f>
        <v>C..20</v>
      </c>
      <c r="L1537" s="8"/>
      <c r="M1537" s="13" t="s">
        <v>1474</v>
      </c>
      <c r="N1537" s="58"/>
      <c r="O1537" s="61"/>
    </row>
    <row r="1538" spans="1:15" ht="30" customHeight="1">
      <c r="A1538" s="106" t="str">
        <f t="shared" si="159"/>
        <v>资金业务</v>
      </c>
      <c r="B1538" s="107"/>
      <c r="C1538" s="106" t="str">
        <f t="shared" si="157"/>
        <v>ZYZJJYXXB</v>
      </c>
      <c r="D1538" s="5" t="str">
        <f t="shared" si="158"/>
        <v>自营资金交易信息表</v>
      </c>
      <c r="E1538" s="56"/>
      <c r="F1538" s="11" t="s">
        <v>3292</v>
      </c>
      <c r="G1538" s="14" t="s">
        <v>3293</v>
      </c>
      <c r="H1538" s="11" t="s">
        <v>21</v>
      </c>
      <c r="I1538" s="5" t="str">
        <f>INDEX(数据元说明!A:F,MATCH(H1538,数据元说明!C:C,0),2)</f>
        <v>001001</v>
      </c>
      <c r="J1538" s="13" t="str">
        <f>INDEX(数据元说明!A:F,MATCH(H1538,数据元说明!C:C,0),5)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538" s="5" t="str">
        <f>INDEX(数据元说明!A:F,MATCH(H1538,数据元说明!C:C,0),6)</f>
        <v>C..200</v>
      </c>
      <c r="L1538" s="8"/>
      <c r="M1538" s="13" t="s">
        <v>1474</v>
      </c>
      <c r="N1538" s="58"/>
      <c r="O1538" s="61"/>
    </row>
    <row r="1539" spans="1:15" ht="30" customHeight="1">
      <c r="A1539" s="106" t="str">
        <f t="shared" si="159"/>
        <v>资金业务</v>
      </c>
      <c r="B1539" s="107"/>
      <c r="C1539" s="106" t="str">
        <f t="shared" si="157"/>
        <v>ZYZJJYXXB</v>
      </c>
      <c r="D1539" s="5" t="str">
        <f t="shared" si="158"/>
        <v>自营资金交易信息表</v>
      </c>
      <c r="E1539" s="56"/>
      <c r="F1539" s="11" t="s">
        <v>1167</v>
      </c>
      <c r="G1539" s="14" t="s">
        <v>3294</v>
      </c>
      <c r="H1539" s="11" t="s">
        <v>1167</v>
      </c>
      <c r="I1539" s="251" t="str">
        <f>INDEX(数据元说明!A:F,MATCH(H1539,数据元说明!C:C,0),2)</f>
        <v>010046</v>
      </c>
      <c r="J1539" s="13" t="str">
        <f>INDEX(数据元说明!A:F,MATCH(H1539,数据元说明!C:C,0),5)</f>
        <v>银行自定义。</v>
      </c>
      <c r="K1539" s="5" t="str">
        <f>INDEX(数据元说明!A:F,MATCH(H1539,数据元说明!C:C,0),6)</f>
        <v>C..60</v>
      </c>
      <c r="L1539" s="13" t="s">
        <v>3295</v>
      </c>
      <c r="M1539" s="13" t="s">
        <v>1474</v>
      </c>
      <c r="N1539" s="58"/>
      <c r="O1539" s="61"/>
    </row>
    <row r="1540" spans="1:15" ht="30" customHeight="1">
      <c r="A1540" s="106" t="str">
        <f t="shared" si="159"/>
        <v>资金业务</v>
      </c>
      <c r="B1540" s="107"/>
      <c r="C1540" s="106" t="str">
        <f t="shared" si="157"/>
        <v>ZYZJJYXXB</v>
      </c>
      <c r="D1540" s="5" t="str">
        <f t="shared" si="158"/>
        <v>自营资金交易信息表</v>
      </c>
      <c r="E1540" s="56"/>
      <c r="F1540" s="11" t="s">
        <v>3296</v>
      </c>
      <c r="G1540" s="14" t="s">
        <v>3297</v>
      </c>
      <c r="H1540" s="11" t="s">
        <v>21</v>
      </c>
      <c r="I1540" s="5" t="str">
        <f>INDEX(数据元说明!A:F,MATCH(H1540,数据元说明!C:C,0),2)</f>
        <v>001001</v>
      </c>
      <c r="J1540" s="13" t="str">
        <f>INDEX(数据元说明!A:F,MATCH(H1540,数据元说明!C:C,0),5)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540" s="5" t="str">
        <f>INDEX(数据元说明!A:F,MATCH(H1540,数据元说明!C:C,0),6)</f>
        <v>C..200</v>
      </c>
      <c r="L1540" s="8"/>
      <c r="M1540" s="13" t="s">
        <v>1474</v>
      </c>
      <c r="N1540" s="58"/>
      <c r="O1540" s="61"/>
    </row>
    <row r="1541" spans="1:15" ht="30" customHeight="1">
      <c r="A1541" s="106" t="str">
        <f t="shared" si="159"/>
        <v>资金业务</v>
      </c>
      <c r="B1541" s="107"/>
      <c r="C1541" s="106" t="str">
        <f t="shared" si="157"/>
        <v>ZYZJJYXXB</v>
      </c>
      <c r="D1541" s="5" t="str">
        <f t="shared" si="158"/>
        <v>自营资金交易信息表</v>
      </c>
      <c r="E1541" s="56"/>
      <c r="F1541" s="11" t="s">
        <v>3298</v>
      </c>
      <c r="G1541" s="14" t="s">
        <v>3299</v>
      </c>
      <c r="H1541" s="11" t="s">
        <v>1048</v>
      </c>
      <c r="I1541" s="251" t="str">
        <f>INDEX(数据元说明!A:F,MATCH(H1541,数据元说明!C:C,0),2)</f>
        <v>010015</v>
      </c>
      <c r="J1541" s="13" t="str">
        <f>INDEX(数据元说明!A:F,MATCH(H1541,数据元说明!C:C,0),5)</f>
        <v>外部专业性的评级公司名称及对融资人主体的信用评级结果。</v>
      </c>
      <c r="K1541" s="5" t="str">
        <f>INDEX(数据元说明!A:F,MATCH(H1541,数据元说明!C:C,0),6)</f>
        <v>C..20</v>
      </c>
      <c r="L1541" s="8"/>
      <c r="M1541" s="13" t="s">
        <v>1474</v>
      </c>
      <c r="N1541" s="58"/>
      <c r="O1541" s="61"/>
    </row>
    <row r="1542" spans="1:15" ht="30" customHeight="1">
      <c r="A1542" s="106" t="str">
        <f t="shared" si="159"/>
        <v>资金业务</v>
      </c>
      <c r="B1542" s="107"/>
      <c r="C1542" s="106" t="str">
        <f t="shared" si="157"/>
        <v>ZYZJJYXXB</v>
      </c>
      <c r="D1542" s="5" t="str">
        <f t="shared" si="158"/>
        <v>自营资金交易信息表</v>
      </c>
      <c r="E1542" s="56"/>
      <c r="F1542" s="11" t="s">
        <v>3300</v>
      </c>
      <c r="G1542" s="14" t="s">
        <v>3301</v>
      </c>
      <c r="H1542" s="11" t="s">
        <v>21</v>
      </c>
      <c r="I1542" s="5" t="str">
        <f>INDEX(数据元说明!A:F,MATCH(H1542,数据元说明!C:C,0),2)</f>
        <v>001001</v>
      </c>
      <c r="J1542" s="13" t="str">
        <f>INDEX(数据元说明!A:F,MATCH(H1542,数据元说明!C:C,0),5)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542" s="5" t="str">
        <f>INDEX(数据元说明!A:F,MATCH(H1542,数据元说明!C:C,0),6)</f>
        <v>C..200</v>
      </c>
      <c r="L1542" s="8"/>
      <c r="M1542" s="13" t="s">
        <v>1474</v>
      </c>
      <c r="N1542" s="58"/>
      <c r="O1542" s="61"/>
    </row>
    <row r="1543" spans="1:15" ht="30" customHeight="1">
      <c r="A1543" s="106" t="str">
        <f t="shared" si="159"/>
        <v>资金业务</v>
      </c>
      <c r="B1543" s="107"/>
      <c r="C1543" s="106" t="str">
        <f t="shared" si="157"/>
        <v>ZYZJJYXXB</v>
      </c>
      <c r="D1543" s="5" t="str">
        <f t="shared" si="158"/>
        <v>自营资金交易信息表</v>
      </c>
      <c r="E1543" s="56"/>
      <c r="F1543" s="11" t="s">
        <v>3302</v>
      </c>
      <c r="G1543" s="14" t="s">
        <v>3303</v>
      </c>
      <c r="H1543" s="11" t="s">
        <v>179</v>
      </c>
      <c r="I1543" s="5" t="str">
        <f>INDEX(数据元说明!A:F,MATCH(H1543,数据元说明!C:C,0),2)</f>
        <v>002001</v>
      </c>
      <c r="J1543" s="13" t="str">
        <f>INDEX(数据元说明!A:F,MATCH(H1543,数据元说明!C:C,0),5)</f>
        <v>银行自定义的唯一识别客户的标识。供应链融资的填写供应链融资编码。</v>
      </c>
      <c r="K1543" s="5" t="str">
        <f>INDEX(数据元说明!A:F,MATCH(H1543,数据元说明!C:C,0),6)</f>
        <v>C..60</v>
      </c>
      <c r="L1543" s="8"/>
      <c r="M1543" s="13" t="s">
        <v>1474</v>
      </c>
      <c r="N1543" s="58"/>
      <c r="O1543" s="61"/>
    </row>
    <row r="1544" spans="1:15" ht="30" customHeight="1">
      <c r="A1544" s="106" t="str">
        <f t="shared" si="159"/>
        <v>资金业务</v>
      </c>
      <c r="B1544" s="107"/>
      <c r="C1544" s="106" t="str">
        <f t="shared" si="157"/>
        <v>ZYZJJYXXB</v>
      </c>
      <c r="D1544" s="5" t="str">
        <f t="shared" si="158"/>
        <v>自营资金交易信息表</v>
      </c>
      <c r="E1544" s="56"/>
      <c r="F1544" s="11" t="s">
        <v>3137</v>
      </c>
      <c r="G1544" s="14" t="s">
        <v>3138</v>
      </c>
      <c r="H1544" s="11" t="s">
        <v>21</v>
      </c>
      <c r="I1544" s="5" t="str">
        <f>INDEX(数据元说明!A:F,MATCH(H1544,数据元说明!C:C,0),2)</f>
        <v>001001</v>
      </c>
      <c r="J1544" s="13" t="str">
        <f>INDEX(数据元说明!A:F,MATCH(H1544,数据元说明!C:C,0),5)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544" s="5" t="str">
        <f>INDEX(数据元说明!A:F,MATCH(H1544,数据元说明!C:C,0),6)</f>
        <v>C..200</v>
      </c>
      <c r="L1544" s="8"/>
      <c r="M1544" s="13" t="s">
        <v>1474</v>
      </c>
      <c r="N1544" s="58"/>
      <c r="O1544" s="61"/>
    </row>
    <row r="1545" spans="1:15" ht="30" customHeight="1">
      <c r="A1545" s="106" t="str">
        <f t="shared" si="159"/>
        <v>资金业务</v>
      </c>
      <c r="B1545" s="107"/>
      <c r="C1545" s="106" t="str">
        <f t="shared" si="157"/>
        <v>ZYZJJYXXB</v>
      </c>
      <c r="D1545" s="5" t="str">
        <f t="shared" si="158"/>
        <v>自营资金交易信息表</v>
      </c>
      <c r="E1545" s="56"/>
      <c r="F1545" s="11" t="s">
        <v>3304</v>
      </c>
      <c r="G1545" s="14" t="s">
        <v>3305</v>
      </c>
      <c r="H1545" s="11" t="s">
        <v>199</v>
      </c>
      <c r="I1545" s="5" t="str">
        <f>INDEX(数据元说明!A:F,MATCH(H1545,数据元说明!C:C,0),2)</f>
        <v>002006</v>
      </c>
      <c r="J1545" s="13" t="str">
        <f>INDEX(数据元说明!A:F,MATCH(H1545,数据元说明!C:C,0),5)</f>
        <v>参照《GB/T 2659-2000 世界各国和地区名称》。</v>
      </c>
      <c r="K1545" s="5" t="str">
        <f>INDEX(数据元说明!A:F,MATCH(H1545,数据元说明!C:C,0),6)</f>
        <v>C..60</v>
      </c>
      <c r="L1545" s="8"/>
      <c r="M1545" s="13" t="s">
        <v>1474</v>
      </c>
      <c r="N1545" s="58"/>
      <c r="O1545" s="61"/>
    </row>
    <row r="1546" spans="1:15" ht="30" customHeight="1">
      <c r="A1546" s="106" t="str">
        <f t="shared" si="159"/>
        <v>资金业务</v>
      </c>
      <c r="B1546" s="107"/>
      <c r="C1546" s="106" t="str">
        <f t="shared" si="157"/>
        <v>ZYZJJYXXB</v>
      </c>
      <c r="D1546" s="5" t="str">
        <f t="shared" si="158"/>
        <v>自营资金交易信息表</v>
      </c>
      <c r="E1546" s="56"/>
      <c r="F1546" s="11" t="s">
        <v>3306</v>
      </c>
      <c r="G1546" s="14" t="s">
        <v>3307</v>
      </c>
      <c r="H1546" s="11" t="s">
        <v>1048</v>
      </c>
      <c r="I1546" s="251" t="str">
        <f>INDEX(数据元说明!A:F,MATCH(H1546,数据元说明!C:C,0),2)</f>
        <v>010015</v>
      </c>
      <c r="J1546" s="13" t="str">
        <f>INDEX(数据元说明!A:F,MATCH(H1546,数据元说明!C:C,0),5)</f>
        <v>外部专业性的评级公司名称及对融资人主体的信用评级结果。</v>
      </c>
      <c r="K1546" s="5" t="str">
        <f>INDEX(数据元说明!A:F,MATCH(H1546,数据元说明!C:C,0),6)</f>
        <v>C..20</v>
      </c>
      <c r="L1546" s="8"/>
      <c r="M1546" s="13" t="s">
        <v>1474</v>
      </c>
      <c r="N1546" s="58"/>
      <c r="O1546" s="61"/>
    </row>
    <row r="1547" spans="1:15" ht="30" customHeight="1">
      <c r="A1547" s="106" t="str">
        <f t="shared" si="159"/>
        <v>资金业务</v>
      </c>
      <c r="B1547" s="107"/>
      <c r="C1547" s="106" t="str">
        <f t="shared" si="157"/>
        <v>ZYZJJYXXB</v>
      </c>
      <c r="D1547" s="5" t="str">
        <f t="shared" si="158"/>
        <v>自营资金交易信息表</v>
      </c>
      <c r="E1547" s="56"/>
      <c r="F1547" s="11" t="s">
        <v>3308</v>
      </c>
      <c r="G1547" s="14" t="s">
        <v>3309</v>
      </c>
      <c r="H1547" s="11" t="s">
        <v>21</v>
      </c>
      <c r="I1547" s="5" t="str">
        <f>INDEX(数据元说明!A:F,MATCH(H1547,数据元说明!C:C,0),2)</f>
        <v>001001</v>
      </c>
      <c r="J1547" s="13" t="str">
        <f>INDEX(数据元说明!A:F,MATCH(H1547,数据元说明!C:C,0),5)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547" s="5" t="str">
        <f>INDEX(数据元说明!A:F,MATCH(H1547,数据元说明!C:C,0),6)</f>
        <v>C..200</v>
      </c>
      <c r="L1547" s="8"/>
      <c r="M1547" s="13" t="s">
        <v>1474</v>
      </c>
      <c r="N1547" s="58"/>
      <c r="O1547" s="61"/>
    </row>
    <row r="1548" spans="1:15" ht="30" customHeight="1">
      <c r="A1548" s="106" t="str">
        <f t="shared" si="159"/>
        <v>资金业务</v>
      </c>
      <c r="B1548" s="107"/>
      <c r="C1548" s="106" t="str">
        <f t="shared" ref="C1548:C1565" si="160">C1547</f>
        <v>ZYZJJYXXB</v>
      </c>
      <c r="D1548" s="5" t="str">
        <f t="shared" ref="D1548:D1565" si="161">D1547</f>
        <v>自营资金交易信息表</v>
      </c>
      <c r="E1548" s="56"/>
      <c r="F1548" s="11" t="s">
        <v>3310</v>
      </c>
      <c r="G1548" s="14" t="s">
        <v>3311</v>
      </c>
      <c r="H1548" s="11" t="s">
        <v>251</v>
      </c>
      <c r="I1548" s="5" t="str">
        <f>INDEX(数据元说明!A:F,MATCH(H1548,数据元说明!C:C,0),2)</f>
        <v>002019</v>
      </c>
      <c r="J1548" s="13" t="str">
        <f>INDEX(数据元说明!A:F,MATCH(H1548,数据元说明!C:C,0),5)</f>
        <v>填报该客户所属行业的小类代码对应的行业。行业分类按《GB/T 4754 国民经济行业分类》执行。境外机构按“境外”填报。</v>
      </c>
      <c r="K1548" s="5" t="str">
        <f>INDEX(数据元说明!A:F,MATCH(H1548,数据元说明!C:C,0),6)</f>
        <v>C..100</v>
      </c>
      <c r="L1548" s="8"/>
      <c r="M1548" s="13" t="s">
        <v>1474</v>
      </c>
      <c r="N1548" s="58"/>
      <c r="O1548" s="61"/>
    </row>
    <row r="1549" spans="1:15" ht="30" customHeight="1">
      <c r="A1549" s="106" t="str">
        <f t="shared" si="159"/>
        <v>资金业务</v>
      </c>
      <c r="B1549" s="107"/>
      <c r="C1549" s="106" t="str">
        <f t="shared" si="160"/>
        <v>ZYZJJYXXB</v>
      </c>
      <c r="D1549" s="5" t="str">
        <f t="shared" si="161"/>
        <v>自营资金交易信息表</v>
      </c>
      <c r="E1549" s="56"/>
      <c r="F1549" s="11" t="s">
        <v>3312</v>
      </c>
      <c r="G1549" s="14" t="s">
        <v>3313</v>
      </c>
      <c r="H1549" s="11" t="s">
        <v>1174</v>
      </c>
      <c r="I1549" s="251" t="str">
        <f>INDEX(数据元说明!A:F,MATCH(H1549,数据元说明!C:C,0),2)</f>
        <v>010048</v>
      </c>
      <c r="J1549" s="13" t="str">
        <f>INDEX(数据元说明!A:F,MATCH(H1549,数据元说明!C:C,0),5)</f>
        <v>按照G31标准填写穿透后的最终投向。</v>
      </c>
      <c r="K1549" s="5" t="str">
        <f>INDEX(数据元说明!A:F,MATCH(H1549,数据元说明!C:C,0),6)</f>
        <v>C..30</v>
      </c>
      <c r="L1549" s="8"/>
      <c r="M1549" s="13" t="s">
        <v>1474</v>
      </c>
      <c r="N1549" s="58"/>
      <c r="O1549" s="61"/>
    </row>
    <row r="1550" spans="1:15" ht="30" customHeight="1">
      <c r="A1550" s="106" t="str">
        <f t="shared" ref="A1550:A1581" si="162">A1549</f>
        <v>资金业务</v>
      </c>
      <c r="B1550" s="107"/>
      <c r="C1550" s="106" t="str">
        <f t="shared" si="160"/>
        <v>ZYZJJYXXB</v>
      </c>
      <c r="D1550" s="5" t="str">
        <f t="shared" si="161"/>
        <v>自营资金交易信息表</v>
      </c>
      <c r="E1550" s="56"/>
      <c r="F1550" s="11" t="s">
        <v>3314</v>
      </c>
      <c r="G1550" s="14" t="s">
        <v>3315</v>
      </c>
      <c r="H1550" s="11" t="s">
        <v>251</v>
      </c>
      <c r="I1550" s="5" t="str">
        <f>INDEX(数据元说明!A:F,MATCH(H1550,数据元说明!C:C,0),2)</f>
        <v>002019</v>
      </c>
      <c r="J1550" s="13" t="str">
        <f>INDEX(数据元说明!A:F,MATCH(H1550,数据元说明!C:C,0),5)</f>
        <v>填报该客户所属行业的小类代码对应的行业。行业分类按《GB/T 4754 国民经济行业分类》执行。境外机构按“境外”填报。</v>
      </c>
      <c r="K1550" s="5" t="str">
        <f>INDEX(数据元说明!A:F,MATCH(H1550,数据元说明!C:C,0),6)</f>
        <v>C..100</v>
      </c>
      <c r="L1550" s="8"/>
      <c r="M1550" s="13" t="s">
        <v>1474</v>
      </c>
      <c r="N1550" s="58"/>
      <c r="O1550" s="61"/>
    </row>
    <row r="1551" spans="1:15" ht="30" customHeight="1">
      <c r="A1551" s="106" t="str">
        <f t="shared" si="162"/>
        <v>资金业务</v>
      </c>
      <c r="B1551" s="107"/>
      <c r="C1551" s="106" t="str">
        <f t="shared" si="160"/>
        <v>ZYZJJYXXB</v>
      </c>
      <c r="D1551" s="5" t="str">
        <f t="shared" si="161"/>
        <v>自营资金交易信息表</v>
      </c>
      <c r="E1551" s="56"/>
      <c r="F1551" s="11" t="s">
        <v>3316</v>
      </c>
      <c r="G1551" s="14" t="s">
        <v>3317</v>
      </c>
      <c r="H1551" s="11" t="s">
        <v>41</v>
      </c>
      <c r="I1551" s="5" t="str">
        <f>INDEX(数据元说明!A:F,MATCH(H1551,数据元说明!C:C,0),2)</f>
        <v>001005</v>
      </c>
      <c r="J1551" s="8" t="str">
        <f>INDEX(数据元说明!A:F,MATCH(H1551,数据元说明!C:C,0),5)</f>
        <v>YYYYMMDD，默认值99991231。</v>
      </c>
      <c r="K1551" s="5" t="str">
        <f>INDEX(数据元说明!A:F,MATCH(H1551,数据元说明!C:C,0),6)</f>
        <v>C8</v>
      </c>
      <c r="L1551" s="8"/>
      <c r="M1551" s="13" t="s">
        <v>1474</v>
      </c>
      <c r="N1551" s="58"/>
      <c r="O1551" s="119" t="s">
        <v>3318</v>
      </c>
    </row>
    <row r="1552" spans="1:15" ht="30" customHeight="1">
      <c r="A1552" s="106" t="str">
        <f t="shared" si="162"/>
        <v>资金业务</v>
      </c>
      <c r="B1552" s="107"/>
      <c r="C1552" s="106" t="str">
        <f t="shared" si="160"/>
        <v>ZYZJJYXXB</v>
      </c>
      <c r="D1552" s="5" t="str">
        <f t="shared" si="161"/>
        <v>自营资金交易信息表</v>
      </c>
      <c r="E1552" s="56"/>
      <c r="F1552" s="11" t="s">
        <v>3319</v>
      </c>
      <c r="G1552" s="14" t="s">
        <v>3320</v>
      </c>
      <c r="H1552" s="11" t="s">
        <v>41</v>
      </c>
      <c r="I1552" s="5" t="str">
        <f>INDEX(数据元说明!A:F,MATCH(H1552,数据元说明!C:C,0),2)</f>
        <v>001005</v>
      </c>
      <c r="J1552" s="8" t="str">
        <f>INDEX(数据元说明!A:F,MATCH(H1552,数据元说明!C:C,0),5)</f>
        <v>YYYYMMDD，默认值99991231。</v>
      </c>
      <c r="K1552" s="5" t="str">
        <f>INDEX(数据元说明!A:F,MATCH(H1552,数据元说明!C:C,0),6)</f>
        <v>C8</v>
      </c>
      <c r="L1552" s="13" t="s">
        <v>3321</v>
      </c>
      <c r="M1552" s="13" t="s">
        <v>1474</v>
      </c>
      <c r="N1552" s="58"/>
      <c r="O1552" s="61"/>
    </row>
    <row r="1553" spans="1:15">
      <c r="A1553" s="106" t="str">
        <f t="shared" si="162"/>
        <v>资金业务</v>
      </c>
      <c r="B1553" s="107"/>
      <c r="C1553" s="106" t="str">
        <f t="shared" si="160"/>
        <v>ZYZJJYXXB</v>
      </c>
      <c r="D1553" s="5" t="str">
        <f t="shared" si="161"/>
        <v>自营资金交易信息表</v>
      </c>
      <c r="E1553" s="56"/>
      <c r="F1553" s="11" t="s">
        <v>3322</v>
      </c>
      <c r="G1553" s="14" t="s">
        <v>3323</v>
      </c>
      <c r="H1553" s="11" t="s">
        <v>41</v>
      </c>
      <c r="I1553" s="5" t="str">
        <f>INDEX(数据元说明!A:F,MATCH(H1553,数据元说明!C:C,0),2)</f>
        <v>001005</v>
      </c>
      <c r="J1553" s="8" t="str">
        <f>INDEX(数据元说明!A:F,MATCH(H1553,数据元说明!C:C,0),5)</f>
        <v>YYYYMMDD，默认值99991231。</v>
      </c>
      <c r="K1553" s="5" t="str">
        <f>INDEX(数据元说明!A:F,MATCH(H1553,数据元说明!C:C,0),6)</f>
        <v>C8</v>
      </c>
      <c r="L1553" s="13" t="s">
        <v>3324</v>
      </c>
      <c r="M1553" s="13" t="s">
        <v>1474</v>
      </c>
      <c r="N1553" s="58"/>
      <c r="O1553" s="61"/>
    </row>
    <row r="1554" spans="1:15">
      <c r="A1554" s="106" t="str">
        <f t="shared" si="162"/>
        <v>资金业务</v>
      </c>
      <c r="B1554" s="107"/>
      <c r="C1554" s="106" t="str">
        <f t="shared" si="160"/>
        <v>ZYZJJYXXB</v>
      </c>
      <c r="D1554" s="5" t="str">
        <f t="shared" si="161"/>
        <v>自营资金交易信息表</v>
      </c>
      <c r="E1554" s="56"/>
      <c r="F1554" s="11" t="s">
        <v>3325</v>
      </c>
      <c r="G1554" s="14" t="s">
        <v>3326</v>
      </c>
      <c r="H1554" s="11" t="s">
        <v>41</v>
      </c>
      <c r="I1554" s="5" t="str">
        <f>INDEX(数据元说明!A:F,MATCH(H1554,数据元说明!C:C,0),2)</f>
        <v>001005</v>
      </c>
      <c r="J1554" s="8" t="str">
        <f>INDEX(数据元说明!A:F,MATCH(H1554,数据元说明!C:C,0),5)</f>
        <v>YYYYMMDD，默认值99991231。</v>
      </c>
      <c r="K1554" s="5" t="str">
        <f>INDEX(数据元说明!A:F,MATCH(H1554,数据元说明!C:C,0),6)</f>
        <v>C8</v>
      </c>
      <c r="L1554" s="13" t="s">
        <v>3327</v>
      </c>
      <c r="M1554" s="13" t="s">
        <v>1474</v>
      </c>
      <c r="N1554" s="58"/>
      <c r="O1554" s="61"/>
    </row>
    <row r="1555" spans="1:15" ht="44.25">
      <c r="A1555" s="106" t="str">
        <f t="shared" si="162"/>
        <v>资金业务</v>
      </c>
      <c r="B1555" s="107"/>
      <c r="C1555" s="106" t="str">
        <f t="shared" si="160"/>
        <v>ZYZJJYXXB</v>
      </c>
      <c r="D1555" s="5" t="str">
        <f t="shared" si="161"/>
        <v>自营资金交易信息表</v>
      </c>
      <c r="E1555" s="56"/>
      <c r="F1555" s="11" t="s">
        <v>1747</v>
      </c>
      <c r="G1555" s="14" t="s">
        <v>1748</v>
      </c>
      <c r="H1555" s="11" t="s">
        <v>41</v>
      </c>
      <c r="I1555" s="5" t="str">
        <f>INDEX(数据元说明!A:F,MATCH(H1555,数据元说明!C:C,0),2)</f>
        <v>001005</v>
      </c>
      <c r="J1555" s="8" t="str">
        <f>INDEX(数据元说明!A:F,MATCH(H1555,数据元说明!C:C,0),5)</f>
        <v>YYYYMMDD，默认值99991231。</v>
      </c>
      <c r="K1555" s="5" t="str">
        <f>INDEX(数据元说明!A:F,MATCH(H1555,数据元说明!C:C,0),6)</f>
        <v>C8</v>
      </c>
      <c r="L1555" s="13" t="s">
        <v>3328</v>
      </c>
      <c r="M1555" s="13" t="s">
        <v>1474</v>
      </c>
      <c r="N1555" s="58"/>
      <c r="O1555" s="61"/>
    </row>
    <row r="1556" spans="1:15" ht="28.5">
      <c r="A1556" s="106" t="str">
        <f t="shared" si="162"/>
        <v>资金业务</v>
      </c>
      <c r="B1556" s="107"/>
      <c r="C1556" s="106" t="str">
        <f t="shared" si="160"/>
        <v>ZYZJJYXXB</v>
      </c>
      <c r="D1556" s="5" t="str">
        <f t="shared" si="161"/>
        <v>自营资金交易信息表</v>
      </c>
      <c r="E1556" s="56"/>
      <c r="F1556" s="11" t="s">
        <v>3329</v>
      </c>
      <c r="G1556" s="14" t="s">
        <v>3330</v>
      </c>
      <c r="H1556" s="11" t="s">
        <v>457</v>
      </c>
      <c r="I1556" s="5" t="str">
        <f>INDEX(数据元说明!A:F,MATCH(H1556,数据元说明!C:C,0),2)</f>
        <v>003039</v>
      </c>
      <c r="J1556" s="13" t="str">
        <f>INDEX(数据元说明!A:F,MATCH(H1556,数据元说明!C:C,0),5)</f>
        <v>借，贷。</v>
      </c>
      <c r="K1556" s="5" t="str">
        <f>INDEX(数据元说明!A:F,MATCH(H1556,数据元说明!C:C,0),6)</f>
        <v>C..12</v>
      </c>
      <c r="L1556" s="13" t="s">
        <v>3331</v>
      </c>
      <c r="M1556" s="13" t="s">
        <v>1474</v>
      </c>
      <c r="N1556" s="58"/>
      <c r="O1556" s="61"/>
    </row>
    <row r="1557" spans="1:15" ht="30">
      <c r="A1557" s="106" t="str">
        <f t="shared" si="162"/>
        <v>资金业务</v>
      </c>
      <c r="B1557" s="107"/>
      <c r="C1557" s="106" t="str">
        <f t="shared" si="160"/>
        <v>ZYZJJYXXB</v>
      </c>
      <c r="D1557" s="5" t="str">
        <f t="shared" si="161"/>
        <v>自营资金交易信息表</v>
      </c>
      <c r="E1557" s="56"/>
      <c r="F1557" s="11" t="s">
        <v>3332</v>
      </c>
      <c r="G1557" s="14" t="s">
        <v>3333</v>
      </c>
      <c r="H1557" s="11" t="s">
        <v>347</v>
      </c>
      <c r="I1557" s="5" t="str">
        <f>INDEX(数据元说明!A:F,MATCH(H1557,数据元说明!C:C,0),2)</f>
        <v>003011</v>
      </c>
      <c r="J1557" s="13" t="str">
        <f>INDEX(数据元说明!A:F,MATCH(H1557,数据元说明!C:C,0),5)</f>
        <v>元。</v>
      </c>
      <c r="K1557" s="5" t="str">
        <f>INDEX(数据元说明!A:F,MATCH(H1557,数据元说明!C:C,0),6)</f>
        <v>D20.2</v>
      </c>
      <c r="L1557" s="13" t="s">
        <v>3334</v>
      </c>
      <c r="M1557" s="13" t="s">
        <v>1474</v>
      </c>
      <c r="N1557" s="58"/>
      <c r="O1557" s="61"/>
    </row>
    <row r="1558" spans="1:15">
      <c r="A1558" s="106" t="str">
        <f t="shared" si="162"/>
        <v>资金业务</v>
      </c>
      <c r="B1558" s="106"/>
      <c r="C1558" s="106" t="str">
        <f t="shared" si="160"/>
        <v>ZYZJJYXXB</v>
      </c>
      <c r="D1558" s="5" t="str">
        <f t="shared" si="161"/>
        <v>自营资金交易信息表</v>
      </c>
      <c r="E1558" s="56"/>
      <c r="F1558" s="11" t="s">
        <v>3134</v>
      </c>
      <c r="G1558" s="14" t="s">
        <v>3335</v>
      </c>
      <c r="H1558" s="11" t="s">
        <v>347</v>
      </c>
      <c r="I1558" s="5" t="str">
        <f>INDEX(数据元说明!A:F,MATCH(H1558,数据元说明!C:C,0),2)</f>
        <v>003011</v>
      </c>
      <c r="J1558" s="13" t="str">
        <f>INDEX(数据元说明!A:F,MATCH(H1558,数据元说明!C:C,0),5)</f>
        <v>元。</v>
      </c>
      <c r="K1558" s="5" t="str">
        <f>INDEX(数据元说明!A:F,MATCH(H1558,数据元说明!C:C,0),6)</f>
        <v>D20.2</v>
      </c>
      <c r="L1558" s="12" t="s">
        <v>3336</v>
      </c>
      <c r="M1558" s="13" t="s">
        <v>1474</v>
      </c>
      <c r="N1558" s="58"/>
      <c r="O1558" s="61"/>
    </row>
    <row r="1559" spans="1:15" ht="28.5">
      <c r="A1559" s="106" t="str">
        <f t="shared" si="162"/>
        <v>资金业务</v>
      </c>
      <c r="B1559" s="106"/>
      <c r="C1559" s="106" t="str">
        <f t="shared" si="160"/>
        <v>ZYZJJYXXB</v>
      </c>
      <c r="D1559" s="5" t="str">
        <f t="shared" si="161"/>
        <v>自营资金交易信息表</v>
      </c>
      <c r="E1559" s="56"/>
      <c r="F1559" s="11" t="s">
        <v>3337</v>
      </c>
      <c r="G1559" s="14" t="s">
        <v>3338</v>
      </c>
      <c r="H1559" s="11" t="s">
        <v>414</v>
      </c>
      <c r="I1559" s="5" t="str">
        <f>INDEX(数据元说明!A:F,MATCH(H1559,数据元说明!C:C,0),2)</f>
        <v>003028</v>
      </c>
      <c r="J1559" s="13" t="str">
        <f>INDEX(数据元说明!A:F,MATCH(H1559,数据元说明!C:C,0),5)</f>
        <v>百分比为单位，即1/100，一般为年利。</v>
      </c>
      <c r="K1559" s="5" t="str">
        <f>INDEX(数据元说明!A:F,MATCH(H1559,数据元说明!C:C,0),6)</f>
        <v>D10.6</v>
      </c>
      <c r="L1559" s="13" t="s">
        <v>3339</v>
      </c>
      <c r="M1559" s="13" t="s">
        <v>1474</v>
      </c>
      <c r="N1559" s="58"/>
      <c r="O1559" s="61"/>
    </row>
    <row r="1560" spans="1:15">
      <c r="A1560" s="106" t="str">
        <f t="shared" si="162"/>
        <v>资金业务</v>
      </c>
      <c r="B1560" s="107"/>
      <c r="C1560" s="106" t="str">
        <f t="shared" si="160"/>
        <v>ZYZJJYXXB</v>
      </c>
      <c r="D1560" s="5" t="str">
        <f t="shared" si="161"/>
        <v>自营资金交易信息表</v>
      </c>
      <c r="E1560" s="56"/>
      <c r="F1560" s="11" t="s">
        <v>3152</v>
      </c>
      <c r="G1560" s="14" t="s">
        <v>3153</v>
      </c>
      <c r="H1560" s="11" t="s">
        <v>103</v>
      </c>
      <c r="I1560" s="5" t="str">
        <f>INDEX(数据元说明!A:F,MATCH(H1560,数据元说明!C:C,0),2)</f>
        <v>001019</v>
      </c>
      <c r="J1560" s="13" t="str">
        <f>INDEX(数据元说明!A:F,MATCH(H1560,数据元说明!C:C,0),5)</f>
        <v>姓名。</v>
      </c>
      <c r="K1560" s="5" t="str">
        <f>INDEX(数据元说明!A:F,MATCH(H1560,数据元说明!C:C,0),6)</f>
        <v>C..100</v>
      </c>
      <c r="L1560" s="8"/>
      <c r="M1560" s="13" t="s">
        <v>1474</v>
      </c>
      <c r="N1560" s="58"/>
      <c r="O1560" s="61"/>
    </row>
    <row r="1561" spans="1:15">
      <c r="A1561" s="106" t="str">
        <f t="shared" si="162"/>
        <v>资金业务</v>
      </c>
      <c r="B1561" s="107"/>
      <c r="C1561" s="106" t="str">
        <f t="shared" si="160"/>
        <v>ZYZJJYXXB</v>
      </c>
      <c r="D1561" s="5" t="str">
        <f t="shared" si="161"/>
        <v>自营资金交易信息表</v>
      </c>
      <c r="E1561" s="56"/>
      <c r="F1561" s="11" t="s">
        <v>3340</v>
      </c>
      <c r="G1561" s="14" t="s">
        <v>3341</v>
      </c>
      <c r="H1561" s="11" t="s">
        <v>99</v>
      </c>
      <c r="I1561" s="5" t="str">
        <f>INDEX(数据元说明!A:F,MATCH(H1561,数据元说明!C:C,0),2)</f>
        <v>001018</v>
      </c>
      <c r="J1561" s="13" t="str">
        <f>INDEX(数据元说明!A:F,MATCH(H1561,数据元说明!C:C,0),5)</f>
        <v>工号。</v>
      </c>
      <c r="K1561" s="5" t="str">
        <f>INDEX(数据元说明!A:F,MATCH(H1561,数据元说明!C:C,0),6)</f>
        <v>C..30</v>
      </c>
      <c r="L1561" s="8"/>
      <c r="M1561" s="13" t="s">
        <v>1474</v>
      </c>
      <c r="N1561" s="58"/>
      <c r="O1561" s="61"/>
    </row>
    <row r="1562" spans="1:15" ht="28.5">
      <c r="A1562" s="106" t="str">
        <f t="shared" si="162"/>
        <v>资金业务</v>
      </c>
      <c r="B1562" s="107"/>
      <c r="C1562" s="106" t="str">
        <f t="shared" si="160"/>
        <v>ZYZJJYXXB</v>
      </c>
      <c r="D1562" s="5" t="str">
        <f t="shared" si="161"/>
        <v>自营资金交易信息表</v>
      </c>
      <c r="E1562" s="56"/>
      <c r="F1562" s="11" t="s">
        <v>3342</v>
      </c>
      <c r="G1562" s="14" t="s">
        <v>3343</v>
      </c>
      <c r="H1562" s="11" t="s">
        <v>303</v>
      </c>
      <c r="I1562" s="5" t="str">
        <f>INDEX(数据元说明!A:F,MATCH(H1562,数据元说明!C:C,0),2)</f>
        <v>003001</v>
      </c>
      <c r="J1562" s="13" t="str">
        <f>INDEX(数据元说明!A:F,MATCH(H1562,数据元说明!C:C,0),5)</f>
        <v>系统内最细一级的账号，无唯一性约束，不需要和序号、子序号等做拼接。</v>
      </c>
      <c r="K1562" s="5" t="str">
        <f>INDEX(数据元说明!A:F,MATCH(H1562,数据元说明!C:C,0),6)</f>
        <v>C..60</v>
      </c>
      <c r="L1562" s="8"/>
      <c r="M1562" s="13" t="s">
        <v>1474</v>
      </c>
      <c r="N1562" s="58"/>
      <c r="O1562" s="61"/>
    </row>
    <row r="1563" spans="1:15">
      <c r="A1563" s="106" t="str">
        <f t="shared" si="162"/>
        <v>资金业务</v>
      </c>
      <c r="B1563" s="107"/>
      <c r="C1563" s="106" t="str">
        <f t="shared" si="160"/>
        <v>ZYZJJYXXB</v>
      </c>
      <c r="D1563" s="5" t="str">
        <f t="shared" si="161"/>
        <v>自营资金交易信息表</v>
      </c>
      <c r="E1563" s="56"/>
      <c r="F1563" s="11" t="s">
        <v>3344</v>
      </c>
      <c r="G1563" s="14" t="s">
        <v>3345</v>
      </c>
      <c r="H1563" s="11" t="s">
        <v>70</v>
      </c>
      <c r="I1563" s="5" t="str">
        <f>INDEX(数据元说明!A:F,MATCH(H1563,数据元说明!C:C,0),2)</f>
        <v>001011</v>
      </c>
      <c r="J1563" s="13" t="str">
        <f>INDEX(数据元说明!A:F,MATCH(H1563,数据元说明!C:C,0),5)</f>
        <v>人行支付行号</v>
      </c>
      <c r="K1563" s="5" t="str">
        <f>INDEX(数据元说明!A:F,MATCH(H1563,数据元说明!C:C,0),6)</f>
        <v>C..30</v>
      </c>
      <c r="L1563" s="8"/>
      <c r="M1563" s="13" t="s">
        <v>1474</v>
      </c>
      <c r="N1563" s="58"/>
      <c r="O1563" s="61"/>
    </row>
    <row r="1564" spans="1:15" s="36" customFormat="1" ht="28.5">
      <c r="A1564" s="167" t="str">
        <f t="shared" si="162"/>
        <v>资金业务</v>
      </c>
      <c r="B1564" s="168"/>
      <c r="C1564" s="167" t="str">
        <f t="shared" si="160"/>
        <v>ZYZJJYXXB</v>
      </c>
      <c r="D1564" s="169" t="str">
        <f t="shared" si="161"/>
        <v>自营资金交易信息表</v>
      </c>
      <c r="E1564" s="170"/>
      <c r="F1564" s="171" t="s">
        <v>3346</v>
      </c>
      <c r="G1564" s="137" t="s">
        <v>3347</v>
      </c>
      <c r="H1564" s="171" t="s">
        <v>303</v>
      </c>
      <c r="I1564" s="5" t="str">
        <f>INDEX(数据元说明!A:F,MATCH(H1564,数据元说明!C:C,0),2)</f>
        <v>003001</v>
      </c>
      <c r="J1564" s="13" t="str">
        <f>INDEX(数据元说明!A:F,MATCH(H1564,数据元说明!C:C,0),5)</f>
        <v>系统内最细一级的账号，无唯一性约束，不需要和序号、子序号等做拼接。</v>
      </c>
      <c r="K1564" s="169" t="str">
        <f>INDEX(数据元说明!A:F,MATCH(H1564,数据元说明!C:C,0),6)</f>
        <v>C..60</v>
      </c>
      <c r="L1564" s="91"/>
      <c r="M1564" s="90" t="s">
        <v>1474</v>
      </c>
      <c r="N1564" s="90" t="s">
        <v>1474</v>
      </c>
      <c r="O1564" s="61"/>
    </row>
    <row r="1565" spans="1:15" s="36" customFormat="1">
      <c r="A1565" s="167" t="str">
        <f t="shared" si="162"/>
        <v>资金业务</v>
      </c>
      <c r="B1565" s="168"/>
      <c r="C1565" s="167" t="str">
        <f t="shared" si="160"/>
        <v>ZYZJJYXXB</v>
      </c>
      <c r="D1565" s="169" t="str">
        <f t="shared" si="161"/>
        <v>自营资金交易信息表</v>
      </c>
      <c r="E1565" s="170"/>
      <c r="F1565" s="171" t="s">
        <v>3348</v>
      </c>
      <c r="G1565" s="137" t="s">
        <v>3349</v>
      </c>
      <c r="H1565" s="171" t="s">
        <v>70</v>
      </c>
      <c r="I1565" s="5" t="str">
        <f>INDEX(数据元说明!A:F,MATCH(H1565,数据元说明!C:C,0),2)</f>
        <v>001011</v>
      </c>
      <c r="J1565" s="13" t="str">
        <f>INDEX(数据元说明!A:F,MATCH(H1565,数据元说明!C:C,0),5)</f>
        <v>人行支付行号</v>
      </c>
      <c r="K1565" s="169" t="str">
        <f>INDEX(数据元说明!A:F,MATCH(H1565,数据元说明!C:C,0),6)</f>
        <v>C..30</v>
      </c>
      <c r="L1565" s="91"/>
      <c r="M1565" s="90" t="s">
        <v>1474</v>
      </c>
      <c r="N1565" s="90" t="s">
        <v>1474</v>
      </c>
      <c r="O1565" s="61"/>
    </row>
    <row r="1566" spans="1:15" ht="42.75">
      <c r="A1566" s="106" t="str">
        <f t="shared" si="162"/>
        <v>资金业务</v>
      </c>
      <c r="B1566" s="107"/>
      <c r="C1566" s="106" t="s">
        <v>3350</v>
      </c>
      <c r="D1566" s="120" t="s">
        <v>3351</v>
      </c>
      <c r="E1566" s="107" t="s">
        <v>1568</v>
      </c>
      <c r="F1566" s="106"/>
      <c r="G1566" s="106"/>
      <c r="H1566" s="106"/>
      <c r="I1566" s="106"/>
      <c r="J1566" s="140"/>
      <c r="K1566" s="106"/>
      <c r="L1566" s="123" t="s">
        <v>3352</v>
      </c>
      <c r="M1566" s="13" t="s">
        <v>2550</v>
      </c>
      <c r="N1566" s="58"/>
      <c r="O1566" s="61"/>
    </row>
    <row r="1567" spans="1:15">
      <c r="A1567" s="106" t="str">
        <f t="shared" si="162"/>
        <v>资金业务</v>
      </c>
      <c r="B1567" s="107"/>
      <c r="C1567" s="106" t="str">
        <f t="shared" ref="C1567:C1604" si="163">C1566</f>
        <v>ZYZJYWYEB</v>
      </c>
      <c r="D1567" s="5" t="str">
        <f t="shared" ref="D1567:D1604" si="164">D1566</f>
        <v>自营资金业务余额表</v>
      </c>
      <c r="E1567" s="56"/>
      <c r="F1567" s="11" t="s">
        <v>1505</v>
      </c>
      <c r="G1567" s="14" t="s">
        <v>1506</v>
      </c>
      <c r="H1567" s="11" t="s">
        <v>41</v>
      </c>
      <c r="I1567" s="5" t="str">
        <f>INDEX(数据元说明!A:F,MATCH(H1567,数据元说明!C:C,0),2)</f>
        <v>001005</v>
      </c>
      <c r="J1567" s="8" t="str">
        <f>INDEX(数据元说明!A:F,MATCH(H1567,数据元说明!C:C,0),5)</f>
        <v>YYYYMMDD，默认值99991231。</v>
      </c>
      <c r="K1567" s="5" t="str">
        <f>INDEX(数据元说明!A:F,MATCH(H1567,数据元说明!C:C,0),6)</f>
        <v>C8</v>
      </c>
      <c r="L1567" s="8" t="s">
        <v>1470</v>
      </c>
      <c r="M1567" s="13" t="s">
        <v>1474</v>
      </c>
      <c r="N1567" s="58"/>
      <c r="O1567" s="61"/>
    </row>
    <row r="1568" spans="1:15">
      <c r="A1568" s="106" t="str">
        <f t="shared" si="162"/>
        <v>资金业务</v>
      </c>
      <c r="B1568" s="107"/>
      <c r="C1568" s="106" t="str">
        <f t="shared" si="163"/>
        <v>ZYZJYWYEB</v>
      </c>
      <c r="D1568" s="5" t="str">
        <f t="shared" si="164"/>
        <v>自营资金业务余额表</v>
      </c>
      <c r="E1568" s="56"/>
      <c r="F1568" s="112" t="s">
        <v>3353</v>
      </c>
      <c r="G1568" s="5" t="s">
        <v>2028</v>
      </c>
      <c r="H1568" s="11" t="s">
        <v>41</v>
      </c>
      <c r="I1568" s="5" t="str">
        <f>INDEX(数据元说明!A:F,MATCH(H1568,数据元说明!C:C,0),2)</f>
        <v>001005</v>
      </c>
      <c r="J1568" s="8" t="str">
        <f>INDEX(数据元说明!A:F,MATCH(H1568,数据元说明!C:C,0),5)</f>
        <v>YYYYMMDD，默认值99991231。</v>
      </c>
      <c r="K1568" s="5" t="str">
        <f>INDEX(数据元说明!A:F,MATCH(H1568,数据元说明!C:C,0),6)</f>
        <v>C8</v>
      </c>
      <c r="L1568" s="8"/>
      <c r="M1568" s="13" t="s">
        <v>1474</v>
      </c>
      <c r="N1568" s="58"/>
      <c r="O1568" s="61"/>
    </row>
    <row r="1569" spans="1:15">
      <c r="A1569" s="106" t="str">
        <f t="shared" si="162"/>
        <v>资金业务</v>
      </c>
      <c r="B1569" s="107"/>
      <c r="C1569" s="106" t="str">
        <f t="shared" si="163"/>
        <v>ZYZJYWYEB</v>
      </c>
      <c r="D1569" s="5" t="str">
        <f t="shared" si="164"/>
        <v>自营资金业务余额表</v>
      </c>
      <c r="E1569" s="56"/>
      <c r="F1569" s="112" t="s">
        <v>70</v>
      </c>
      <c r="G1569" s="14" t="s">
        <v>1467</v>
      </c>
      <c r="H1569" s="11" t="s">
        <v>70</v>
      </c>
      <c r="I1569" s="5" t="str">
        <f>INDEX(数据元说明!A:F,MATCH(H1569,数据元说明!C:C,0),2)</f>
        <v>001011</v>
      </c>
      <c r="J1569" s="13" t="str">
        <f>INDEX(数据元说明!A:F,MATCH(H1569,数据元说明!C:C,0),5)</f>
        <v>人行支付行号</v>
      </c>
      <c r="K1569" s="5" t="str">
        <f>INDEX(数据元说明!A:F,MATCH(H1569,数据元说明!C:C,0),6)</f>
        <v>C..30</v>
      </c>
      <c r="L1569" s="13" t="s">
        <v>1513</v>
      </c>
      <c r="M1569" s="13" t="s">
        <v>1474</v>
      </c>
      <c r="N1569" s="58"/>
      <c r="O1569" s="61"/>
    </row>
    <row r="1570" spans="1:15" ht="409.5">
      <c r="A1570" s="106" t="str">
        <f t="shared" si="162"/>
        <v>资金业务</v>
      </c>
      <c r="B1570" s="107"/>
      <c r="C1570" s="106" t="str">
        <f t="shared" si="163"/>
        <v>ZYZJYWYEB</v>
      </c>
      <c r="D1570" s="5" t="str">
        <f t="shared" si="164"/>
        <v>自营资金业务余额表</v>
      </c>
      <c r="E1570" s="56"/>
      <c r="F1570" s="31" t="s">
        <v>74</v>
      </c>
      <c r="G1570" s="14" t="s">
        <v>1471</v>
      </c>
      <c r="H1570" s="11" t="s">
        <v>74</v>
      </c>
      <c r="I1570" s="5" t="str">
        <f>INDEX(数据元说明!A:F,MATCH(H1570,数据元说明!C:C,0),2)</f>
        <v>001012</v>
      </c>
      <c r="J1570" s="13" t="str">
        <f>INDEX(数据元说明!A:F,MATCH(H1570,数据元说明!C:C,0),5)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K1570" s="5" t="str">
        <f>INDEX(数据元说明!A:F,MATCH(H1570,数据元说明!C:C,0),6)</f>
        <v>C..30</v>
      </c>
      <c r="L1570" s="13" t="s">
        <v>1515</v>
      </c>
      <c r="M1570" s="13" t="s">
        <v>1474</v>
      </c>
      <c r="N1570" s="58"/>
      <c r="O1570" s="61"/>
    </row>
    <row r="1571" spans="1:15" ht="256.5">
      <c r="A1571" s="106" t="str">
        <f t="shared" si="162"/>
        <v>资金业务</v>
      </c>
      <c r="B1571" s="107"/>
      <c r="C1571" s="106" t="str">
        <f t="shared" si="163"/>
        <v>ZYZJYWYEB</v>
      </c>
      <c r="D1571" s="5" t="str">
        <f t="shared" si="164"/>
        <v>自营资金业务余额表</v>
      </c>
      <c r="E1571" s="56"/>
      <c r="F1571" s="112" t="s">
        <v>1475</v>
      </c>
      <c r="G1571" s="14" t="s">
        <v>1476</v>
      </c>
      <c r="H1571" s="11" t="s">
        <v>21</v>
      </c>
      <c r="I1571" s="5" t="str">
        <f>INDEX(数据元说明!A:F,MATCH(H1571,数据元说明!C:C,0),2)</f>
        <v>001001</v>
      </c>
      <c r="J1571" s="13" t="str">
        <f>INDEX(数据元说明!A:F,MATCH(H1571,数据元说明!C:C,0),5)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571" s="5" t="str">
        <f>INDEX(数据元说明!A:F,MATCH(H1571,数据元说明!C:C,0),6)</f>
        <v>C..200</v>
      </c>
      <c r="L1571" s="13" t="s">
        <v>1516</v>
      </c>
      <c r="M1571" s="13" t="s">
        <v>1474</v>
      </c>
      <c r="N1571" s="58"/>
      <c r="O1571" s="61"/>
    </row>
    <row r="1572" spans="1:15">
      <c r="A1572" s="106" t="str">
        <f t="shared" si="162"/>
        <v>资金业务</v>
      </c>
      <c r="B1572" s="107"/>
      <c r="C1572" s="106" t="str">
        <f t="shared" si="163"/>
        <v>ZYZJYWYEB</v>
      </c>
      <c r="D1572" s="5" t="str">
        <f t="shared" si="164"/>
        <v>自营资金业务余额表</v>
      </c>
      <c r="E1572" s="56"/>
      <c r="F1572" s="112" t="s">
        <v>78</v>
      </c>
      <c r="G1572" s="14" t="s">
        <v>1469</v>
      </c>
      <c r="H1572" s="11" t="s">
        <v>78</v>
      </c>
      <c r="I1572" s="5" t="str">
        <f>INDEX(数据元说明!A:F,MATCH(H1572,数据元说明!C:C,0),2)</f>
        <v>001013</v>
      </c>
      <c r="J1572" s="13" t="str">
        <f>INDEX(数据元说明!A:F,MATCH(H1572,数据元说明!C:C,0),5)</f>
        <v>银行内部机构号。应具有标识机构的唯一性。</v>
      </c>
      <c r="K1572" s="5" t="str">
        <f>INDEX(数据元说明!A:F,MATCH(H1572,数据元说明!C:C,0),6)</f>
        <v>C..30</v>
      </c>
      <c r="L1572" s="13" t="s">
        <v>1642</v>
      </c>
      <c r="M1572" s="13" t="s">
        <v>1474</v>
      </c>
      <c r="N1572" s="58"/>
      <c r="O1572" s="61"/>
    </row>
    <row r="1573" spans="1:15">
      <c r="A1573" s="106" t="str">
        <f t="shared" si="162"/>
        <v>资金业务</v>
      </c>
      <c r="B1573" s="107"/>
      <c r="C1573" s="106" t="str">
        <f t="shared" si="163"/>
        <v>ZYZJYWYEB</v>
      </c>
      <c r="D1573" s="5" t="str">
        <f t="shared" si="164"/>
        <v>自营资金业务余额表</v>
      </c>
      <c r="E1573" s="56"/>
      <c r="F1573" s="112" t="s">
        <v>3272</v>
      </c>
      <c r="G1573" s="5" t="s">
        <v>3273</v>
      </c>
      <c r="H1573" s="11" t="s">
        <v>108</v>
      </c>
      <c r="I1573" s="5" t="str">
        <f>INDEX(数据元说明!A:F,MATCH(H1573,数据元说明!C:C,0),2)</f>
        <v>001021</v>
      </c>
      <c r="J1573" s="13" t="str">
        <f>INDEX(数据元说明!A:F,MATCH(H1573,数据元说明!C:C,0),5)</f>
        <v>中文字典或中文描述，银行自定义。</v>
      </c>
      <c r="K1573" s="5" t="str">
        <f>INDEX(数据元说明!A:F,MATCH(H1573,数据元说明!C:C,0),6)</f>
        <v>C..60</v>
      </c>
      <c r="L1573" s="8"/>
      <c r="M1573" s="13" t="s">
        <v>1474</v>
      </c>
      <c r="N1573" s="58"/>
      <c r="O1573" s="61"/>
    </row>
    <row r="1574" spans="1:15">
      <c r="A1574" s="106" t="str">
        <f t="shared" si="162"/>
        <v>资金业务</v>
      </c>
      <c r="B1574" s="107"/>
      <c r="C1574" s="106" t="str">
        <f t="shared" si="163"/>
        <v>ZYZJYWYEB</v>
      </c>
      <c r="D1574" s="5" t="str">
        <f t="shared" si="164"/>
        <v>自营资金业务余额表</v>
      </c>
      <c r="E1574" s="56"/>
      <c r="F1574" s="112" t="s">
        <v>972</v>
      </c>
      <c r="G1574" s="5" t="s">
        <v>3131</v>
      </c>
      <c r="H1574" s="11" t="s">
        <v>972</v>
      </c>
      <c r="I1574" s="5" t="str">
        <f>INDEX(数据元说明!A:F,MATCH(H1574,数据元说明!C:C,0),2)</f>
        <v>009017</v>
      </c>
      <c r="J1574" s="11" t="str">
        <f>INDEX(数据元说明!A:F,MATCH(H1574,数据元说明!C:C,0),5)</f>
        <v>银行账户，交易账户。</v>
      </c>
      <c r="K1574" s="5" t="str">
        <f>INDEX(数据元说明!A:F,MATCH(H1574,数据元说明!C:C,0),6)</f>
        <v>C12</v>
      </c>
      <c r="L1574" s="8"/>
      <c r="M1574" s="13" t="s">
        <v>1474</v>
      </c>
      <c r="N1574" s="58"/>
      <c r="O1574" s="61"/>
    </row>
    <row r="1575" spans="1:15" ht="142.5">
      <c r="A1575" s="106" t="str">
        <f t="shared" si="162"/>
        <v>资金业务</v>
      </c>
      <c r="B1575" s="107"/>
      <c r="C1575" s="106" t="str">
        <f t="shared" si="163"/>
        <v>ZYZJYWYEB</v>
      </c>
      <c r="D1575" s="5" t="str">
        <f t="shared" si="164"/>
        <v>自营资金业务余额表</v>
      </c>
      <c r="E1575" s="56"/>
      <c r="F1575" s="112" t="s">
        <v>1023</v>
      </c>
      <c r="G1575" s="5" t="s">
        <v>3122</v>
      </c>
      <c r="H1575" s="11" t="s">
        <v>1023</v>
      </c>
      <c r="I1575" s="251" t="str">
        <f>INDEX(数据元说明!A:F,MATCH(H1575,数据元说明!C:C,0),2)</f>
        <v>010009</v>
      </c>
      <c r="J1575" s="13" t="str">
        <f>INDEX(数据元说明!A:F,MATCH(H1575,数据元说明!C:C,0),5)</f>
        <v>识别交易的唯一编号，可以是合同号、成交编号或者其他自定义的编号。</v>
      </c>
      <c r="K1575" s="5" t="str">
        <f>INDEX(数据元说明!A:F,MATCH(H1575,数据元说明!C:C,0),6)</f>
        <v>C..40</v>
      </c>
      <c r="L1575" s="8" t="s">
        <v>1470</v>
      </c>
      <c r="M1575" s="13" t="s">
        <v>1474</v>
      </c>
      <c r="N1575" s="173" t="s">
        <v>3354</v>
      </c>
      <c r="O1575" s="61"/>
    </row>
    <row r="1576" spans="1:15" ht="42.75">
      <c r="A1576" s="106" t="str">
        <f t="shared" si="162"/>
        <v>资金业务</v>
      </c>
      <c r="B1576" s="107"/>
      <c r="C1576" s="106" t="str">
        <f t="shared" si="163"/>
        <v>ZYZJYWYEB</v>
      </c>
      <c r="D1576" s="5" t="str">
        <f t="shared" si="164"/>
        <v>自营资金业务余额表</v>
      </c>
      <c r="E1576" s="56"/>
      <c r="F1576" s="112" t="s">
        <v>1159</v>
      </c>
      <c r="G1576" s="5" t="s">
        <v>3275</v>
      </c>
      <c r="H1576" s="11" t="s">
        <v>1159</v>
      </c>
      <c r="I1576" s="251" t="str">
        <f>INDEX(数据元说明!A:F,MATCH(H1576,数据元说明!C:C,0),2)</f>
        <v>010044</v>
      </c>
      <c r="J1576" s="13" t="str">
        <f>INDEX(数据元说明!A:F,MATCH(H1576,数据元说明!C:C,0),5)</f>
        <v>同《自营报送范围》中的“业务中类”清单，其中债券与同业投资部分与G31的产品大类一致，不可自定义修改。</v>
      </c>
      <c r="K1576" s="5" t="str">
        <f>INDEX(数据元说明!A:F,MATCH(H1576,数据元说明!C:C,0),6)</f>
        <v>C..60</v>
      </c>
      <c r="L1576" s="8"/>
      <c r="M1576" s="90" t="s">
        <v>1474</v>
      </c>
      <c r="N1576" s="166"/>
      <c r="O1576" s="61"/>
    </row>
    <row r="1577" spans="1:15" ht="42.75">
      <c r="A1577" s="106" t="str">
        <f t="shared" si="162"/>
        <v>资金业务</v>
      </c>
      <c r="B1577" s="107"/>
      <c r="C1577" s="106" t="str">
        <f t="shared" si="163"/>
        <v>ZYZJYWYEB</v>
      </c>
      <c r="D1577" s="5" t="str">
        <f t="shared" si="164"/>
        <v>自营资金业务余额表</v>
      </c>
      <c r="E1577" s="56"/>
      <c r="F1577" s="112" t="s">
        <v>1163</v>
      </c>
      <c r="G1577" s="5" t="s">
        <v>3276</v>
      </c>
      <c r="H1577" s="11" t="s">
        <v>1163</v>
      </c>
      <c r="I1577" s="251" t="str">
        <f>INDEX(数据元说明!A:F,MATCH(H1577,数据元说明!C:C,0),2)</f>
        <v>010045</v>
      </c>
      <c r="J1577" s="13" t="str">
        <f>INDEX(数据元说明!A:F,MATCH(H1577,数据元说明!C:C,0),5)</f>
        <v>同《自营报送范围》中的“业务小类”清单，其中债券与同业投资部分与G31的产品小类一致，不可自定义修改。</v>
      </c>
      <c r="K1577" s="5" t="str">
        <f>INDEX(数据元说明!A:F,MATCH(H1577,数据元说明!C:C,0),6)</f>
        <v>C..60</v>
      </c>
      <c r="L1577" s="8"/>
      <c r="M1577" s="90" t="s">
        <v>1474</v>
      </c>
      <c r="N1577" s="166"/>
      <c r="O1577" s="61"/>
    </row>
    <row r="1578" spans="1:15">
      <c r="A1578" s="106" t="str">
        <f t="shared" si="162"/>
        <v>资金业务</v>
      </c>
      <c r="B1578" s="107"/>
      <c r="C1578" s="106" t="str">
        <f t="shared" si="163"/>
        <v>ZYZJYWYEB</v>
      </c>
      <c r="D1578" s="5" t="str">
        <f t="shared" si="164"/>
        <v>自营资金业务余额表</v>
      </c>
      <c r="E1578" s="56"/>
      <c r="F1578" s="112" t="s">
        <v>3277</v>
      </c>
      <c r="G1578" s="5" t="s">
        <v>3278</v>
      </c>
      <c r="H1578" s="11" t="s">
        <v>534</v>
      </c>
      <c r="I1578" s="5" t="str">
        <f>INDEX(数据元说明!A:F,MATCH(H1578,数据元说明!C:C,0),2)</f>
        <v>005001</v>
      </c>
      <c r="J1578" s="13" t="str">
        <f>INDEX(数据元说明!A:F,MATCH(H1578,数据元说明!C:C,0),5)</f>
        <v>银行内部产品中文名称，银行自定义。</v>
      </c>
      <c r="K1578" s="5" t="str">
        <f>INDEX(数据元说明!A:F,MATCH(H1578,数据元说明!C:C,0),6)</f>
        <v>C..200</v>
      </c>
      <c r="L1578" s="8"/>
      <c r="M1578" s="13" t="s">
        <v>1474</v>
      </c>
      <c r="N1578" s="58"/>
      <c r="O1578" s="61"/>
    </row>
    <row r="1579" spans="1:15" ht="44.25">
      <c r="A1579" s="106" t="str">
        <f t="shared" si="162"/>
        <v>资金业务</v>
      </c>
      <c r="B1579" s="106"/>
      <c r="C1579" s="106" t="str">
        <f t="shared" si="163"/>
        <v>ZYZJYWYEB</v>
      </c>
      <c r="D1579" s="5" t="str">
        <f t="shared" si="164"/>
        <v>自营资金业务余额表</v>
      </c>
      <c r="E1579" s="56"/>
      <c r="F1579" s="172" t="s">
        <v>3355</v>
      </c>
      <c r="G1579" s="169" t="s">
        <v>3356</v>
      </c>
      <c r="H1579" s="11" t="s">
        <v>347</v>
      </c>
      <c r="I1579" s="5" t="str">
        <f>INDEX(数据元说明!A:F,MATCH(H1579,数据元说明!C:C,0),2)</f>
        <v>003011</v>
      </c>
      <c r="J1579" s="13" t="str">
        <f>INDEX(数据元说明!A:F,MATCH(H1579,数据元说明!C:C,0),5)</f>
        <v>元。</v>
      </c>
      <c r="K1579" s="5" t="str">
        <f>INDEX(数据元说明!A:F,MATCH(H1579,数据元说明!C:C,0),6)</f>
        <v>D20.2</v>
      </c>
      <c r="L1579" s="12" t="s">
        <v>3357</v>
      </c>
      <c r="M1579" s="13" t="s">
        <v>1474</v>
      </c>
      <c r="N1579" s="113" t="s">
        <v>3059</v>
      </c>
      <c r="O1579" s="119" t="s">
        <v>3358</v>
      </c>
    </row>
    <row r="1580" spans="1:15" ht="28.5">
      <c r="A1580" s="106" t="str">
        <f t="shared" si="162"/>
        <v>资金业务</v>
      </c>
      <c r="B1580" s="107"/>
      <c r="C1580" s="106" t="str">
        <f t="shared" si="163"/>
        <v>ZYZJYWYEB</v>
      </c>
      <c r="D1580" s="5" t="str">
        <f t="shared" si="164"/>
        <v>自营资金业务余额表</v>
      </c>
      <c r="E1580" s="56"/>
      <c r="F1580" s="112" t="s">
        <v>365</v>
      </c>
      <c r="G1580" s="5" t="s">
        <v>1612</v>
      </c>
      <c r="H1580" s="11" t="s">
        <v>365</v>
      </c>
      <c r="I1580" s="5" t="str">
        <f>INDEX(数据元说明!A:F,MATCH(H1580,数据元说明!C:C,0),2)</f>
        <v>003016</v>
      </c>
      <c r="J1580" s="13" t="str">
        <f>INDEX(数据元说明!A:F,MATCH(H1580,数据元说明!C:C,0),5)</f>
        <v>遵循《GB/T 12406-2008 表示货币和资金的代码》的字母代码，如CNY。</v>
      </c>
      <c r="K1580" s="5" t="str">
        <f>INDEX(数据元说明!A:F,MATCH(H1580,数据元说明!C:C,0),6)</f>
        <v>C3</v>
      </c>
      <c r="L1580" s="13" t="s">
        <v>3359</v>
      </c>
      <c r="M1580" s="13" t="s">
        <v>1474</v>
      </c>
      <c r="N1580" s="58"/>
      <c r="O1580" s="61"/>
    </row>
    <row r="1581" spans="1:15" ht="117.6" customHeight="1">
      <c r="A1581" s="106" t="str">
        <f t="shared" si="162"/>
        <v>资金业务</v>
      </c>
      <c r="B1581" s="107"/>
      <c r="C1581" s="106" t="str">
        <f t="shared" si="163"/>
        <v>ZYZJYWYEB</v>
      </c>
      <c r="D1581" s="5" t="str">
        <f t="shared" si="164"/>
        <v>自营资金业务余额表</v>
      </c>
      <c r="E1581" s="56"/>
      <c r="F1581" s="31" t="s">
        <v>1167</v>
      </c>
      <c r="G1581" s="5" t="s">
        <v>3294</v>
      </c>
      <c r="H1581" s="11" t="s">
        <v>1167</v>
      </c>
      <c r="I1581" s="251" t="str">
        <f>INDEX(数据元说明!A:F,MATCH(H1581,数据元说明!C:C,0),2)</f>
        <v>010046</v>
      </c>
      <c r="J1581" s="13" t="str">
        <f>INDEX(数据元说明!A:F,MATCH(H1581,数据元说明!C:C,0),5)</f>
        <v>银行自定义。</v>
      </c>
      <c r="K1581" s="5" t="str">
        <f>INDEX(数据元说明!A:F,MATCH(H1581,数据元说明!C:C,0),6)</f>
        <v>C..60</v>
      </c>
      <c r="L1581" s="13" t="s">
        <v>3295</v>
      </c>
      <c r="M1581" s="13" t="s">
        <v>1474</v>
      </c>
      <c r="N1581" s="58"/>
      <c r="O1581" s="61"/>
    </row>
    <row r="1582" spans="1:15" ht="256.5">
      <c r="A1582" s="106" t="str">
        <f t="shared" ref="A1582:A1604" si="165">A1581</f>
        <v>资金业务</v>
      </c>
      <c r="B1582" s="107"/>
      <c r="C1582" s="106" t="str">
        <f t="shared" si="163"/>
        <v>ZYZJYWYEB</v>
      </c>
      <c r="D1582" s="5" t="str">
        <f t="shared" si="164"/>
        <v>自营资金业务余额表</v>
      </c>
      <c r="E1582" s="56"/>
      <c r="F1582" s="31" t="s">
        <v>3296</v>
      </c>
      <c r="G1582" s="5" t="s">
        <v>3297</v>
      </c>
      <c r="H1582" s="11" t="s">
        <v>21</v>
      </c>
      <c r="I1582" s="5" t="str">
        <f>INDEX(数据元说明!A:F,MATCH(H1582,数据元说明!C:C,0),2)</f>
        <v>001001</v>
      </c>
      <c r="J1582" s="13" t="str">
        <f>INDEX(数据元说明!A:F,MATCH(H1582,数据元说明!C:C,0),5)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582" s="5" t="str">
        <f>INDEX(数据元说明!A:F,MATCH(H1582,数据元说明!C:C,0),6)</f>
        <v>C..200</v>
      </c>
      <c r="L1582" s="8"/>
      <c r="M1582" s="13" t="s">
        <v>1474</v>
      </c>
      <c r="N1582" s="58"/>
      <c r="O1582" s="61"/>
    </row>
    <row r="1583" spans="1:15" ht="28.5">
      <c r="A1583" s="106" t="str">
        <f t="shared" si="165"/>
        <v>资金业务</v>
      </c>
      <c r="B1583" s="107"/>
      <c r="C1583" s="106" t="str">
        <f t="shared" si="163"/>
        <v>ZYZJYWYEB</v>
      </c>
      <c r="D1583" s="5" t="str">
        <f t="shared" si="164"/>
        <v>自营资金业务余额表</v>
      </c>
      <c r="E1583" s="56"/>
      <c r="F1583" s="31" t="s">
        <v>3298</v>
      </c>
      <c r="G1583" s="5" t="s">
        <v>3299</v>
      </c>
      <c r="H1583" s="11" t="s">
        <v>1048</v>
      </c>
      <c r="I1583" s="251" t="str">
        <f>INDEX(数据元说明!A:F,MATCH(H1583,数据元说明!C:C,0),2)</f>
        <v>010015</v>
      </c>
      <c r="J1583" s="13" t="str">
        <f>INDEX(数据元说明!A:F,MATCH(H1583,数据元说明!C:C,0),5)</f>
        <v>外部专业性的评级公司名称及对融资人主体的信用评级结果。</v>
      </c>
      <c r="K1583" s="5" t="str">
        <f>INDEX(数据元说明!A:F,MATCH(H1583,数据元说明!C:C,0),6)</f>
        <v>C..20</v>
      </c>
      <c r="L1583" s="8"/>
      <c r="M1583" s="13" t="s">
        <v>1474</v>
      </c>
      <c r="N1583" s="58"/>
      <c r="O1583" s="61"/>
    </row>
    <row r="1584" spans="1:15" ht="256.5">
      <c r="A1584" s="106" t="str">
        <f t="shared" si="165"/>
        <v>资金业务</v>
      </c>
      <c r="B1584" s="107"/>
      <c r="C1584" s="106" t="str">
        <f t="shared" si="163"/>
        <v>ZYZJYWYEB</v>
      </c>
      <c r="D1584" s="5" t="str">
        <f t="shared" si="164"/>
        <v>自营资金业务余额表</v>
      </c>
      <c r="E1584" s="56"/>
      <c r="F1584" s="31" t="s">
        <v>3300</v>
      </c>
      <c r="G1584" s="5" t="s">
        <v>3301</v>
      </c>
      <c r="H1584" s="11" t="s">
        <v>21</v>
      </c>
      <c r="I1584" s="5" t="str">
        <f>INDEX(数据元说明!A:F,MATCH(H1584,数据元说明!C:C,0),2)</f>
        <v>001001</v>
      </c>
      <c r="J1584" s="13" t="str">
        <f>INDEX(数据元说明!A:F,MATCH(H1584,数据元说明!C:C,0),5)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584" s="5" t="str">
        <f>INDEX(数据元说明!A:F,MATCH(H1584,数据元说明!C:C,0),6)</f>
        <v>C..200</v>
      </c>
      <c r="L1584" s="8"/>
      <c r="M1584" s="13" t="s">
        <v>1474</v>
      </c>
      <c r="N1584" s="58"/>
      <c r="O1584" s="61"/>
    </row>
    <row r="1585" spans="1:15" ht="28.5">
      <c r="A1585" s="106" t="str">
        <f t="shared" si="165"/>
        <v>资金业务</v>
      </c>
      <c r="B1585" s="107"/>
      <c r="C1585" s="106" t="str">
        <f t="shared" si="163"/>
        <v>ZYZJYWYEB</v>
      </c>
      <c r="D1585" s="5" t="str">
        <f t="shared" si="164"/>
        <v>自营资金业务余额表</v>
      </c>
      <c r="E1585" s="56"/>
      <c r="F1585" s="31" t="s">
        <v>3302</v>
      </c>
      <c r="G1585" s="5" t="s">
        <v>3303</v>
      </c>
      <c r="H1585" s="11" t="s">
        <v>179</v>
      </c>
      <c r="I1585" s="5" t="str">
        <f>INDEX(数据元说明!A:F,MATCH(H1585,数据元说明!C:C,0),2)</f>
        <v>002001</v>
      </c>
      <c r="J1585" s="13" t="str">
        <f>INDEX(数据元说明!A:F,MATCH(H1585,数据元说明!C:C,0),5)</f>
        <v>银行自定义的唯一识别客户的标识。供应链融资的填写供应链融资编码。</v>
      </c>
      <c r="K1585" s="5" t="str">
        <f>INDEX(数据元说明!A:F,MATCH(H1585,数据元说明!C:C,0),6)</f>
        <v>C..60</v>
      </c>
      <c r="L1585" s="8"/>
      <c r="M1585" s="13" t="s">
        <v>1474</v>
      </c>
      <c r="N1585" s="58"/>
      <c r="O1585" s="61"/>
    </row>
    <row r="1586" spans="1:15" ht="256.5">
      <c r="A1586" s="106" t="str">
        <f t="shared" si="165"/>
        <v>资金业务</v>
      </c>
      <c r="B1586" s="107"/>
      <c r="C1586" s="106" t="str">
        <f t="shared" si="163"/>
        <v>ZYZJYWYEB</v>
      </c>
      <c r="D1586" s="5" t="str">
        <f t="shared" si="164"/>
        <v>自营资金业务余额表</v>
      </c>
      <c r="E1586" s="56"/>
      <c r="F1586" s="31" t="s">
        <v>3137</v>
      </c>
      <c r="G1586" s="5" t="s">
        <v>3138</v>
      </c>
      <c r="H1586" s="11" t="s">
        <v>21</v>
      </c>
      <c r="I1586" s="5" t="str">
        <f>INDEX(数据元说明!A:F,MATCH(H1586,数据元说明!C:C,0),2)</f>
        <v>001001</v>
      </c>
      <c r="J1586" s="13" t="str">
        <f>INDEX(数据元说明!A:F,MATCH(H1586,数据元说明!C:C,0),5)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586" s="5" t="str">
        <f>INDEX(数据元说明!A:F,MATCH(H1586,数据元说明!C:C,0),6)</f>
        <v>C..200</v>
      </c>
      <c r="L1586" s="8"/>
      <c r="M1586" s="13" t="s">
        <v>1474</v>
      </c>
      <c r="N1586" s="58"/>
      <c r="O1586" s="61"/>
    </row>
    <row r="1587" spans="1:15">
      <c r="A1587" s="106" t="str">
        <f t="shared" si="165"/>
        <v>资金业务</v>
      </c>
      <c r="B1587" s="107"/>
      <c r="C1587" s="106" t="str">
        <f t="shared" si="163"/>
        <v>ZYZJYWYEB</v>
      </c>
      <c r="D1587" s="5" t="str">
        <f t="shared" si="164"/>
        <v>自营资金业务余额表</v>
      </c>
      <c r="E1587" s="56"/>
      <c r="F1587" s="31" t="s">
        <v>3304</v>
      </c>
      <c r="G1587" s="5" t="s">
        <v>3305</v>
      </c>
      <c r="H1587" s="11" t="s">
        <v>199</v>
      </c>
      <c r="I1587" s="5" t="str">
        <f>INDEX(数据元说明!A:F,MATCH(H1587,数据元说明!C:C,0),2)</f>
        <v>002006</v>
      </c>
      <c r="J1587" s="13" t="str">
        <f>INDEX(数据元说明!A:F,MATCH(H1587,数据元说明!C:C,0),5)</f>
        <v>参照《GB/T 2659-2000 世界各国和地区名称》。</v>
      </c>
      <c r="K1587" s="5" t="str">
        <f>INDEX(数据元说明!A:F,MATCH(H1587,数据元说明!C:C,0),6)</f>
        <v>C..60</v>
      </c>
      <c r="L1587" s="8"/>
      <c r="M1587" s="13" t="s">
        <v>1474</v>
      </c>
      <c r="N1587" s="58"/>
      <c r="O1587" s="61"/>
    </row>
    <row r="1588" spans="1:15" ht="28.5">
      <c r="A1588" s="106" t="str">
        <f t="shared" si="165"/>
        <v>资金业务</v>
      </c>
      <c r="B1588" s="107"/>
      <c r="C1588" s="106" t="str">
        <f t="shared" si="163"/>
        <v>ZYZJYWYEB</v>
      </c>
      <c r="D1588" s="5" t="str">
        <f t="shared" si="164"/>
        <v>自营资金业务余额表</v>
      </c>
      <c r="E1588" s="56"/>
      <c r="F1588" s="31" t="s">
        <v>3306</v>
      </c>
      <c r="G1588" s="5" t="s">
        <v>3307</v>
      </c>
      <c r="H1588" s="11" t="s">
        <v>1048</v>
      </c>
      <c r="I1588" s="251" t="str">
        <f>INDEX(数据元说明!A:F,MATCH(H1588,数据元说明!C:C,0),2)</f>
        <v>010015</v>
      </c>
      <c r="J1588" s="13" t="str">
        <f>INDEX(数据元说明!A:F,MATCH(H1588,数据元说明!C:C,0),5)</f>
        <v>外部专业性的评级公司名称及对融资人主体的信用评级结果。</v>
      </c>
      <c r="K1588" s="5" t="str">
        <f>INDEX(数据元说明!A:F,MATCH(H1588,数据元说明!C:C,0),6)</f>
        <v>C..20</v>
      </c>
      <c r="L1588" s="8"/>
      <c r="M1588" s="13" t="s">
        <v>1474</v>
      </c>
      <c r="N1588" s="58"/>
      <c r="O1588" s="61"/>
    </row>
    <row r="1589" spans="1:15" ht="256.5">
      <c r="A1589" s="106" t="str">
        <f t="shared" si="165"/>
        <v>资金业务</v>
      </c>
      <c r="B1589" s="107"/>
      <c r="C1589" s="106" t="str">
        <f t="shared" si="163"/>
        <v>ZYZJYWYEB</v>
      </c>
      <c r="D1589" s="5" t="str">
        <f t="shared" si="164"/>
        <v>自营资金业务余额表</v>
      </c>
      <c r="E1589" s="56"/>
      <c r="F1589" s="31" t="s">
        <v>3308</v>
      </c>
      <c r="G1589" s="5" t="s">
        <v>3309</v>
      </c>
      <c r="H1589" s="11" t="s">
        <v>21</v>
      </c>
      <c r="I1589" s="5" t="str">
        <f>INDEX(数据元说明!A:F,MATCH(H1589,数据元说明!C:C,0),2)</f>
        <v>001001</v>
      </c>
      <c r="J1589" s="13" t="str">
        <f>INDEX(数据元说明!A:F,MATCH(H1589,数据元说明!C:C,0),5)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589" s="5" t="str">
        <f>INDEX(数据元说明!A:F,MATCH(H1589,数据元说明!C:C,0),6)</f>
        <v>C..200</v>
      </c>
      <c r="L1589" s="8"/>
      <c r="M1589" s="13" t="s">
        <v>1474</v>
      </c>
      <c r="N1589" s="58"/>
      <c r="O1589" s="61"/>
    </row>
    <row r="1590" spans="1:15" ht="42.75">
      <c r="A1590" s="106" t="str">
        <f t="shared" si="165"/>
        <v>资金业务</v>
      </c>
      <c r="B1590" s="107"/>
      <c r="C1590" s="106" t="str">
        <f t="shared" si="163"/>
        <v>ZYZJYWYEB</v>
      </c>
      <c r="D1590" s="5" t="str">
        <f t="shared" si="164"/>
        <v>自营资金业务余额表</v>
      </c>
      <c r="E1590" s="56"/>
      <c r="F1590" s="31" t="s">
        <v>3310</v>
      </c>
      <c r="G1590" s="5" t="s">
        <v>3311</v>
      </c>
      <c r="H1590" s="11" t="s">
        <v>251</v>
      </c>
      <c r="I1590" s="5" t="str">
        <f>INDEX(数据元说明!A:F,MATCH(H1590,数据元说明!C:C,0),2)</f>
        <v>002019</v>
      </c>
      <c r="J1590" s="13" t="str">
        <f>INDEX(数据元说明!A:F,MATCH(H1590,数据元说明!C:C,0),5)</f>
        <v>填报该客户所属行业的小类代码对应的行业。行业分类按《GB/T 4754 国民经济行业分类》执行。境外机构按“境外”填报。</v>
      </c>
      <c r="K1590" s="5" t="str">
        <f>INDEX(数据元说明!A:F,MATCH(H1590,数据元说明!C:C,0),6)</f>
        <v>C..100</v>
      </c>
      <c r="L1590" s="8"/>
      <c r="M1590" s="13" t="s">
        <v>1474</v>
      </c>
      <c r="N1590" s="58"/>
      <c r="O1590" s="61"/>
    </row>
    <row r="1591" spans="1:15">
      <c r="A1591" s="106" t="str">
        <f t="shared" si="165"/>
        <v>资金业务</v>
      </c>
      <c r="B1591" s="107"/>
      <c r="C1591" s="106" t="str">
        <f t="shared" si="163"/>
        <v>ZYZJYWYEB</v>
      </c>
      <c r="D1591" s="5" t="str">
        <f t="shared" si="164"/>
        <v>自营资金业务余额表</v>
      </c>
      <c r="E1591" s="56"/>
      <c r="F1591" s="112" t="s">
        <v>3312</v>
      </c>
      <c r="G1591" s="5" t="s">
        <v>3313</v>
      </c>
      <c r="H1591" s="11" t="s">
        <v>1174</v>
      </c>
      <c r="I1591" s="251" t="str">
        <f>INDEX(数据元说明!A:F,MATCH(H1591,数据元说明!C:C,0),2)</f>
        <v>010048</v>
      </c>
      <c r="J1591" s="13" t="str">
        <f>INDEX(数据元说明!A:F,MATCH(H1591,数据元说明!C:C,0),5)</f>
        <v>按照G31标准填写穿透后的最终投向。</v>
      </c>
      <c r="K1591" s="5" t="str">
        <f>INDEX(数据元说明!A:F,MATCH(H1591,数据元说明!C:C,0),6)</f>
        <v>C..30</v>
      </c>
      <c r="L1591" s="8"/>
      <c r="M1591" s="13" t="s">
        <v>1474</v>
      </c>
      <c r="N1591" s="58"/>
      <c r="O1591" s="61"/>
    </row>
    <row r="1592" spans="1:15" ht="42.75">
      <c r="A1592" s="106" t="str">
        <f t="shared" si="165"/>
        <v>资金业务</v>
      </c>
      <c r="B1592" s="107"/>
      <c r="C1592" s="106" t="str">
        <f t="shared" si="163"/>
        <v>ZYZJYWYEB</v>
      </c>
      <c r="D1592" s="5" t="str">
        <f t="shared" si="164"/>
        <v>自营资金业务余额表</v>
      </c>
      <c r="E1592" s="56"/>
      <c r="F1592" s="112" t="s">
        <v>3314</v>
      </c>
      <c r="G1592" s="5" t="s">
        <v>3315</v>
      </c>
      <c r="H1592" s="11" t="s">
        <v>251</v>
      </c>
      <c r="I1592" s="5" t="str">
        <f>INDEX(数据元说明!A:F,MATCH(H1592,数据元说明!C:C,0),2)</f>
        <v>002019</v>
      </c>
      <c r="J1592" s="13" t="str">
        <f>INDEX(数据元说明!A:F,MATCH(H1592,数据元说明!C:C,0),5)</f>
        <v>填报该客户所属行业的小类代码对应的行业。行业分类按《GB/T 4754 国民经济行业分类》执行。境外机构按“境外”填报。</v>
      </c>
      <c r="K1592" s="5" t="str">
        <f>INDEX(数据元说明!A:F,MATCH(H1592,数据元说明!C:C,0),6)</f>
        <v>C..100</v>
      </c>
      <c r="L1592" s="8"/>
      <c r="M1592" s="13" t="s">
        <v>1474</v>
      </c>
      <c r="N1592" s="58"/>
      <c r="O1592" s="61"/>
    </row>
    <row r="1593" spans="1:15" ht="28.5">
      <c r="A1593" s="106" t="str">
        <f t="shared" si="165"/>
        <v>资金业务</v>
      </c>
      <c r="B1593" s="107"/>
      <c r="C1593" s="106" t="str">
        <f t="shared" si="163"/>
        <v>ZYZJYWYEB</v>
      </c>
      <c r="D1593" s="5" t="str">
        <f t="shared" si="164"/>
        <v>自营资金业务余额表</v>
      </c>
      <c r="E1593" s="56"/>
      <c r="F1593" s="112" t="s">
        <v>1178</v>
      </c>
      <c r="G1593" s="5" t="s">
        <v>3360</v>
      </c>
      <c r="H1593" s="112" t="s">
        <v>1178</v>
      </c>
      <c r="I1593" s="251" t="str">
        <f>INDEX(数据元说明!A:F,MATCH(H1593,数据元说明!C:C,0),2)</f>
        <v>010049</v>
      </c>
      <c r="J1593" s="13" t="str">
        <f>INDEX(数据元说明!A:F,MATCH(H1593,数据元说明!C:C,0),5)</f>
        <v>信用风险加权资产计算权重，均为风险缓释前权重。业务如可穿透管理则填写加权平均权重。</v>
      </c>
      <c r="K1593" s="5" t="str">
        <f>INDEX(数据元说明!A:F,MATCH(H1593,数据元说明!C:C,0),6)</f>
        <v>D10.6</v>
      </c>
      <c r="L1593" s="80"/>
      <c r="M1593" s="13" t="s">
        <v>1474</v>
      </c>
      <c r="N1593" s="58"/>
      <c r="O1593" s="61"/>
    </row>
    <row r="1594" spans="1:15">
      <c r="A1594" s="106" t="str">
        <f t="shared" si="165"/>
        <v>资金业务</v>
      </c>
      <c r="B1594" s="107"/>
      <c r="C1594" s="106" t="str">
        <f t="shared" si="163"/>
        <v>ZYZJYWYEB</v>
      </c>
      <c r="D1594" s="5" t="str">
        <f t="shared" si="164"/>
        <v>自营资金业务余额表</v>
      </c>
      <c r="E1594" s="56"/>
      <c r="F1594" s="112" t="s">
        <v>3361</v>
      </c>
      <c r="G1594" s="5" t="s">
        <v>3362</v>
      </c>
      <c r="H1594" s="11" t="s">
        <v>437</v>
      </c>
      <c r="I1594" s="5" t="str">
        <f>INDEX(数据元说明!A:F,MATCH(H1594,数据元说明!C:C,0),2)</f>
        <v>003034</v>
      </c>
      <c r="J1594" s="13" t="str">
        <f>INDEX(数据元说明!A:F,MATCH(H1594,数据元说明!C:C,0),5)</f>
        <v>正常，关注，次级，可疑，损失。</v>
      </c>
      <c r="K1594" s="5" t="str">
        <f>INDEX(数据元说明!A:F,MATCH(H1594,数据元说明!C:C,0),6)</f>
        <v>C6</v>
      </c>
      <c r="L1594" s="80" t="s">
        <v>3363</v>
      </c>
      <c r="M1594" s="13" t="s">
        <v>1474</v>
      </c>
      <c r="N1594" s="58"/>
      <c r="O1594" s="61"/>
    </row>
    <row r="1595" spans="1:15" ht="31.5">
      <c r="A1595" s="106" t="str">
        <f t="shared" si="165"/>
        <v>资金业务</v>
      </c>
      <c r="B1595" s="107"/>
      <c r="C1595" s="106" t="str">
        <f t="shared" si="163"/>
        <v>ZYZJYWYEB</v>
      </c>
      <c r="D1595" s="5" t="str">
        <f t="shared" si="164"/>
        <v>自营资金业务余额表</v>
      </c>
      <c r="E1595" s="56"/>
      <c r="F1595" s="112" t="s">
        <v>3364</v>
      </c>
      <c r="G1595" s="5" t="s">
        <v>3365</v>
      </c>
      <c r="H1595" s="11" t="s">
        <v>347</v>
      </c>
      <c r="I1595" s="5" t="str">
        <f>INDEX(数据元说明!A:F,MATCH(H1595,数据元说明!C:C,0),2)</f>
        <v>003011</v>
      </c>
      <c r="J1595" s="13" t="str">
        <f>INDEX(数据元说明!A:F,MATCH(H1595,数据元说明!C:C,0),5)</f>
        <v>元。</v>
      </c>
      <c r="K1595" s="5" t="str">
        <f>INDEX(数据元说明!A:F,MATCH(H1595,数据元说明!C:C,0),6)</f>
        <v>D20.2</v>
      </c>
      <c r="L1595" s="80" t="s">
        <v>3366</v>
      </c>
      <c r="M1595" s="13" t="s">
        <v>1474</v>
      </c>
      <c r="N1595" s="58"/>
      <c r="O1595" s="61"/>
    </row>
    <row r="1596" spans="1:15">
      <c r="A1596" s="106" t="str">
        <f t="shared" si="165"/>
        <v>资金业务</v>
      </c>
      <c r="B1596" s="107"/>
      <c r="C1596" s="106" t="str">
        <f t="shared" si="163"/>
        <v>ZYZJYWYEB</v>
      </c>
      <c r="D1596" s="5" t="str">
        <f t="shared" si="164"/>
        <v>自营资金业务余额表</v>
      </c>
      <c r="E1596" s="56"/>
      <c r="F1596" s="112" t="s">
        <v>3325</v>
      </c>
      <c r="G1596" s="5" t="s">
        <v>3326</v>
      </c>
      <c r="H1596" s="11" t="s">
        <v>41</v>
      </c>
      <c r="I1596" s="5" t="str">
        <f>INDEX(数据元说明!A:F,MATCH(H1596,数据元说明!C:C,0),2)</f>
        <v>001005</v>
      </c>
      <c r="J1596" s="8" t="str">
        <f>INDEX(数据元说明!A:F,MATCH(H1596,数据元说明!C:C,0),5)</f>
        <v>YYYYMMDD，默认值99991231。</v>
      </c>
      <c r="K1596" s="5" t="str">
        <f>INDEX(数据元说明!A:F,MATCH(H1596,数据元说明!C:C,0),6)</f>
        <v>C8</v>
      </c>
      <c r="L1596" s="119" t="s">
        <v>3327</v>
      </c>
      <c r="M1596" s="13" t="s">
        <v>1474</v>
      </c>
      <c r="N1596" s="58"/>
      <c r="O1596" s="61"/>
    </row>
    <row r="1597" spans="1:15" ht="44.25">
      <c r="A1597" s="106" t="str">
        <f t="shared" si="165"/>
        <v>资金业务</v>
      </c>
      <c r="B1597" s="107"/>
      <c r="C1597" s="106" t="str">
        <f t="shared" si="163"/>
        <v>ZYZJYWYEB</v>
      </c>
      <c r="D1597" s="5" t="str">
        <f t="shared" si="164"/>
        <v>自营资金业务余额表</v>
      </c>
      <c r="E1597" s="56"/>
      <c r="F1597" s="112" t="s">
        <v>1747</v>
      </c>
      <c r="G1597" s="5" t="s">
        <v>1748</v>
      </c>
      <c r="H1597" s="11" t="s">
        <v>41</v>
      </c>
      <c r="I1597" s="5" t="str">
        <f>INDEX(数据元说明!A:F,MATCH(H1597,数据元说明!C:C,0),2)</f>
        <v>001005</v>
      </c>
      <c r="J1597" s="8" t="str">
        <f>INDEX(数据元说明!A:F,MATCH(H1597,数据元说明!C:C,0),5)</f>
        <v>YYYYMMDD，默认值99991231。</v>
      </c>
      <c r="K1597" s="5" t="str">
        <f>INDEX(数据元说明!A:F,MATCH(H1597,数据元说明!C:C,0),6)</f>
        <v>C8</v>
      </c>
      <c r="L1597" s="119" t="s">
        <v>3328</v>
      </c>
      <c r="M1597" s="13" t="s">
        <v>1474</v>
      </c>
      <c r="N1597" s="58"/>
      <c r="O1597" s="61"/>
    </row>
    <row r="1598" spans="1:15" ht="28.5">
      <c r="A1598" s="106" t="str">
        <f t="shared" si="165"/>
        <v>资金业务</v>
      </c>
      <c r="B1598" s="107"/>
      <c r="C1598" s="106" t="str">
        <f t="shared" si="163"/>
        <v>ZYZJYWYEB</v>
      </c>
      <c r="D1598" s="5" t="str">
        <f t="shared" si="164"/>
        <v>自营资金业务余额表</v>
      </c>
      <c r="E1598" s="56"/>
      <c r="F1598" s="112" t="s">
        <v>3329</v>
      </c>
      <c r="G1598" s="5" t="s">
        <v>3330</v>
      </c>
      <c r="H1598" s="11" t="s">
        <v>457</v>
      </c>
      <c r="I1598" s="5" t="str">
        <f>INDEX(数据元说明!A:F,MATCH(H1598,数据元说明!C:C,0),2)</f>
        <v>003039</v>
      </c>
      <c r="J1598" s="13" t="str">
        <f>INDEX(数据元说明!A:F,MATCH(H1598,数据元说明!C:C,0),5)</f>
        <v>借，贷。</v>
      </c>
      <c r="K1598" s="5" t="str">
        <f>INDEX(数据元说明!A:F,MATCH(H1598,数据元说明!C:C,0),6)</f>
        <v>C..12</v>
      </c>
      <c r="L1598" s="119" t="s">
        <v>3331</v>
      </c>
      <c r="M1598" s="13" t="s">
        <v>1474</v>
      </c>
      <c r="N1598" s="58"/>
      <c r="O1598" s="61"/>
    </row>
    <row r="1599" spans="1:15" ht="30">
      <c r="A1599" s="106" t="str">
        <f t="shared" si="165"/>
        <v>资金业务</v>
      </c>
      <c r="B1599" s="107"/>
      <c r="C1599" s="106" t="str">
        <f t="shared" si="163"/>
        <v>ZYZJYWYEB</v>
      </c>
      <c r="D1599" s="5" t="str">
        <f t="shared" si="164"/>
        <v>自营资金业务余额表</v>
      </c>
      <c r="E1599" s="56"/>
      <c r="F1599" s="112" t="s">
        <v>3367</v>
      </c>
      <c r="G1599" s="5" t="s">
        <v>3368</v>
      </c>
      <c r="H1599" s="11" t="s">
        <v>347</v>
      </c>
      <c r="I1599" s="5" t="str">
        <f>INDEX(数据元说明!A:F,MATCH(H1599,数据元说明!C:C,0),2)</f>
        <v>003011</v>
      </c>
      <c r="J1599" s="13" t="str">
        <f>INDEX(数据元说明!A:F,MATCH(H1599,数据元说明!C:C,0),5)</f>
        <v>元。</v>
      </c>
      <c r="K1599" s="5" t="str">
        <f>INDEX(数据元说明!A:F,MATCH(H1599,数据元说明!C:C,0),6)</f>
        <v>D20.2</v>
      </c>
      <c r="L1599" s="80" t="s">
        <v>3369</v>
      </c>
      <c r="M1599" s="13" t="s">
        <v>1474</v>
      </c>
      <c r="N1599" s="58"/>
      <c r="O1599" s="61"/>
    </row>
    <row r="1600" spans="1:15" ht="45.75">
      <c r="A1600" s="106" t="str">
        <f t="shared" si="165"/>
        <v>资金业务</v>
      </c>
      <c r="B1600" s="107"/>
      <c r="C1600" s="106" t="str">
        <f t="shared" si="163"/>
        <v>ZYZJYWYEB</v>
      </c>
      <c r="D1600" s="5" t="str">
        <f t="shared" si="164"/>
        <v>自营资金业务余额表</v>
      </c>
      <c r="E1600" s="56"/>
      <c r="F1600" s="112" t="s">
        <v>3370</v>
      </c>
      <c r="G1600" s="5" t="s">
        <v>3371</v>
      </c>
      <c r="H1600" s="11" t="s">
        <v>347</v>
      </c>
      <c r="I1600" s="5" t="str">
        <f>INDEX(数据元说明!A:F,MATCH(H1600,数据元说明!C:C,0),2)</f>
        <v>003011</v>
      </c>
      <c r="J1600" s="13" t="str">
        <f>INDEX(数据元说明!A:F,MATCH(H1600,数据元说明!C:C,0),5)</f>
        <v>元。</v>
      </c>
      <c r="K1600" s="5" t="str">
        <f>INDEX(数据元说明!A:F,MATCH(H1600,数据元说明!C:C,0),6)</f>
        <v>D20.2</v>
      </c>
      <c r="L1600" s="26" t="s">
        <v>3372</v>
      </c>
      <c r="M1600" s="13" t="s">
        <v>1474</v>
      </c>
      <c r="N1600" s="58"/>
      <c r="O1600" s="61"/>
    </row>
    <row r="1601" spans="1:15" ht="28.5">
      <c r="A1601" s="106" t="str">
        <f t="shared" si="165"/>
        <v>资金业务</v>
      </c>
      <c r="B1601" s="107"/>
      <c r="C1601" s="106" t="str">
        <f t="shared" si="163"/>
        <v>ZYZJYWYEB</v>
      </c>
      <c r="D1601" s="5" t="str">
        <f t="shared" si="164"/>
        <v>自营资金业务余额表</v>
      </c>
      <c r="E1601" s="56"/>
      <c r="F1601" s="112" t="s">
        <v>3373</v>
      </c>
      <c r="G1601" s="5" t="s">
        <v>3374</v>
      </c>
      <c r="H1601" s="11" t="s">
        <v>347</v>
      </c>
      <c r="I1601" s="5" t="str">
        <f>INDEX(数据元说明!A:F,MATCH(H1601,数据元说明!C:C,0),2)</f>
        <v>003011</v>
      </c>
      <c r="J1601" s="13" t="str">
        <f>INDEX(数据元说明!A:F,MATCH(H1601,数据元说明!C:C,0),5)</f>
        <v>元。</v>
      </c>
      <c r="K1601" s="5" t="str">
        <f>INDEX(数据元说明!A:F,MATCH(H1601,数据元说明!C:C,0),6)</f>
        <v>D20.2</v>
      </c>
      <c r="L1601" s="80" t="s">
        <v>3375</v>
      </c>
      <c r="M1601" s="13" t="s">
        <v>1474</v>
      </c>
      <c r="N1601" s="58"/>
      <c r="O1601" s="61"/>
    </row>
    <row r="1602" spans="1:15">
      <c r="A1602" s="106" t="str">
        <f t="shared" si="165"/>
        <v>资金业务</v>
      </c>
      <c r="B1602" s="107"/>
      <c r="C1602" s="106" t="str">
        <f t="shared" si="163"/>
        <v>ZYZJYWYEB</v>
      </c>
      <c r="D1602" s="5" t="str">
        <f t="shared" si="164"/>
        <v>自营资金业务余额表</v>
      </c>
      <c r="E1602" s="56"/>
      <c r="F1602" s="112" t="s">
        <v>3337</v>
      </c>
      <c r="G1602" s="5" t="s">
        <v>3338</v>
      </c>
      <c r="H1602" s="11" t="s">
        <v>414</v>
      </c>
      <c r="I1602" s="5" t="str">
        <f>INDEX(数据元说明!A:F,MATCH(H1602,数据元说明!C:C,0),2)</f>
        <v>003028</v>
      </c>
      <c r="J1602" s="13" t="str">
        <f>INDEX(数据元说明!A:F,MATCH(H1602,数据元说明!C:C,0),5)</f>
        <v>百分比为单位，即1/100，一般为年利。</v>
      </c>
      <c r="K1602" s="5" t="str">
        <f>INDEX(数据元说明!A:F,MATCH(H1602,数据元说明!C:C,0),6)</f>
        <v>D10.6</v>
      </c>
      <c r="L1602" s="80" t="s">
        <v>3376</v>
      </c>
      <c r="M1602" s="13" t="s">
        <v>1474</v>
      </c>
      <c r="N1602" s="58"/>
      <c r="O1602" s="61"/>
    </row>
    <row r="1603" spans="1:15">
      <c r="A1603" s="106" t="str">
        <f t="shared" si="165"/>
        <v>资金业务</v>
      </c>
      <c r="B1603" s="107"/>
      <c r="C1603" s="106" t="str">
        <f t="shared" si="163"/>
        <v>ZYZJYWYEB</v>
      </c>
      <c r="D1603" s="5" t="str">
        <f t="shared" si="164"/>
        <v>自营资金业务余额表</v>
      </c>
      <c r="E1603" s="56"/>
      <c r="F1603" s="112" t="s">
        <v>3152</v>
      </c>
      <c r="G1603" s="5" t="s">
        <v>3153</v>
      </c>
      <c r="H1603" s="11" t="s">
        <v>103</v>
      </c>
      <c r="I1603" s="5" t="str">
        <f>INDEX(数据元说明!A:F,MATCH(H1603,数据元说明!C:C,0),2)</f>
        <v>001019</v>
      </c>
      <c r="J1603" s="13" t="str">
        <f>INDEX(数据元说明!A:F,MATCH(H1603,数据元说明!C:C,0),5)</f>
        <v>姓名。</v>
      </c>
      <c r="K1603" s="5" t="str">
        <f>INDEX(数据元说明!A:F,MATCH(H1603,数据元说明!C:C,0),6)</f>
        <v>C..100</v>
      </c>
      <c r="L1603" s="8"/>
      <c r="M1603" s="13" t="s">
        <v>1474</v>
      </c>
      <c r="N1603" s="58"/>
      <c r="O1603" s="61"/>
    </row>
    <row r="1604" spans="1:15">
      <c r="A1604" s="106" t="str">
        <f t="shared" si="165"/>
        <v>资金业务</v>
      </c>
      <c r="B1604" s="107"/>
      <c r="C1604" s="106" t="str">
        <f t="shared" si="163"/>
        <v>ZYZJYWYEB</v>
      </c>
      <c r="D1604" s="5" t="str">
        <f t="shared" si="164"/>
        <v>自营资金业务余额表</v>
      </c>
      <c r="E1604" s="56"/>
      <c r="F1604" s="112" t="s">
        <v>3340</v>
      </c>
      <c r="G1604" s="5" t="s">
        <v>3341</v>
      </c>
      <c r="H1604" s="11" t="s">
        <v>99</v>
      </c>
      <c r="I1604" s="5" t="str">
        <f>INDEX(数据元说明!A:F,MATCH(H1604,数据元说明!C:C,0),2)</f>
        <v>001018</v>
      </c>
      <c r="J1604" s="13" t="str">
        <f>INDEX(数据元说明!A:F,MATCH(H1604,数据元说明!C:C,0),5)</f>
        <v>工号。</v>
      </c>
      <c r="K1604" s="5" t="str">
        <f>INDEX(数据元说明!A:F,MATCH(H1604,数据元说明!C:C,0),6)</f>
        <v>C..30</v>
      </c>
      <c r="L1604" s="8"/>
      <c r="M1604" s="13" t="s">
        <v>1474</v>
      </c>
      <c r="N1604" s="58"/>
      <c r="O1604" s="61"/>
    </row>
    <row r="1605" spans="1:15" ht="18.75" customHeight="1">
      <c r="A1605" s="50" t="s">
        <v>3377</v>
      </c>
      <c r="B1605" s="51" t="s">
        <v>988</v>
      </c>
      <c r="C1605" s="52"/>
      <c r="D1605" s="52"/>
      <c r="E1605" s="52"/>
      <c r="F1605" s="52"/>
      <c r="G1605" s="52"/>
      <c r="H1605" s="52"/>
      <c r="I1605" s="52"/>
      <c r="J1605" s="52"/>
      <c r="K1605" s="5"/>
      <c r="L1605" s="60"/>
      <c r="M1605" s="8"/>
      <c r="N1605" s="58"/>
      <c r="O1605" s="61"/>
    </row>
    <row r="1606" spans="1:15" ht="18.75" customHeight="1">
      <c r="A1606" s="53" t="str">
        <f t="shared" ref="A1606:A1669" si="166">A1605</f>
        <v>理财业务</v>
      </c>
      <c r="B1606" s="53"/>
      <c r="C1606" s="53" t="s">
        <v>3378</v>
      </c>
      <c r="D1606" s="55" t="s">
        <v>3379</v>
      </c>
      <c r="E1606" s="53" t="s">
        <v>1463</v>
      </c>
      <c r="F1606" s="53"/>
      <c r="G1606" s="53"/>
      <c r="H1606" s="53"/>
      <c r="I1606" s="53"/>
      <c r="J1606" s="53"/>
      <c r="K1606" s="5"/>
      <c r="L1606" s="65" t="s">
        <v>3380</v>
      </c>
      <c r="M1606" s="13" t="s">
        <v>2550</v>
      </c>
      <c r="N1606" s="58"/>
      <c r="O1606" s="61"/>
    </row>
    <row r="1607" spans="1:15" ht="18.75" customHeight="1">
      <c r="A1607" s="174" t="str">
        <f t="shared" si="166"/>
        <v>理财业务</v>
      </c>
      <c r="B1607" s="175"/>
      <c r="C1607" s="176" t="str">
        <f t="shared" ref="C1607:C1632" si="167">C1606</f>
        <v>LCCPZTB</v>
      </c>
      <c r="D1607" s="176" t="str">
        <f t="shared" ref="D1607:D1632" si="168">D1606</f>
        <v>理财产品状态表</v>
      </c>
      <c r="E1607" s="177"/>
      <c r="F1607" s="178" t="s">
        <v>3381</v>
      </c>
      <c r="G1607" s="175" t="s">
        <v>3382</v>
      </c>
      <c r="H1607" s="179" t="s">
        <v>3383</v>
      </c>
      <c r="I1607" s="175" t="s">
        <v>1310</v>
      </c>
      <c r="J1607" s="179" t="str">
        <f>INDEX(数据元说明!A:F,MATCH(H1607,数据元说明!C:C,0),5)</f>
        <v>理财中心赋予产品或资产的序号。</v>
      </c>
      <c r="K1607" s="5" t="str">
        <f>INDEX(数据元说明!A:F,MATCH(H1607,数据元说明!C:C,0),6)</f>
        <v>C..30</v>
      </c>
      <c r="L1607" s="179" t="s">
        <v>3384</v>
      </c>
      <c r="M1607" s="13" t="s">
        <v>1474</v>
      </c>
      <c r="N1607" s="58"/>
      <c r="O1607" s="61"/>
    </row>
    <row r="1608" spans="1:15" ht="18.75" customHeight="1">
      <c r="A1608" s="174" t="str">
        <f t="shared" si="166"/>
        <v>理财业务</v>
      </c>
      <c r="B1608" s="175"/>
      <c r="C1608" s="175" t="str">
        <f t="shared" si="167"/>
        <v>LCCPZTB</v>
      </c>
      <c r="D1608" s="175" t="str">
        <f t="shared" si="168"/>
        <v>理财产品状态表</v>
      </c>
      <c r="E1608" s="180"/>
      <c r="F1608" s="178" t="s">
        <v>1060</v>
      </c>
      <c r="G1608" s="175" t="s">
        <v>3385</v>
      </c>
      <c r="H1608" s="179" t="s">
        <v>1060</v>
      </c>
      <c r="I1608" s="175" t="s">
        <v>1059</v>
      </c>
      <c r="J1608" s="179" t="str">
        <f>INDEX(数据元说明!A:F,MATCH(H1608,数据元说明!C:C,0),5)</f>
        <v>登记机构赋予理财产品的标识码，该码具有唯一性。</v>
      </c>
      <c r="K1608" s="5" t="str">
        <f>INDEX(数据元说明!A:F,MATCH(H1608,数据元说明!C:C,0),6)</f>
        <v>C..30</v>
      </c>
      <c r="L1608" s="175" t="s">
        <v>3386</v>
      </c>
      <c r="M1608" s="13" t="s">
        <v>1474</v>
      </c>
      <c r="N1608" s="58"/>
      <c r="O1608" s="61"/>
    </row>
    <row r="1609" spans="1:15" ht="18.75" customHeight="1">
      <c r="A1609" s="174" t="str">
        <f t="shared" si="166"/>
        <v>理财业务</v>
      </c>
      <c r="B1609" s="175"/>
      <c r="C1609" s="175" t="str">
        <f t="shared" si="167"/>
        <v>LCCPZTB</v>
      </c>
      <c r="D1609" s="175" t="str">
        <f t="shared" si="168"/>
        <v>理财产品状态表</v>
      </c>
      <c r="E1609" s="180"/>
      <c r="F1609" s="178" t="s">
        <v>534</v>
      </c>
      <c r="G1609" s="175" t="s">
        <v>2118</v>
      </c>
      <c r="H1609" s="179" t="s">
        <v>994</v>
      </c>
      <c r="I1609" s="175" t="s">
        <v>993</v>
      </c>
      <c r="J1609" s="179" t="str">
        <f>INDEX(数据元说明!A:F,MATCH(H1609,数据元说明!C:C,0),5)</f>
        <v>金融产品名称，包括但不限于标准化或非标准化金融产品。如果不是标准产品，则由银行自定义。</v>
      </c>
      <c r="K1609" s="5" t="str">
        <f>INDEX(数据元说明!A:F,MATCH(H1609,数据元说明!C:C,0),6)</f>
        <v>C..60</v>
      </c>
      <c r="L1609" s="179" t="s">
        <v>3387</v>
      </c>
      <c r="M1609" s="13" t="s">
        <v>1474</v>
      </c>
      <c r="N1609" s="58"/>
      <c r="O1609" s="61"/>
    </row>
    <row r="1610" spans="1:15" ht="18.75" customHeight="1">
      <c r="A1610" s="174" t="str">
        <f t="shared" si="166"/>
        <v>理财业务</v>
      </c>
      <c r="B1610" s="175"/>
      <c r="C1610" s="175" t="str">
        <f t="shared" si="167"/>
        <v>LCCPZTB</v>
      </c>
      <c r="D1610" s="175" t="str">
        <f t="shared" si="168"/>
        <v>理财产品状态表</v>
      </c>
      <c r="E1610" s="180"/>
      <c r="F1610" s="129" t="s">
        <v>1362</v>
      </c>
      <c r="G1610" s="175" t="s">
        <v>3388</v>
      </c>
      <c r="H1610" s="179" t="s">
        <v>1362</v>
      </c>
      <c r="I1610" s="175" t="s">
        <v>1361</v>
      </c>
      <c r="J1610" s="179" t="str">
        <f>INDEX(数据元说明!A:F,MATCH(H1610,数据元说明!C:C,0),5)</f>
        <v>取自金融机构代码证前6位。</v>
      </c>
      <c r="K1610" s="5" t="str">
        <f>INDEX(数据元说明!A:F,MATCH(H1610,数据元说明!C:C,0),6)</f>
        <v>C..30</v>
      </c>
      <c r="L1610" s="175"/>
      <c r="M1610" s="13" t="s">
        <v>1474</v>
      </c>
      <c r="N1610" s="58"/>
      <c r="O1610" s="61"/>
    </row>
    <row r="1611" spans="1:15" ht="18.75" customHeight="1">
      <c r="A1611" s="174" t="str">
        <f t="shared" si="166"/>
        <v>理财业务</v>
      </c>
      <c r="B1611" s="175"/>
      <c r="C1611" s="175" t="str">
        <f t="shared" si="167"/>
        <v>LCCPZTB</v>
      </c>
      <c r="D1611" s="175" t="str">
        <f t="shared" si="168"/>
        <v>理财产品状态表</v>
      </c>
      <c r="E1611" s="180"/>
      <c r="F1611" s="178" t="s">
        <v>3389</v>
      </c>
      <c r="G1611" s="175" t="s">
        <v>3390</v>
      </c>
      <c r="H1611" s="179" t="s">
        <v>21</v>
      </c>
      <c r="I1611" s="175" t="s">
        <v>20</v>
      </c>
      <c r="J1611" s="179" t="str">
        <f>INDEX(数据元说明!A:F,MATCH(H1611,数据元说明!C:C,0),5)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611" s="5" t="str">
        <f>INDEX(数据元说明!A:F,MATCH(H1611,数据元说明!C:C,0),6)</f>
        <v>C..200</v>
      </c>
      <c r="L1611" s="179" t="s">
        <v>3391</v>
      </c>
      <c r="M1611" s="13" t="s">
        <v>1474</v>
      </c>
      <c r="N1611" s="58"/>
      <c r="O1611" s="61"/>
    </row>
    <row r="1612" spans="1:15" ht="18.75" customHeight="1">
      <c r="A1612" s="174" t="str">
        <f t="shared" si="166"/>
        <v>理财业务</v>
      </c>
      <c r="B1612" s="175"/>
      <c r="C1612" s="175" t="str">
        <f t="shared" si="167"/>
        <v>LCCPZTB</v>
      </c>
      <c r="D1612" s="175" t="str">
        <f t="shared" si="168"/>
        <v>理财产品状态表</v>
      </c>
      <c r="E1612" s="180"/>
      <c r="F1612" s="178" t="s">
        <v>3392</v>
      </c>
      <c r="G1612" s="175" t="s">
        <v>3393</v>
      </c>
      <c r="H1612" s="179" t="s">
        <v>1374</v>
      </c>
      <c r="I1612" s="175" t="s">
        <v>1373</v>
      </c>
      <c r="J1612" s="179" t="str">
        <f>INDEX(数据元说明!A:F,MATCH(H1612,数据元说明!C:C,0),5)</f>
        <v>单位与币种相对应的金额。</v>
      </c>
      <c r="K1612" s="5" t="str">
        <f>INDEX(数据元说明!A:F,MATCH(H1612,数据元说明!C:C,0),6)</f>
        <v>D20.2</v>
      </c>
      <c r="L1612" s="179" t="s">
        <v>3394</v>
      </c>
      <c r="M1612" s="13" t="s">
        <v>1474</v>
      </c>
      <c r="N1612" s="58"/>
      <c r="O1612" s="61"/>
    </row>
    <row r="1613" spans="1:15" ht="45.75">
      <c r="A1613" s="174" t="str">
        <f t="shared" si="166"/>
        <v>理财业务</v>
      </c>
      <c r="B1613" s="175"/>
      <c r="C1613" s="175" t="str">
        <f t="shared" si="167"/>
        <v>LCCPZTB</v>
      </c>
      <c r="D1613" s="175" t="str">
        <f t="shared" si="168"/>
        <v>理财产品状态表</v>
      </c>
      <c r="E1613" s="180"/>
      <c r="F1613" s="178" t="s">
        <v>3395</v>
      </c>
      <c r="G1613" s="175" t="s">
        <v>3396</v>
      </c>
      <c r="H1613" s="179" t="s">
        <v>1315</v>
      </c>
      <c r="I1613" s="175" t="s">
        <v>1314</v>
      </c>
      <c r="J1613" s="179" t="str">
        <f>INDEX(数据元说明!A:F,MATCH(H1613,数据元说明!C:C,0),5)</f>
        <v>产品份额或资产的数量。</v>
      </c>
      <c r="K1613" s="5" t="str">
        <f>INDEX(数据元说明!A:F,MATCH(H1613,数据元说明!C:C,0),6)</f>
        <v>D18.5</v>
      </c>
      <c r="L1613" s="179" t="s">
        <v>3397</v>
      </c>
      <c r="M1613" s="13" t="s">
        <v>1474</v>
      </c>
      <c r="N1613" s="58"/>
      <c r="O1613" s="61"/>
    </row>
    <row r="1614" spans="1:15" ht="60">
      <c r="A1614" s="174" t="str">
        <f t="shared" si="166"/>
        <v>理财业务</v>
      </c>
      <c r="B1614" s="175"/>
      <c r="C1614" s="175" t="str">
        <f t="shared" si="167"/>
        <v>LCCPZTB</v>
      </c>
      <c r="D1614" s="175" t="str">
        <f t="shared" si="168"/>
        <v>理财产品状态表</v>
      </c>
      <c r="E1614" s="180"/>
      <c r="F1614" s="178" t="s">
        <v>3398</v>
      </c>
      <c r="G1614" s="175" t="s">
        <v>3399</v>
      </c>
      <c r="H1614" s="179" t="s">
        <v>1374</v>
      </c>
      <c r="I1614" s="175" t="s">
        <v>1373</v>
      </c>
      <c r="J1614" s="179" t="str">
        <f>INDEX(数据元说明!A:F,MATCH(H1614,数据元说明!C:C,0),5)</f>
        <v>单位与币种相对应的金额。</v>
      </c>
      <c r="K1614" s="5" t="str">
        <f>INDEX(数据元说明!A:F,MATCH(H1614,数据元说明!C:C,0),6)</f>
        <v>D20.2</v>
      </c>
      <c r="L1614" s="179" t="s">
        <v>3400</v>
      </c>
      <c r="M1614" s="13" t="s">
        <v>1474</v>
      </c>
      <c r="N1614" s="58"/>
      <c r="O1614" s="61"/>
    </row>
    <row r="1615" spans="1:15" ht="60">
      <c r="A1615" s="174" t="str">
        <f t="shared" si="166"/>
        <v>理财业务</v>
      </c>
      <c r="B1615" s="175"/>
      <c r="C1615" s="175" t="str">
        <f t="shared" si="167"/>
        <v>LCCPZTB</v>
      </c>
      <c r="D1615" s="175" t="str">
        <f t="shared" si="168"/>
        <v>理财产品状态表</v>
      </c>
      <c r="E1615" s="180"/>
      <c r="F1615" s="178" t="s">
        <v>3401</v>
      </c>
      <c r="G1615" s="175" t="s">
        <v>3402</v>
      </c>
      <c r="H1615" s="179" t="s">
        <v>1374</v>
      </c>
      <c r="I1615" s="175" t="s">
        <v>1373</v>
      </c>
      <c r="J1615" s="179" t="str">
        <f>INDEX(数据元说明!A:F,MATCH(H1615,数据元说明!C:C,0),5)</f>
        <v>单位与币种相对应的金额。</v>
      </c>
      <c r="K1615" s="5" t="str">
        <f>INDEX(数据元说明!A:F,MATCH(H1615,数据元说明!C:C,0),6)</f>
        <v>D20.2</v>
      </c>
      <c r="L1615" s="179" t="s">
        <v>3403</v>
      </c>
      <c r="M1615" s="13" t="s">
        <v>1474</v>
      </c>
      <c r="N1615" s="58"/>
      <c r="O1615" s="61"/>
    </row>
    <row r="1616" spans="1:15" ht="45.75">
      <c r="A1616" s="174" t="str">
        <f t="shared" si="166"/>
        <v>理财业务</v>
      </c>
      <c r="B1616" s="175"/>
      <c r="C1616" s="175" t="str">
        <f t="shared" si="167"/>
        <v>LCCPZTB</v>
      </c>
      <c r="D1616" s="175" t="str">
        <f t="shared" si="168"/>
        <v>理财产品状态表</v>
      </c>
      <c r="E1616" s="180"/>
      <c r="F1616" s="178" t="s">
        <v>3404</v>
      </c>
      <c r="G1616" s="175" t="s">
        <v>3405</v>
      </c>
      <c r="H1616" s="179" t="s">
        <v>1315</v>
      </c>
      <c r="I1616" s="175" t="s">
        <v>1314</v>
      </c>
      <c r="J1616" s="179" t="str">
        <f>INDEX(数据元说明!A:F,MATCH(H1616,数据元说明!C:C,0),5)</f>
        <v>产品份额或资产的数量。</v>
      </c>
      <c r="K1616" s="5" t="str">
        <f>INDEX(数据元说明!A:F,MATCH(H1616,数据元说明!C:C,0),6)</f>
        <v>D18.5</v>
      </c>
      <c r="L1616" s="179" t="s">
        <v>3406</v>
      </c>
      <c r="M1616" s="13" t="s">
        <v>1474</v>
      </c>
      <c r="N1616" s="58"/>
      <c r="O1616" s="61"/>
    </row>
    <row r="1617" spans="1:15" ht="28.5">
      <c r="A1617" s="174" t="str">
        <f t="shared" si="166"/>
        <v>理财业务</v>
      </c>
      <c r="B1617" s="175"/>
      <c r="C1617" s="175" t="str">
        <f t="shared" si="167"/>
        <v>LCCPZTB</v>
      </c>
      <c r="D1617" s="175" t="str">
        <f t="shared" si="168"/>
        <v>理财产品状态表</v>
      </c>
      <c r="E1617" s="180"/>
      <c r="F1617" s="178" t="s">
        <v>3407</v>
      </c>
      <c r="G1617" s="175" t="s">
        <v>3408</v>
      </c>
      <c r="H1617" s="179" t="s">
        <v>1182</v>
      </c>
      <c r="I1617" s="175" t="s">
        <v>1181</v>
      </c>
      <c r="J1617" s="179" t="str">
        <f>INDEX(数据元说明!A:F,MATCH(H1617,数据元说明!C:C,0),5)</f>
        <v>存续，终止。</v>
      </c>
      <c r="K1617" s="5" t="str">
        <f>INDEX(数据元说明!A:F,MATCH(H1617,数据元说明!C:C,0),6)</f>
        <v>C..30</v>
      </c>
      <c r="L1617" s="179" t="s">
        <v>3384</v>
      </c>
      <c r="M1617" s="13" t="s">
        <v>1474</v>
      </c>
      <c r="N1617" s="58"/>
      <c r="O1617" s="61"/>
    </row>
    <row r="1618" spans="1:15" ht="28.5">
      <c r="A1618" s="174" t="str">
        <f t="shared" si="166"/>
        <v>理财业务</v>
      </c>
      <c r="B1618" s="175"/>
      <c r="C1618" s="175" t="str">
        <f t="shared" si="167"/>
        <v>LCCPZTB</v>
      </c>
      <c r="D1618" s="175" t="str">
        <f t="shared" si="168"/>
        <v>理财产品状态表</v>
      </c>
      <c r="E1618" s="180"/>
      <c r="F1618" s="178" t="s">
        <v>3409</v>
      </c>
      <c r="G1618" s="175" t="s">
        <v>3410</v>
      </c>
      <c r="H1618" s="179" t="s">
        <v>347</v>
      </c>
      <c r="I1618" s="175" t="s">
        <v>346</v>
      </c>
      <c r="J1618" s="179" t="str">
        <f>INDEX(数据元说明!A:F,MATCH(H1618,数据元说明!C:C,0),5)</f>
        <v>元。</v>
      </c>
      <c r="K1618" s="5" t="str">
        <f>INDEX(数据元说明!A:F,MATCH(H1618,数据元说明!C:C,0),6)</f>
        <v>D20.2</v>
      </c>
      <c r="L1618" s="179" t="s">
        <v>3384</v>
      </c>
      <c r="M1618" s="13" t="s">
        <v>1474</v>
      </c>
      <c r="N1618" s="58"/>
      <c r="O1618" s="61"/>
    </row>
    <row r="1619" spans="1:15">
      <c r="A1619" s="174" t="str">
        <f t="shared" si="166"/>
        <v>理财业务</v>
      </c>
      <c r="B1619" s="175"/>
      <c r="C1619" s="175" t="str">
        <f t="shared" si="167"/>
        <v>LCCPZTB</v>
      </c>
      <c r="D1619" s="175" t="str">
        <f t="shared" si="168"/>
        <v>理财产品状态表</v>
      </c>
      <c r="E1619" s="180"/>
      <c r="F1619" s="178" t="s">
        <v>3411</v>
      </c>
      <c r="G1619" s="175" t="s">
        <v>3412</v>
      </c>
      <c r="H1619" s="179" t="s">
        <v>1186</v>
      </c>
      <c r="I1619" s="175" t="s">
        <v>1185</v>
      </c>
      <c r="J1619" s="179" t="str">
        <f>INDEX(数据元说明!A:F,MATCH(H1619,数据元说明!C:C,0),5)</f>
        <v>理财产品份额的单位价值。</v>
      </c>
      <c r="K1619" s="5" t="str">
        <f>INDEX(数据元说明!A:F,MATCH(H1619,数据元说明!C:C,0),6)</f>
        <v>D10.5</v>
      </c>
      <c r="L1619" s="179" t="s">
        <v>3413</v>
      </c>
      <c r="M1619" s="13" t="s">
        <v>1474</v>
      </c>
      <c r="N1619" s="58"/>
      <c r="O1619" s="61"/>
    </row>
    <row r="1620" spans="1:15">
      <c r="A1620" s="174" t="str">
        <f t="shared" si="166"/>
        <v>理财业务</v>
      </c>
      <c r="B1620" s="175"/>
      <c r="C1620" s="175" t="str">
        <f t="shared" si="167"/>
        <v>LCCPZTB</v>
      </c>
      <c r="D1620" s="175" t="str">
        <f t="shared" si="168"/>
        <v>理财产品状态表</v>
      </c>
      <c r="E1620" s="180"/>
      <c r="F1620" s="178" t="s">
        <v>3414</v>
      </c>
      <c r="G1620" s="175" t="s">
        <v>3415</v>
      </c>
      <c r="H1620" s="179" t="s">
        <v>1186</v>
      </c>
      <c r="I1620" s="175" t="s">
        <v>1185</v>
      </c>
      <c r="J1620" s="179" t="str">
        <f>INDEX(数据元说明!A:F,MATCH(H1620,数据元说明!C:C,0),5)</f>
        <v>理财产品份额的单位价值。</v>
      </c>
      <c r="K1620" s="5" t="str">
        <f>INDEX(数据元说明!A:F,MATCH(H1620,数据元说明!C:C,0),6)</f>
        <v>D10.5</v>
      </c>
      <c r="L1620" s="179" t="s">
        <v>3416</v>
      </c>
      <c r="M1620" s="13" t="s">
        <v>1474</v>
      </c>
      <c r="N1620" s="58"/>
      <c r="O1620" s="61"/>
    </row>
    <row r="1621" spans="1:15" ht="28.5">
      <c r="A1621" s="174" t="str">
        <f t="shared" si="166"/>
        <v>理财业务</v>
      </c>
      <c r="B1621" s="175"/>
      <c r="C1621" s="175" t="str">
        <f t="shared" si="167"/>
        <v>LCCPZTB</v>
      </c>
      <c r="D1621" s="175" t="str">
        <f t="shared" si="168"/>
        <v>理财产品状态表</v>
      </c>
      <c r="E1621" s="180"/>
      <c r="F1621" s="178" t="s">
        <v>3417</v>
      </c>
      <c r="G1621" s="175" t="s">
        <v>3418</v>
      </c>
      <c r="H1621" s="179" t="s">
        <v>1186</v>
      </c>
      <c r="I1621" s="175" t="s">
        <v>1185</v>
      </c>
      <c r="J1621" s="179" t="str">
        <f>INDEX(数据元说明!A:F,MATCH(H1621,数据元说明!C:C,0),5)</f>
        <v>理财产品份额的单位价值。</v>
      </c>
      <c r="K1621" s="5" t="str">
        <f>INDEX(数据元说明!A:F,MATCH(H1621,数据元说明!C:C,0),6)</f>
        <v>D10.5</v>
      </c>
      <c r="L1621" s="179" t="s">
        <v>3419</v>
      </c>
      <c r="M1621" s="13" t="s">
        <v>1474</v>
      </c>
      <c r="N1621" s="58"/>
      <c r="O1621" s="61"/>
    </row>
    <row r="1622" spans="1:15" ht="28.5">
      <c r="A1622" s="174" t="str">
        <f t="shared" si="166"/>
        <v>理财业务</v>
      </c>
      <c r="B1622" s="175"/>
      <c r="C1622" s="175" t="str">
        <f t="shared" si="167"/>
        <v>LCCPZTB</v>
      </c>
      <c r="D1622" s="175" t="str">
        <f t="shared" si="168"/>
        <v>理财产品状态表</v>
      </c>
      <c r="E1622" s="180"/>
      <c r="F1622" s="178" t="s">
        <v>3420</v>
      </c>
      <c r="G1622" s="175" t="s">
        <v>3421</v>
      </c>
      <c r="H1622" s="179" t="s">
        <v>365</v>
      </c>
      <c r="I1622" s="175" t="s">
        <v>364</v>
      </c>
      <c r="J1622" s="179" t="str">
        <f>INDEX(数据元说明!A:F,MATCH(H1622,数据元说明!C:C,0),5)</f>
        <v>遵循《GB/T 12406-2008 表示货币和资金的代码》的字母代码，如CNY。</v>
      </c>
      <c r="K1622" s="5" t="str">
        <f>INDEX(数据元说明!A:F,MATCH(H1622,数据元说明!C:C,0),6)</f>
        <v>C3</v>
      </c>
      <c r="L1622" s="179" t="s">
        <v>3422</v>
      </c>
      <c r="M1622" s="13" t="s">
        <v>1474</v>
      </c>
      <c r="N1622" s="58"/>
      <c r="O1622" s="61"/>
    </row>
    <row r="1623" spans="1:15" ht="28.5">
      <c r="A1623" s="174" t="str">
        <f t="shared" si="166"/>
        <v>理财业务</v>
      </c>
      <c r="B1623" s="175"/>
      <c r="C1623" s="175" t="str">
        <f t="shared" si="167"/>
        <v>LCCPZTB</v>
      </c>
      <c r="D1623" s="175" t="str">
        <f t="shared" si="168"/>
        <v>理财产品状态表</v>
      </c>
      <c r="E1623" s="180"/>
      <c r="F1623" s="178" t="s">
        <v>3423</v>
      </c>
      <c r="G1623" s="175" t="s">
        <v>3424</v>
      </c>
      <c r="H1623" s="179" t="s">
        <v>1186</v>
      </c>
      <c r="I1623" s="175" t="s">
        <v>1185</v>
      </c>
      <c r="J1623" s="179" t="str">
        <f>INDEX(数据元说明!A:F,MATCH(H1623,数据元说明!C:C,0),5)</f>
        <v>理财产品份额的单位价值。</v>
      </c>
      <c r="K1623" s="5" t="str">
        <f>INDEX(数据元说明!A:F,MATCH(H1623,数据元说明!C:C,0),6)</f>
        <v>D10.5</v>
      </c>
      <c r="L1623" s="179" t="s">
        <v>3425</v>
      </c>
      <c r="M1623" s="13" t="s">
        <v>1474</v>
      </c>
      <c r="N1623" s="58"/>
      <c r="O1623" s="61"/>
    </row>
    <row r="1624" spans="1:15">
      <c r="A1624" s="174" t="str">
        <f t="shared" si="166"/>
        <v>理财业务</v>
      </c>
      <c r="B1624" s="175"/>
      <c r="C1624" s="175" t="str">
        <f t="shared" si="167"/>
        <v>LCCPZTB</v>
      </c>
      <c r="D1624" s="175" t="str">
        <f t="shared" si="168"/>
        <v>理财产品状态表</v>
      </c>
      <c r="E1624" s="180"/>
      <c r="F1624" s="178" t="s">
        <v>3426</v>
      </c>
      <c r="G1624" s="175" t="s">
        <v>3427</v>
      </c>
      <c r="H1624" s="179" t="s">
        <v>1186</v>
      </c>
      <c r="I1624" s="175" t="s">
        <v>1185</v>
      </c>
      <c r="J1624" s="179" t="str">
        <f>INDEX(数据元说明!A:F,MATCH(H1624,数据元说明!C:C,0),5)</f>
        <v>理财产品份额的单位价值。</v>
      </c>
      <c r="K1624" s="5" t="str">
        <f>INDEX(数据元说明!A:F,MATCH(H1624,数据元说明!C:C,0),6)</f>
        <v>D10.5</v>
      </c>
      <c r="L1624" s="179" t="s">
        <v>3428</v>
      </c>
      <c r="M1624" s="13" t="s">
        <v>1474</v>
      </c>
      <c r="N1624" s="58"/>
      <c r="O1624" s="61"/>
    </row>
    <row r="1625" spans="1:15" ht="28.5">
      <c r="A1625" s="174" t="str">
        <f t="shared" si="166"/>
        <v>理财业务</v>
      </c>
      <c r="B1625" s="175"/>
      <c r="C1625" s="175" t="str">
        <f t="shared" si="167"/>
        <v>LCCPZTB</v>
      </c>
      <c r="D1625" s="175" t="str">
        <f t="shared" si="168"/>
        <v>理财产品状态表</v>
      </c>
      <c r="E1625" s="180"/>
      <c r="F1625" s="178" t="s">
        <v>3429</v>
      </c>
      <c r="G1625" s="175" t="s">
        <v>3430</v>
      </c>
      <c r="H1625" s="179" t="s">
        <v>1186</v>
      </c>
      <c r="I1625" s="175" t="s">
        <v>1185</v>
      </c>
      <c r="J1625" s="179" t="str">
        <f>INDEX(数据元说明!A:F,MATCH(H1625,数据元说明!C:C,0),5)</f>
        <v>理财产品份额的单位价值。</v>
      </c>
      <c r="K1625" s="5" t="str">
        <f>INDEX(数据元说明!A:F,MATCH(H1625,数据元说明!C:C,0),6)</f>
        <v>D10.5</v>
      </c>
      <c r="L1625" s="179" t="s">
        <v>3431</v>
      </c>
      <c r="M1625" s="13" t="s">
        <v>1474</v>
      </c>
      <c r="N1625" s="58"/>
      <c r="O1625" s="61"/>
    </row>
    <row r="1626" spans="1:15" ht="28.5">
      <c r="A1626" s="174" t="str">
        <f t="shared" si="166"/>
        <v>理财业务</v>
      </c>
      <c r="B1626" s="175"/>
      <c r="C1626" s="175" t="str">
        <f t="shared" si="167"/>
        <v>LCCPZTB</v>
      </c>
      <c r="D1626" s="175" t="str">
        <f t="shared" si="168"/>
        <v>理财产品状态表</v>
      </c>
      <c r="E1626" s="180"/>
      <c r="F1626" s="178" t="s">
        <v>3432</v>
      </c>
      <c r="G1626" s="175" t="s">
        <v>3433</v>
      </c>
      <c r="H1626" s="179" t="s">
        <v>1353</v>
      </c>
      <c r="I1626" s="175" t="s">
        <v>1352</v>
      </c>
      <c r="J1626" s="179" t="str">
        <f>INDEX(数据元说明!A:F,MATCH(H1626,数据元说明!C:C,0),5)</f>
        <v>自带百分号，即若要表示5%，则此处仅填写数字5。</v>
      </c>
      <c r="K1626" s="5" t="str">
        <f>INDEX(数据元说明!A:F,MATCH(H1626,数据元说明!C:C,0),6)</f>
        <v>D8.5</v>
      </c>
      <c r="L1626" s="179" t="s">
        <v>3434</v>
      </c>
      <c r="M1626" s="13" t="s">
        <v>1474</v>
      </c>
      <c r="N1626" s="58"/>
      <c r="O1626" s="61"/>
    </row>
    <row r="1627" spans="1:15" ht="28.5">
      <c r="A1627" s="174" t="str">
        <f t="shared" si="166"/>
        <v>理财业务</v>
      </c>
      <c r="B1627" s="175"/>
      <c r="C1627" s="175" t="str">
        <f t="shared" si="167"/>
        <v>LCCPZTB</v>
      </c>
      <c r="D1627" s="175" t="str">
        <f t="shared" si="168"/>
        <v>理财产品状态表</v>
      </c>
      <c r="E1627" s="180"/>
      <c r="F1627" s="178" t="s">
        <v>3435</v>
      </c>
      <c r="G1627" s="175" t="s">
        <v>3436</v>
      </c>
      <c r="H1627" s="179" t="s">
        <v>1353</v>
      </c>
      <c r="I1627" s="175" t="s">
        <v>1352</v>
      </c>
      <c r="J1627" s="179" t="str">
        <f>INDEX(数据元说明!A:F,MATCH(H1627,数据元说明!C:C,0),5)</f>
        <v>自带百分号，即若要表示5%，则此处仅填写数字5。</v>
      </c>
      <c r="K1627" s="5" t="str">
        <f>INDEX(数据元说明!A:F,MATCH(H1627,数据元说明!C:C,0),6)</f>
        <v>D8.5</v>
      </c>
      <c r="L1627" s="80" t="s">
        <v>3437</v>
      </c>
      <c r="M1627" s="13" t="s">
        <v>1474</v>
      </c>
      <c r="N1627" s="58"/>
      <c r="O1627" s="61"/>
    </row>
    <row r="1628" spans="1:15">
      <c r="A1628" s="174" t="str">
        <f t="shared" si="166"/>
        <v>理财业务</v>
      </c>
      <c r="B1628" s="175"/>
      <c r="C1628" s="175" t="str">
        <f t="shared" si="167"/>
        <v>LCCPZTB</v>
      </c>
      <c r="D1628" s="175" t="str">
        <f t="shared" si="168"/>
        <v>理财产品状态表</v>
      </c>
      <c r="E1628" s="180"/>
      <c r="F1628" s="178" t="s">
        <v>3438</v>
      </c>
      <c r="G1628" s="175" t="s">
        <v>3439</v>
      </c>
      <c r="H1628" s="179" t="s">
        <v>347</v>
      </c>
      <c r="I1628" s="175" t="s">
        <v>346</v>
      </c>
      <c r="J1628" s="179" t="str">
        <f>INDEX(数据元说明!A:F,MATCH(H1628,数据元说明!C:C,0),5)</f>
        <v>元。</v>
      </c>
      <c r="K1628" s="5" t="str">
        <f>INDEX(数据元说明!A:F,MATCH(H1628,数据元说明!C:C,0),6)</f>
        <v>D20.2</v>
      </c>
      <c r="L1628" s="179" t="s">
        <v>3440</v>
      </c>
      <c r="M1628" s="13" t="s">
        <v>1474</v>
      </c>
      <c r="N1628" s="58"/>
      <c r="O1628" s="61"/>
    </row>
    <row r="1629" spans="1:15" ht="30">
      <c r="A1629" s="174" t="str">
        <f t="shared" si="166"/>
        <v>理财业务</v>
      </c>
      <c r="B1629" s="175"/>
      <c r="C1629" s="175" t="str">
        <f t="shared" si="167"/>
        <v>LCCPZTB</v>
      </c>
      <c r="D1629" s="175" t="str">
        <f t="shared" si="168"/>
        <v>理财产品状态表</v>
      </c>
      <c r="E1629" s="180"/>
      <c r="F1629" s="178" t="s">
        <v>3441</v>
      </c>
      <c r="G1629" s="175" t="s">
        <v>3442</v>
      </c>
      <c r="H1629" s="179" t="s">
        <v>41</v>
      </c>
      <c r="I1629" s="175" t="s">
        <v>40</v>
      </c>
      <c r="J1629" s="179" t="str">
        <f>INDEX(数据元说明!A:F,MATCH(H1629,数据元说明!C:C,0),5)</f>
        <v>YYYYMMDD，默认值99991231。</v>
      </c>
      <c r="K1629" s="5" t="str">
        <f>INDEX(数据元说明!A:F,MATCH(H1629,数据元说明!C:C,0),6)</f>
        <v>C8</v>
      </c>
      <c r="L1629" s="175" t="s">
        <v>3443</v>
      </c>
      <c r="M1629" s="13" t="s">
        <v>1474</v>
      </c>
      <c r="N1629" s="58"/>
      <c r="O1629" s="61"/>
    </row>
    <row r="1630" spans="1:15" ht="31.5">
      <c r="A1630" s="174" t="str">
        <f t="shared" si="166"/>
        <v>理财业务</v>
      </c>
      <c r="B1630" s="175"/>
      <c r="C1630" s="175" t="str">
        <f t="shared" si="167"/>
        <v>LCCPZTB</v>
      </c>
      <c r="D1630" s="175" t="str">
        <f t="shared" si="168"/>
        <v>理财产品状态表</v>
      </c>
      <c r="E1630" s="180"/>
      <c r="F1630" s="129" t="s">
        <v>3444</v>
      </c>
      <c r="G1630" s="175" t="s">
        <v>3445</v>
      </c>
      <c r="H1630" s="179" t="s">
        <v>1353</v>
      </c>
      <c r="I1630" s="175" t="s">
        <v>1352</v>
      </c>
      <c r="J1630" s="179" t="str">
        <f>INDEX(数据元说明!A:F,MATCH(H1630,数据元说明!C:C,0),5)</f>
        <v>自带百分号，即若要表示5%，则此处仅填写数字5。</v>
      </c>
      <c r="K1630" s="5" t="str">
        <f>INDEX(数据元说明!A:F,MATCH(H1630,数据元说明!C:C,0),6)</f>
        <v>D8.5</v>
      </c>
      <c r="L1630" s="179" t="s">
        <v>3384</v>
      </c>
      <c r="M1630" s="13" t="s">
        <v>1474</v>
      </c>
      <c r="N1630" s="58"/>
      <c r="O1630" s="61"/>
    </row>
    <row r="1631" spans="1:15" ht="42.75">
      <c r="A1631" s="174" t="str">
        <f t="shared" si="166"/>
        <v>理财业务</v>
      </c>
      <c r="B1631" s="175"/>
      <c r="C1631" s="175" t="str">
        <f t="shared" si="167"/>
        <v>LCCPZTB</v>
      </c>
      <c r="D1631" s="175" t="str">
        <f t="shared" si="168"/>
        <v>理财产品状态表</v>
      </c>
      <c r="E1631" s="180"/>
      <c r="F1631" s="129" t="s">
        <v>3446</v>
      </c>
      <c r="G1631" s="175" t="s">
        <v>3447</v>
      </c>
      <c r="H1631" s="179" t="s">
        <v>1353</v>
      </c>
      <c r="I1631" s="175" t="s">
        <v>1352</v>
      </c>
      <c r="J1631" s="179" t="str">
        <f>INDEX(数据元说明!A:F,MATCH(H1631,数据元说明!C:C,0),5)</f>
        <v>自带百分号，即若要表示5%，则此处仅填写数字5。</v>
      </c>
      <c r="K1631" s="5" t="str">
        <f>INDEX(数据元说明!A:F,MATCH(H1631,数据元说明!C:C,0),6)</f>
        <v>D8.5</v>
      </c>
      <c r="L1631" s="179" t="s">
        <v>3384</v>
      </c>
      <c r="M1631" s="13" t="s">
        <v>1474</v>
      </c>
      <c r="N1631" s="58"/>
      <c r="O1631" s="61"/>
    </row>
    <row r="1632" spans="1:15" ht="31.5">
      <c r="A1632" s="174" t="str">
        <f t="shared" si="166"/>
        <v>理财业务</v>
      </c>
      <c r="B1632" s="175"/>
      <c r="C1632" s="175" t="str">
        <f t="shared" si="167"/>
        <v>LCCPZTB</v>
      </c>
      <c r="D1632" s="175" t="str">
        <f t="shared" si="168"/>
        <v>理财产品状态表</v>
      </c>
      <c r="E1632" s="180"/>
      <c r="F1632" s="129" t="s">
        <v>3448</v>
      </c>
      <c r="G1632" s="175" t="s">
        <v>3449</v>
      </c>
      <c r="H1632" s="179" t="s">
        <v>1353</v>
      </c>
      <c r="I1632" s="175" t="s">
        <v>1352</v>
      </c>
      <c r="J1632" s="179" t="str">
        <f>INDEX(数据元说明!A:F,MATCH(H1632,数据元说明!C:C,0),5)</f>
        <v>自带百分号，即若要表示5%，则此处仅填写数字5。</v>
      </c>
      <c r="K1632" s="5" t="str">
        <f>INDEX(数据元说明!A:F,MATCH(H1632,数据元说明!C:C,0),6)</f>
        <v>D8.5</v>
      </c>
      <c r="L1632" s="179" t="s">
        <v>3384</v>
      </c>
      <c r="M1632" s="13" t="s">
        <v>1474</v>
      </c>
      <c r="N1632" s="58"/>
      <c r="O1632" s="61"/>
    </row>
    <row r="1633" spans="1:15" ht="42.75">
      <c r="A1633" s="53" t="str">
        <f t="shared" si="166"/>
        <v>理财业务</v>
      </c>
      <c r="B1633" s="53"/>
      <c r="C1633" s="53" t="s">
        <v>3450</v>
      </c>
      <c r="D1633" s="55" t="s">
        <v>3451</v>
      </c>
      <c r="E1633" s="53" t="s">
        <v>1510</v>
      </c>
      <c r="F1633" s="53"/>
      <c r="G1633" s="53" t="s">
        <v>3452</v>
      </c>
      <c r="H1633" s="53"/>
      <c r="I1633" s="53"/>
      <c r="J1633" s="53"/>
      <c r="K1633" s="5"/>
      <c r="L1633" s="65" t="s">
        <v>3453</v>
      </c>
      <c r="M1633" s="13" t="s">
        <v>2550</v>
      </c>
      <c r="N1633" s="58"/>
      <c r="O1633" s="61"/>
    </row>
    <row r="1634" spans="1:15" ht="28.5">
      <c r="A1634" s="174" t="str">
        <f t="shared" si="166"/>
        <v>理财业务</v>
      </c>
      <c r="B1634" s="175"/>
      <c r="C1634" s="175" t="str">
        <f t="shared" ref="C1634:C1665" si="169">C1633</f>
        <v>LCCPXXB</v>
      </c>
      <c r="D1634" s="175" t="str">
        <f t="shared" ref="D1634:D1665" si="170">D1633</f>
        <v>理财产品信息表</v>
      </c>
      <c r="E1634" s="180"/>
      <c r="F1634" s="129" t="s">
        <v>3381</v>
      </c>
      <c r="G1634" s="175" t="s">
        <v>3382</v>
      </c>
      <c r="H1634" s="179" t="s">
        <v>3383</v>
      </c>
      <c r="I1634" s="175" t="s">
        <v>1310</v>
      </c>
      <c r="J1634" s="179" t="str">
        <f>INDEX(数据元说明!A:F,MATCH(H1634,数据元说明!C:C,0),5)</f>
        <v>理财中心赋予产品或资产的序号。</v>
      </c>
      <c r="K1634" s="5" t="str">
        <f>INDEX(数据元说明!A:F,MATCH(H1634,数据元说明!C:C,0),6)</f>
        <v>C..30</v>
      </c>
      <c r="L1634" s="179" t="s">
        <v>3384</v>
      </c>
      <c r="M1634" s="13" t="s">
        <v>1474</v>
      </c>
      <c r="N1634" s="58"/>
      <c r="O1634" s="61"/>
    </row>
    <row r="1635" spans="1:15" ht="246">
      <c r="A1635" s="174" t="str">
        <f t="shared" si="166"/>
        <v>理财业务</v>
      </c>
      <c r="B1635" s="175"/>
      <c r="C1635" s="175" t="str">
        <f t="shared" si="169"/>
        <v>LCCPXXB</v>
      </c>
      <c r="D1635" s="175" t="str">
        <f t="shared" si="170"/>
        <v>理财产品信息表</v>
      </c>
      <c r="E1635" s="180"/>
      <c r="F1635" s="129" t="s">
        <v>1060</v>
      </c>
      <c r="G1635" s="175" t="s">
        <v>3385</v>
      </c>
      <c r="H1635" s="179" t="s">
        <v>1060</v>
      </c>
      <c r="I1635" s="175" t="s">
        <v>1059</v>
      </c>
      <c r="J1635" s="179" t="str">
        <f>INDEX(数据元说明!A:F,MATCH(H1635,数据元说明!C:C,0),5)</f>
        <v>登记机构赋予理财产品的标识码，该码具有唯一性。</v>
      </c>
      <c r="K1635" s="5" t="str">
        <f>INDEX(数据元说明!A:F,MATCH(H1635,数据元说明!C:C,0),6)</f>
        <v>C..30</v>
      </c>
      <c r="L1635" s="175" t="s">
        <v>3386</v>
      </c>
      <c r="M1635" s="13" t="s">
        <v>1474</v>
      </c>
      <c r="N1635" s="58"/>
      <c r="O1635" s="61"/>
    </row>
    <row r="1636" spans="1:15" ht="28.5">
      <c r="A1636" s="174" t="str">
        <f t="shared" si="166"/>
        <v>理财业务</v>
      </c>
      <c r="B1636" s="175"/>
      <c r="C1636" s="175" t="str">
        <f t="shared" si="169"/>
        <v>LCCPXXB</v>
      </c>
      <c r="D1636" s="175" t="str">
        <f t="shared" si="170"/>
        <v>理财产品信息表</v>
      </c>
      <c r="E1636" s="180"/>
      <c r="F1636" s="129" t="s">
        <v>3454</v>
      </c>
      <c r="G1636" s="175" t="s">
        <v>3455</v>
      </c>
      <c r="H1636" s="179" t="s">
        <v>1031</v>
      </c>
      <c r="I1636" s="175" t="s">
        <v>1030</v>
      </c>
      <c r="J1636" s="179" t="str">
        <f>INDEX(数据元说明!A:F,MATCH(H1636,数据元说明!C:C,0),5)</f>
        <v>发行机构在发行登记时赋予理财产品的代码，该代码在发行机构内部具有唯一性。</v>
      </c>
      <c r="K1636" s="5" t="str">
        <f>INDEX(数据元说明!A:F,MATCH(H1636,数据元说明!C:C,0),6)</f>
        <v>C..100</v>
      </c>
      <c r="L1636" s="175"/>
      <c r="M1636" s="13" t="s">
        <v>1474</v>
      </c>
      <c r="N1636" s="58"/>
      <c r="O1636" s="61"/>
    </row>
    <row r="1637" spans="1:15" ht="28.5">
      <c r="A1637" s="174" t="str">
        <f t="shared" si="166"/>
        <v>理财业务</v>
      </c>
      <c r="B1637" s="175"/>
      <c r="C1637" s="175" t="str">
        <f t="shared" si="169"/>
        <v>LCCPXXB</v>
      </c>
      <c r="D1637" s="175" t="str">
        <f t="shared" si="170"/>
        <v>理财产品信息表</v>
      </c>
      <c r="E1637" s="180"/>
      <c r="F1637" s="129" t="s">
        <v>1064</v>
      </c>
      <c r="G1637" s="175" t="s">
        <v>3456</v>
      </c>
      <c r="H1637" s="179" t="s">
        <v>1064</v>
      </c>
      <c r="I1637" s="175" t="s">
        <v>1063</v>
      </c>
      <c r="J1637" s="179" t="str">
        <f>INDEX(数据元说明!A:F,MATCH(H1637,数据元说明!C:C,0),5)</f>
        <v>发行机构在申报登记时赋予理财产品的代码，该代码在发行机构内部具有唯一性。</v>
      </c>
      <c r="K1637" s="5" t="str">
        <f>INDEX(数据元说明!A:F,MATCH(H1637,数据元说明!C:C,0),6)</f>
        <v>C..30</v>
      </c>
      <c r="L1637" s="175"/>
      <c r="M1637" s="13" t="s">
        <v>1474</v>
      </c>
      <c r="N1637" s="58"/>
      <c r="O1637" s="61"/>
    </row>
    <row r="1638" spans="1:15" ht="28.5">
      <c r="A1638" s="174" t="str">
        <f t="shared" si="166"/>
        <v>理财业务</v>
      </c>
      <c r="B1638" s="175"/>
      <c r="C1638" s="175" t="str">
        <f t="shared" si="169"/>
        <v>LCCPXXB</v>
      </c>
      <c r="D1638" s="175" t="str">
        <f t="shared" si="170"/>
        <v>理财产品信息表</v>
      </c>
      <c r="E1638" s="180"/>
      <c r="F1638" s="129" t="s">
        <v>534</v>
      </c>
      <c r="G1638" s="175" t="s">
        <v>2118</v>
      </c>
      <c r="H1638" s="179" t="s">
        <v>994</v>
      </c>
      <c r="I1638" s="175" t="s">
        <v>993</v>
      </c>
      <c r="J1638" s="179" t="str">
        <f>INDEX(数据元说明!A:F,MATCH(H1638,数据元说明!C:C,0),5)</f>
        <v>金融产品名称，包括但不限于标准化或非标准化金融产品。如果不是标准产品，则由银行自定义。</v>
      </c>
      <c r="K1638" s="5" t="str">
        <f>INDEX(数据元说明!A:F,MATCH(H1638,数据元说明!C:C,0),6)</f>
        <v>C..60</v>
      </c>
      <c r="L1638" s="179" t="s">
        <v>3387</v>
      </c>
      <c r="M1638" s="13" t="s">
        <v>1474</v>
      </c>
      <c r="N1638" s="58"/>
      <c r="O1638" s="61"/>
    </row>
    <row r="1639" spans="1:15" ht="28.5">
      <c r="A1639" s="174" t="str">
        <f t="shared" si="166"/>
        <v>理财业务</v>
      </c>
      <c r="B1639" s="175"/>
      <c r="C1639" s="175" t="str">
        <f t="shared" si="169"/>
        <v>LCCPXXB</v>
      </c>
      <c r="D1639" s="175" t="str">
        <f t="shared" si="170"/>
        <v>理财产品信息表</v>
      </c>
      <c r="E1639" s="180"/>
      <c r="F1639" s="129" t="s">
        <v>1068</v>
      </c>
      <c r="G1639" s="175" t="s">
        <v>3457</v>
      </c>
      <c r="H1639" s="179" t="s">
        <v>1068</v>
      </c>
      <c r="I1639" s="175" t="s">
        <v>1067</v>
      </c>
      <c r="J1639" s="179" t="str">
        <f>INDEX(数据元说明!A:F,MATCH(H1639,数据元说明!C:C,0),5)</f>
        <v>理财产品的标记，用以和其他竞争产品相区别的名称，具有自我宣传的作用。</v>
      </c>
      <c r="K1639" s="5" t="str">
        <f>INDEX(数据元说明!A:F,MATCH(H1639,数据元说明!C:C,0),6)</f>
        <v>C..30</v>
      </c>
      <c r="L1639" s="175"/>
      <c r="M1639" s="13" t="s">
        <v>1474</v>
      </c>
      <c r="N1639" s="58"/>
      <c r="O1639" s="61"/>
    </row>
    <row r="1640" spans="1:15">
      <c r="A1640" s="174" t="str">
        <f t="shared" si="166"/>
        <v>理财业务</v>
      </c>
      <c r="B1640" s="175"/>
      <c r="C1640" s="175" t="str">
        <f t="shared" si="169"/>
        <v>LCCPXXB</v>
      </c>
      <c r="D1640" s="175" t="str">
        <f t="shared" si="170"/>
        <v>理财产品信息表</v>
      </c>
      <c r="E1640" s="180"/>
      <c r="F1640" s="129" t="s">
        <v>1362</v>
      </c>
      <c r="G1640" s="175" t="s">
        <v>3388</v>
      </c>
      <c r="H1640" s="179" t="s">
        <v>1362</v>
      </c>
      <c r="I1640" s="175" t="s">
        <v>1361</v>
      </c>
      <c r="J1640" s="179" t="str">
        <f>INDEX(数据元说明!A:F,MATCH(H1640,数据元说明!C:C,0),5)</f>
        <v>取自金融机构代码证前6位。</v>
      </c>
      <c r="K1640" s="5" t="str">
        <f>INDEX(数据元说明!A:F,MATCH(H1640,数据元说明!C:C,0),6)</f>
        <v>C..30</v>
      </c>
      <c r="L1640" s="175"/>
      <c r="M1640" s="13" t="s">
        <v>1474</v>
      </c>
      <c r="N1640" s="58"/>
      <c r="O1640" s="61"/>
    </row>
    <row r="1641" spans="1:15" ht="256.5">
      <c r="A1641" s="174" t="str">
        <f t="shared" si="166"/>
        <v>理财业务</v>
      </c>
      <c r="B1641" s="175"/>
      <c r="C1641" s="175" t="str">
        <f t="shared" si="169"/>
        <v>LCCPXXB</v>
      </c>
      <c r="D1641" s="175" t="str">
        <f t="shared" si="170"/>
        <v>理财产品信息表</v>
      </c>
      <c r="E1641" s="180"/>
      <c r="F1641" s="129" t="s">
        <v>3389</v>
      </c>
      <c r="G1641" s="175" t="s">
        <v>3390</v>
      </c>
      <c r="H1641" s="179" t="s">
        <v>21</v>
      </c>
      <c r="I1641" s="175" t="s">
        <v>20</v>
      </c>
      <c r="J1641" s="179" t="str">
        <f>INDEX(数据元说明!A:F,MATCH(H1641,数据元说明!C:C,0),5)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641" s="5" t="str">
        <f>INDEX(数据元说明!A:F,MATCH(H1641,数据元说明!C:C,0),6)</f>
        <v>C..200</v>
      </c>
      <c r="L1641" s="179" t="s">
        <v>3458</v>
      </c>
      <c r="M1641" s="13" t="s">
        <v>1474</v>
      </c>
      <c r="N1641" s="58"/>
      <c r="O1641" s="61"/>
    </row>
    <row r="1642" spans="1:15" ht="42.75">
      <c r="A1642" s="174" t="str">
        <f t="shared" si="166"/>
        <v>理财业务</v>
      </c>
      <c r="B1642" s="175"/>
      <c r="C1642" s="175" t="str">
        <f t="shared" si="169"/>
        <v>LCCPXXB</v>
      </c>
      <c r="D1642" s="175" t="str">
        <f t="shared" si="170"/>
        <v>理财产品信息表</v>
      </c>
      <c r="E1642" s="180"/>
      <c r="F1642" s="129" t="s">
        <v>3459</v>
      </c>
      <c r="G1642" s="175" t="s">
        <v>3460</v>
      </c>
      <c r="H1642" s="179" t="s">
        <v>1320</v>
      </c>
      <c r="I1642" s="175" t="s">
        <v>1319</v>
      </c>
      <c r="J1642" s="179" t="str">
        <f>INDEX(数据元说明!A:F,MATCH(H1642,数据元说明!C:C,0),5)</f>
        <v>国有银行，股份制银行，城商行，外资银行，农村合作金融机构，政策性银行，国家开发银行，理财子公司，其他。</v>
      </c>
      <c r="K1642" s="5" t="str">
        <f>INDEX(数据元说明!A:F,MATCH(H1642,数据元说明!C:C,0),6)</f>
        <v>C..30</v>
      </c>
      <c r="L1642" s="179" t="s">
        <v>3384</v>
      </c>
      <c r="M1642" s="13" t="s">
        <v>1474</v>
      </c>
      <c r="N1642" s="58"/>
      <c r="O1642" s="61"/>
    </row>
    <row r="1643" spans="1:15">
      <c r="A1643" s="174" t="str">
        <f t="shared" si="166"/>
        <v>理财业务</v>
      </c>
      <c r="B1643" s="175"/>
      <c r="C1643" s="175" t="str">
        <f t="shared" si="169"/>
        <v>LCCPXXB</v>
      </c>
      <c r="D1643" s="175" t="str">
        <f t="shared" si="170"/>
        <v>理财产品信息表</v>
      </c>
      <c r="E1643" s="180"/>
      <c r="F1643" s="129" t="s">
        <v>1324</v>
      </c>
      <c r="G1643" s="175" t="s">
        <v>3461</v>
      </c>
      <c r="H1643" s="179" t="s">
        <v>1324</v>
      </c>
      <c r="I1643" s="175" t="s">
        <v>1323</v>
      </c>
      <c r="J1643" s="179" t="str">
        <f>INDEX(数据元说明!A:F,MATCH(H1643,数据元说明!C:C,0),5)</f>
        <v>数字。</v>
      </c>
      <c r="K1643" s="5" t="str">
        <f>INDEX(数据元说明!A:F,MATCH(H1643,数据元说明!C:C,0),6)</f>
        <v>I..6</v>
      </c>
      <c r="L1643" s="179" t="s">
        <v>3462</v>
      </c>
      <c r="M1643" s="13" t="s">
        <v>1474</v>
      </c>
      <c r="N1643" s="58"/>
      <c r="O1643" s="61"/>
    </row>
    <row r="1644" spans="1:15" ht="28.5">
      <c r="A1644" s="174" t="str">
        <f t="shared" si="166"/>
        <v>理财业务</v>
      </c>
      <c r="B1644" s="175"/>
      <c r="C1644" s="175" t="str">
        <f t="shared" si="169"/>
        <v>LCCPXXB</v>
      </c>
      <c r="D1644" s="175" t="str">
        <f t="shared" si="170"/>
        <v>理财产品信息表</v>
      </c>
      <c r="E1644" s="180"/>
      <c r="F1644" s="129" t="s">
        <v>3463</v>
      </c>
      <c r="G1644" s="175" t="s">
        <v>3464</v>
      </c>
      <c r="H1644" s="179" t="s">
        <v>1080</v>
      </c>
      <c r="I1644" s="175" t="s">
        <v>1079</v>
      </c>
      <c r="J1644" s="179" t="str">
        <f>INDEX(数据元说明!A:F,MATCH(H1644,数据元说明!C:C,0),5)</f>
        <v>保证收益类，保本浮动收益类，非保本浮动收益类。</v>
      </c>
      <c r="K1644" s="5" t="str">
        <f>INDEX(数据元说明!A:F,MATCH(H1644,数据元说明!C:C,0),6)</f>
        <v>C..30</v>
      </c>
      <c r="L1644" s="179" t="s">
        <v>3465</v>
      </c>
      <c r="M1644" s="13" t="s">
        <v>1474</v>
      </c>
      <c r="N1644" s="58"/>
      <c r="O1644" s="61"/>
    </row>
    <row r="1645" spans="1:15" ht="42.75">
      <c r="A1645" s="174" t="str">
        <f t="shared" si="166"/>
        <v>理财业务</v>
      </c>
      <c r="B1645" s="175"/>
      <c r="C1645" s="175" t="str">
        <f t="shared" si="169"/>
        <v>LCCPXXB</v>
      </c>
      <c r="D1645" s="175" t="str">
        <f t="shared" si="170"/>
        <v>理财产品信息表</v>
      </c>
      <c r="E1645" s="180"/>
      <c r="F1645" s="129" t="s">
        <v>3466</v>
      </c>
      <c r="G1645" s="175" t="s">
        <v>3467</v>
      </c>
      <c r="H1645" s="179" t="s">
        <v>1052</v>
      </c>
      <c r="I1645" s="175" t="s">
        <v>1051</v>
      </c>
      <c r="J1645" s="179" t="str">
        <f>INDEX(数据元说明!A:F,MATCH(H1645,数据元说明!C:C,0),5)</f>
        <v>约定的期限，适用于债券等业务。</v>
      </c>
      <c r="K1645" s="5" t="str">
        <f>INDEX(数据元说明!A:F,MATCH(H1645,数据元说明!C:C,0),6)</f>
        <v>C..30</v>
      </c>
      <c r="L1645" s="179" t="s">
        <v>3468</v>
      </c>
      <c r="M1645" s="13" t="s">
        <v>1474</v>
      </c>
      <c r="N1645" s="58"/>
      <c r="O1645" s="61"/>
    </row>
    <row r="1646" spans="1:15" ht="28.5">
      <c r="A1646" s="174" t="str">
        <f t="shared" si="166"/>
        <v>理财业务</v>
      </c>
      <c r="B1646" s="175"/>
      <c r="C1646" s="175" t="str">
        <f t="shared" si="169"/>
        <v>LCCPXXB</v>
      </c>
      <c r="D1646" s="175" t="str">
        <f t="shared" si="170"/>
        <v>理财产品信息表</v>
      </c>
      <c r="E1646" s="180"/>
      <c r="F1646" s="129" t="s">
        <v>3469</v>
      </c>
      <c r="G1646" s="175" t="s">
        <v>3470</v>
      </c>
      <c r="H1646" s="179" t="s">
        <v>1084</v>
      </c>
      <c r="I1646" s="175" t="s">
        <v>1083</v>
      </c>
      <c r="J1646" s="179" t="str">
        <f>INDEX(数据元说明!A:F,MATCH(H1646,数据元说明!C:C,0),5)</f>
        <v>一级，二级，三级，四级，五级。</v>
      </c>
      <c r="K1646" s="5" t="str">
        <f>INDEX(数据元说明!A:F,MATCH(H1646,数据元说明!C:C,0),6)</f>
        <v>C..30</v>
      </c>
      <c r="L1646" s="175"/>
      <c r="M1646" s="13" t="s">
        <v>1474</v>
      </c>
      <c r="N1646" s="58"/>
      <c r="O1646" s="61"/>
    </row>
    <row r="1647" spans="1:15" ht="28.5">
      <c r="A1647" s="174" t="str">
        <f t="shared" si="166"/>
        <v>理财业务</v>
      </c>
      <c r="B1647" s="175"/>
      <c r="C1647" s="175" t="str">
        <f t="shared" si="169"/>
        <v>LCCPXXB</v>
      </c>
      <c r="D1647" s="175" t="str">
        <f t="shared" si="170"/>
        <v>理财产品信息表</v>
      </c>
      <c r="E1647" s="180"/>
      <c r="F1647" s="129" t="s">
        <v>3471</v>
      </c>
      <c r="G1647" s="175" t="s">
        <v>3472</v>
      </c>
      <c r="H1647" s="179" t="s">
        <v>1076</v>
      </c>
      <c r="I1647" s="175" t="s">
        <v>1075</v>
      </c>
      <c r="J1647" s="179" t="str">
        <f>INDEX(数据元说明!A:F,MATCH(H1647,数据元说明!C:C,0),5)</f>
        <v>一般个人客户、高资产净值客户、私人银行客户、机构客户、金融同业客户。</v>
      </c>
      <c r="K1647" s="5" t="str">
        <f>INDEX(数据元说明!A:F,MATCH(H1647,数据元说明!C:C,0),6)</f>
        <v>C..30</v>
      </c>
      <c r="L1647" s="175"/>
      <c r="M1647" s="13" t="s">
        <v>1474</v>
      </c>
      <c r="N1647" s="58"/>
      <c r="O1647" s="61"/>
    </row>
    <row r="1648" spans="1:15">
      <c r="A1648" s="174" t="str">
        <f t="shared" si="166"/>
        <v>理财业务</v>
      </c>
      <c r="B1648" s="175"/>
      <c r="C1648" s="175" t="str">
        <f t="shared" si="169"/>
        <v>LCCPXXB</v>
      </c>
      <c r="D1648" s="175" t="str">
        <f t="shared" si="170"/>
        <v>理财产品信息表</v>
      </c>
      <c r="E1648" s="180"/>
      <c r="F1648" s="129" t="s">
        <v>1072</v>
      </c>
      <c r="G1648" s="175" t="s">
        <v>3473</v>
      </c>
      <c r="H1648" s="179" t="s">
        <v>1072</v>
      </c>
      <c r="I1648" s="175" t="s">
        <v>1071</v>
      </c>
      <c r="J1648" s="179" t="str">
        <f>INDEX(数据元说明!A:F,MATCH(H1648,数据元说明!C:C,0),5)</f>
        <v>境内，境外，境内和境外。</v>
      </c>
      <c r="K1648" s="5" t="str">
        <f>INDEX(数据元说明!A:F,MATCH(H1648,数据元说明!C:C,0),6)</f>
        <v>C..15</v>
      </c>
      <c r="L1648" s="179" t="s">
        <v>3474</v>
      </c>
      <c r="M1648" s="13" t="s">
        <v>1474</v>
      </c>
      <c r="N1648" s="58"/>
      <c r="O1648" s="61"/>
    </row>
    <row r="1649" spans="1:15" ht="28.5">
      <c r="A1649" s="174" t="str">
        <f t="shared" si="166"/>
        <v>理财业务</v>
      </c>
      <c r="B1649" s="175"/>
      <c r="C1649" s="175" t="str">
        <f t="shared" si="169"/>
        <v>LCCPXXB</v>
      </c>
      <c r="D1649" s="175" t="str">
        <f t="shared" si="170"/>
        <v>理财产品信息表</v>
      </c>
      <c r="E1649" s="180"/>
      <c r="F1649" s="129" t="s">
        <v>1096</v>
      </c>
      <c r="G1649" s="175" t="s">
        <v>3475</v>
      </c>
      <c r="H1649" s="179" t="s">
        <v>1096</v>
      </c>
      <c r="I1649" s="175" t="s">
        <v>1095</v>
      </c>
      <c r="J1649" s="179" t="str">
        <f>INDEX(数据元说明!A:F,MATCH(H1649,数据元说明!C:C,0),5)</f>
        <v>封闭式净值型，封闭式非净值型，开放式净值型，开放式非净值型。</v>
      </c>
      <c r="K1649" s="5" t="str">
        <f>INDEX(数据元说明!A:F,MATCH(H1649,数据元说明!C:C,0),6)</f>
        <v>C..30</v>
      </c>
      <c r="L1649" s="175"/>
      <c r="M1649" s="13" t="s">
        <v>1474</v>
      </c>
      <c r="N1649" s="58"/>
      <c r="O1649" s="61"/>
    </row>
    <row r="1650" spans="1:15">
      <c r="A1650" s="174" t="str">
        <f t="shared" si="166"/>
        <v>理财业务</v>
      </c>
      <c r="B1650" s="175"/>
      <c r="C1650" s="175" t="str">
        <f t="shared" si="169"/>
        <v>LCCPXXB</v>
      </c>
      <c r="D1650" s="175" t="str">
        <f t="shared" si="170"/>
        <v>理财产品信息表</v>
      </c>
      <c r="E1650" s="180"/>
      <c r="F1650" s="129" t="s">
        <v>465</v>
      </c>
      <c r="G1650" s="175" t="s">
        <v>1835</v>
      </c>
      <c r="H1650" s="179" t="s">
        <v>465</v>
      </c>
      <c r="I1650" s="175" t="s">
        <v>464</v>
      </c>
      <c r="J1650" s="179" t="str">
        <f>INDEX(数据元说明!A:F,MATCH(H1650,数据元说明!C:C,0),5)</f>
        <v>表内,表外</v>
      </c>
      <c r="K1650" s="5" t="str">
        <f>INDEX(数据元说明!A:F,MATCH(H1650,数据元说明!C:C,0),6)</f>
        <v>C..30</v>
      </c>
      <c r="L1650" s="175"/>
      <c r="M1650" s="13" t="s">
        <v>1474</v>
      </c>
      <c r="N1650" s="58"/>
      <c r="O1650" s="61"/>
    </row>
    <row r="1651" spans="1:15" ht="28.5">
      <c r="A1651" s="174" t="str">
        <f t="shared" si="166"/>
        <v>理财业务</v>
      </c>
      <c r="B1651" s="175"/>
      <c r="C1651" s="175" t="str">
        <f t="shared" si="169"/>
        <v>LCCPXXB</v>
      </c>
      <c r="D1651" s="175" t="str">
        <f t="shared" si="170"/>
        <v>理财产品信息表</v>
      </c>
      <c r="E1651" s="180"/>
      <c r="F1651" s="129" t="s">
        <v>1103</v>
      </c>
      <c r="G1651" s="175" t="s">
        <v>3476</v>
      </c>
      <c r="H1651" s="179" t="s">
        <v>1103</v>
      </c>
      <c r="I1651" s="175" t="s">
        <v>1102</v>
      </c>
      <c r="J1651" s="179" t="str">
        <f>INDEX(数据元说明!A:F,MATCH(H1651,数据元说明!C:C,0),5)</f>
        <v>单一资产配置（一对一），资产组合配置（一对多），其他配置（多对多）。</v>
      </c>
      <c r="K1651" s="5" t="str">
        <f>INDEX(数据元说明!A:F,MATCH(H1651,数据元说明!C:C,0),6)</f>
        <v>C..30</v>
      </c>
      <c r="L1651" s="175"/>
      <c r="M1651" s="13" t="s">
        <v>1474</v>
      </c>
      <c r="N1651" s="58"/>
      <c r="O1651" s="61"/>
    </row>
    <row r="1652" spans="1:15" ht="28.5">
      <c r="A1652" s="174" t="str">
        <f t="shared" si="166"/>
        <v>理财业务</v>
      </c>
      <c r="B1652" s="175"/>
      <c r="C1652" s="175" t="str">
        <f t="shared" si="169"/>
        <v>LCCPXXB</v>
      </c>
      <c r="D1652" s="175" t="str">
        <f t="shared" si="170"/>
        <v>理财产品信息表</v>
      </c>
      <c r="E1652" s="180"/>
      <c r="F1652" s="129" t="s">
        <v>1107</v>
      </c>
      <c r="G1652" s="175" t="s">
        <v>3477</v>
      </c>
      <c r="H1652" s="179" t="s">
        <v>1107</v>
      </c>
      <c r="I1652" s="175" t="s">
        <v>1106</v>
      </c>
      <c r="J1652" s="179" t="str">
        <f>INDEX(数据元说明!A:F,MATCH(H1652,数据元说明!C:C,0),5)</f>
        <v>银行为实际管理人，其他机构为实际管理人，资产管理公司，特殊目的载体（SPV）。</v>
      </c>
      <c r="K1652" s="5" t="str">
        <f>INDEX(数据元说明!A:F,MATCH(H1652,数据元说明!C:C,0),6)</f>
        <v>C..30</v>
      </c>
      <c r="L1652" s="175"/>
      <c r="M1652" s="13" t="s">
        <v>1474</v>
      </c>
      <c r="N1652" s="58"/>
      <c r="O1652" s="61"/>
    </row>
    <row r="1653" spans="1:15" ht="256.5">
      <c r="A1653" s="174" t="str">
        <f t="shared" si="166"/>
        <v>理财业务</v>
      </c>
      <c r="B1653" s="175"/>
      <c r="C1653" s="175" t="str">
        <f t="shared" si="169"/>
        <v>LCCPXXB</v>
      </c>
      <c r="D1653" s="175" t="str">
        <f t="shared" si="170"/>
        <v>理财产品信息表</v>
      </c>
      <c r="E1653" s="180"/>
      <c r="F1653" s="129" t="s">
        <v>3478</v>
      </c>
      <c r="G1653" s="175" t="s">
        <v>3479</v>
      </c>
      <c r="H1653" s="179" t="s">
        <v>21</v>
      </c>
      <c r="I1653" s="175" t="s">
        <v>20</v>
      </c>
      <c r="J1653" s="179" t="str">
        <f>INDEX(数据元说明!A:F,MATCH(H1653,数据元说明!C:C,0),5)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653" s="5" t="str">
        <f>INDEX(数据元说明!A:F,MATCH(H1653,数据元说明!C:C,0),6)</f>
        <v>C..200</v>
      </c>
      <c r="L1653" s="179" t="s">
        <v>3480</v>
      </c>
      <c r="M1653" s="13" t="s">
        <v>1474</v>
      </c>
      <c r="N1653" s="58"/>
      <c r="O1653" s="61"/>
    </row>
    <row r="1654" spans="1:15" ht="30">
      <c r="A1654" s="174" t="str">
        <f t="shared" si="166"/>
        <v>理财业务</v>
      </c>
      <c r="B1654" s="175"/>
      <c r="C1654" s="175" t="str">
        <f t="shared" si="169"/>
        <v>LCCPXXB</v>
      </c>
      <c r="D1654" s="175" t="str">
        <f t="shared" si="170"/>
        <v>理财产品信息表</v>
      </c>
      <c r="E1654" s="180"/>
      <c r="F1654" s="129" t="s">
        <v>1378</v>
      </c>
      <c r="G1654" s="175" t="s">
        <v>3481</v>
      </c>
      <c r="H1654" s="179" t="s">
        <v>1378</v>
      </c>
      <c r="I1654" s="175" t="s">
        <v>1377</v>
      </c>
      <c r="J1654" s="179" t="str">
        <f>INDEX(数据元说明!A:F,MATCH(H1654,数据元说明!C:C,0),5)</f>
        <v>集合管理，单独管理</v>
      </c>
      <c r="K1654" s="5" t="str">
        <f>INDEX(数据元说明!A:F,MATCH(H1654,数据元说明!C:C,0),6)</f>
        <v xml:space="preserve">C..30 </v>
      </c>
      <c r="L1654" s="181" t="s">
        <v>3482</v>
      </c>
      <c r="M1654" s="13" t="s">
        <v>1474</v>
      </c>
      <c r="N1654" s="58"/>
      <c r="O1654" s="61"/>
    </row>
    <row r="1655" spans="1:15" ht="42.75">
      <c r="A1655" s="174" t="str">
        <f t="shared" si="166"/>
        <v>理财业务</v>
      </c>
      <c r="B1655" s="175"/>
      <c r="C1655" s="175" t="str">
        <f t="shared" si="169"/>
        <v>LCCPXXB</v>
      </c>
      <c r="D1655" s="175" t="str">
        <f t="shared" si="170"/>
        <v>理财产品信息表</v>
      </c>
      <c r="E1655" s="180"/>
      <c r="F1655" s="129" t="s">
        <v>3483</v>
      </c>
      <c r="G1655" s="175" t="s">
        <v>3484</v>
      </c>
      <c r="H1655" s="179" t="s">
        <v>191</v>
      </c>
      <c r="I1655" s="175" t="s">
        <v>190</v>
      </c>
      <c r="J1655" s="179" t="str">
        <f>INDEX(数据元说明!A:F,MATCH(H1655,数据元说明!C:C,0),5)</f>
        <v>证件号码。涉及个人身份证件时需按照本规范给定规则进行脱敏处理。</v>
      </c>
      <c r="K1655" s="5" t="str">
        <f>INDEX(数据元说明!A:F,MATCH(H1655,数据元说明!C:C,0),6)</f>
        <v>C..60</v>
      </c>
      <c r="L1655" s="179" t="s">
        <v>3485</v>
      </c>
      <c r="M1655" s="13" t="s">
        <v>1474</v>
      </c>
      <c r="N1655" s="58"/>
      <c r="O1655" s="61"/>
    </row>
    <row r="1656" spans="1:15" ht="28.5">
      <c r="A1656" s="174" t="str">
        <f t="shared" si="166"/>
        <v>理财业务</v>
      </c>
      <c r="B1656" s="175"/>
      <c r="C1656" s="175" t="str">
        <f t="shared" si="169"/>
        <v>LCCPXXB</v>
      </c>
      <c r="D1656" s="175" t="str">
        <f t="shared" si="170"/>
        <v>理财产品信息表</v>
      </c>
      <c r="E1656" s="180"/>
      <c r="F1656" s="129" t="s">
        <v>3486</v>
      </c>
      <c r="G1656" s="175" t="s">
        <v>3487</v>
      </c>
      <c r="H1656" s="179" t="s">
        <v>103</v>
      </c>
      <c r="I1656" s="175" t="s">
        <v>102</v>
      </c>
      <c r="J1656" s="179" t="str">
        <f>INDEX(数据元说明!A:F,MATCH(H1656,数据元说明!C:C,0),5)</f>
        <v>姓名。</v>
      </c>
      <c r="K1656" s="5" t="str">
        <f>INDEX(数据元说明!A:F,MATCH(H1656,数据元说明!C:C,0),6)</f>
        <v>C..100</v>
      </c>
      <c r="L1656" s="179" t="s">
        <v>3488</v>
      </c>
      <c r="M1656" s="13" t="s">
        <v>1474</v>
      </c>
      <c r="N1656" s="58"/>
      <c r="O1656" s="61"/>
    </row>
    <row r="1657" spans="1:15" ht="28.5">
      <c r="A1657" s="174" t="str">
        <f t="shared" si="166"/>
        <v>理财业务</v>
      </c>
      <c r="B1657" s="175"/>
      <c r="C1657" s="175" t="str">
        <f t="shared" si="169"/>
        <v>LCCPXXB</v>
      </c>
      <c r="D1657" s="175" t="str">
        <f t="shared" si="170"/>
        <v>理财产品信息表</v>
      </c>
      <c r="E1657" s="180"/>
      <c r="F1657" s="129" t="s">
        <v>3489</v>
      </c>
      <c r="G1657" s="175" t="s">
        <v>3490</v>
      </c>
      <c r="H1657" s="179" t="s">
        <v>191</v>
      </c>
      <c r="I1657" s="175" t="s">
        <v>190</v>
      </c>
      <c r="J1657" s="179" t="str">
        <f>INDEX(数据元说明!A:F,MATCH(H1657,数据元说明!C:C,0),5)</f>
        <v>证件号码。涉及个人身份证件时需按照本规范给定规则进行脱敏处理。</v>
      </c>
      <c r="K1657" s="5" t="str">
        <f>INDEX(数据元说明!A:F,MATCH(H1657,数据元说明!C:C,0),6)</f>
        <v>C..60</v>
      </c>
      <c r="L1657" s="179" t="s">
        <v>3491</v>
      </c>
      <c r="M1657" s="13" t="s">
        <v>1474</v>
      </c>
      <c r="N1657" s="58"/>
      <c r="O1657" s="61"/>
    </row>
    <row r="1658" spans="1:15">
      <c r="A1658" s="174" t="str">
        <f t="shared" si="166"/>
        <v>理财业务</v>
      </c>
      <c r="B1658" s="175"/>
      <c r="C1658" s="175" t="str">
        <f t="shared" si="169"/>
        <v>LCCPXXB</v>
      </c>
      <c r="D1658" s="175" t="str">
        <f t="shared" si="170"/>
        <v>理财产品信息表</v>
      </c>
      <c r="E1658" s="180"/>
      <c r="F1658" s="129" t="s">
        <v>3492</v>
      </c>
      <c r="G1658" s="175" t="s">
        <v>3493</v>
      </c>
      <c r="H1658" s="179" t="s">
        <v>103</v>
      </c>
      <c r="I1658" s="175" t="s">
        <v>102</v>
      </c>
      <c r="J1658" s="179" t="str">
        <f>INDEX(数据元说明!A:F,MATCH(H1658,数据元说明!C:C,0),5)</f>
        <v>姓名。</v>
      </c>
      <c r="K1658" s="5" t="str">
        <f>INDEX(数据元说明!A:F,MATCH(H1658,数据元说明!C:C,0),6)</f>
        <v>C..100</v>
      </c>
      <c r="L1658" s="179" t="s">
        <v>3494</v>
      </c>
      <c r="M1658" s="13" t="s">
        <v>1474</v>
      </c>
      <c r="N1658" s="58"/>
      <c r="O1658" s="61"/>
    </row>
    <row r="1659" spans="1:15" ht="28.5">
      <c r="A1659" s="174" t="str">
        <f t="shared" si="166"/>
        <v>理财业务</v>
      </c>
      <c r="B1659" s="175"/>
      <c r="C1659" s="175" t="str">
        <f t="shared" si="169"/>
        <v>LCCPXXB</v>
      </c>
      <c r="D1659" s="175" t="str">
        <f t="shared" si="170"/>
        <v>理财产品信息表</v>
      </c>
      <c r="E1659" s="180"/>
      <c r="F1659" s="129" t="s">
        <v>3495</v>
      </c>
      <c r="G1659" s="175" t="s">
        <v>3496</v>
      </c>
      <c r="H1659" s="179" t="s">
        <v>191</v>
      </c>
      <c r="I1659" s="175" t="s">
        <v>190</v>
      </c>
      <c r="J1659" s="179" t="str">
        <f>INDEX(数据元说明!A:F,MATCH(H1659,数据元说明!C:C,0),5)</f>
        <v>证件号码。涉及个人身份证件时需按照本规范给定规则进行脱敏处理。</v>
      </c>
      <c r="K1659" s="5" t="str">
        <f>INDEX(数据元说明!A:F,MATCH(H1659,数据元说明!C:C,0),6)</f>
        <v>C..60</v>
      </c>
      <c r="L1659" s="179" t="s">
        <v>3497</v>
      </c>
      <c r="M1659" s="13" t="s">
        <v>1474</v>
      </c>
      <c r="N1659" s="58"/>
      <c r="O1659" s="61"/>
    </row>
    <row r="1660" spans="1:15">
      <c r="A1660" s="174" t="str">
        <f t="shared" si="166"/>
        <v>理财业务</v>
      </c>
      <c r="B1660" s="175"/>
      <c r="C1660" s="175" t="str">
        <f t="shared" si="169"/>
        <v>LCCPXXB</v>
      </c>
      <c r="D1660" s="175" t="str">
        <f t="shared" si="170"/>
        <v>理财产品信息表</v>
      </c>
      <c r="E1660" s="180"/>
      <c r="F1660" s="129" t="s">
        <v>3498</v>
      </c>
      <c r="G1660" s="175" t="s">
        <v>3499</v>
      </c>
      <c r="H1660" s="179" t="s">
        <v>103</v>
      </c>
      <c r="I1660" s="175" t="s">
        <v>102</v>
      </c>
      <c r="J1660" s="179" t="str">
        <f>INDEX(数据元说明!A:F,MATCH(H1660,数据元说明!C:C,0),5)</f>
        <v>姓名。</v>
      </c>
      <c r="K1660" s="5" t="str">
        <f>INDEX(数据元说明!A:F,MATCH(H1660,数据元说明!C:C,0),6)</f>
        <v>C..100</v>
      </c>
      <c r="L1660" s="179" t="s">
        <v>3500</v>
      </c>
      <c r="M1660" s="13" t="s">
        <v>1474</v>
      </c>
      <c r="N1660" s="58"/>
      <c r="O1660" s="61"/>
    </row>
    <row r="1661" spans="1:15" ht="28.5">
      <c r="A1661" s="174" t="str">
        <f t="shared" si="166"/>
        <v>理财业务</v>
      </c>
      <c r="B1661" s="175"/>
      <c r="C1661" s="175" t="str">
        <f t="shared" si="169"/>
        <v>LCCPXXB</v>
      </c>
      <c r="D1661" s="175" t="str">
        <f t="shared" si="170"/>
        <v>理财产品信息表</v>
      </c>
      <c r="E1661" s="180"/>
      <c r="F1661" s="129" t="s">
        <v>1111</v>
      </c>
      <c r="G1661" s="175" t="s">
        <v>3501</v>
      </c>
      <c r="H1661" s="179" t="s">
        <v>1111</v>
      </c>
      <c r="I1661" s="175" t="s">
        <v>1110</v>
      </c>
      <c r="J1661" s="179" t="str">
        <f>INDEX(数据元说明!A:F,MATCH(H1661,数据元说明!C:C,0),5)</f>
        <v>公允价值定价，成本法定价，综合定价。</v>
      </c>
      <c r="K1661" s="5" t="str">
        <f>INDEX(数据元说明!A:F,MATCH(H1661,数据元说明!C:C,0),6)</f>
        <v>C..30</v>
      </c>
      <c r="L1661" s="179" t="s">
        <v>3502</v>
      </c>
      <c r="M1661" s="13" t="s">
        <v>1474</v>
      </c>
      <c r="N1661" s="58"/>
      <c r="O1661" s="61"/>
    </row>
    <row r="1662" spans="1:15" ht="42.75">
      <c r="A1662" s="174" t="str">
        <f t="shared" si="166"/>
        <v>理财业务</v>
      </c>
      <c r="B1662" s="175"/>
      <c r="C1662" s="175" t="str">
        <f t="shared" si="169"/>
        <v>LCCPXXB</v>
      </c>
      <c r="D1662" s="175" t="str">
        <f t="shared" si="170"/>
        <v>理财产品信息表</v>
      </c>
      <c r="E1662" s="180"/>
      <c r="F1662" s="129" t="s">
        <v>3503</v>
      </c>
      <c r="G1662" s="175" t="s">
        <v>3504</v>
      </c>
      <c r="H1662" s="179" t="s">
        <v>1115</v>
      </c>
      <c r="I1662" s="175" t="s">
        <v>1114</v>
      </c>
      <c r="J1662" s="179" t="str">
        <f>INDEX(数据元说明!A:F,MATCH(H1662,数据元说明!C:C,0),5)</f>
        <v>结构性理财产品，货币市场工具类，债券类，非标准化债权类，基金股票类，股权类，另类投资类，混合类，代客境外理财产品。</v>
      </c>
      <c r="K1662" s="5" t="str">
        <f>INDEX(数据元说明!A:F,MATCH(H1662,数据元说明!C:C,0),6)</f>
        <v>C..30</v>
      </c>
      <c r="L1662" s="175"/>
      <c r="M1662" s="13" t="s">
        <v>1474</v>
      </c>
      <c r="N1662" s="58"/>
      <c r="O1662" s="61"/>
    </row>
    <row r="1663" spans="1:15" ht="42.75">
      <c r="A1663" s="174" t="str">
        <f t="shared" si="166"/>
        <v>理财业务</v>
      </c>
      <c r="B1663" s="175"/>
      <c r="C1663" s="175" t="str">
        <f t="shared" si="169"/>
        <v>LCCPXXB</v>
      </c>
      <c r="D1663" s="175" t="str">
        <f t="shared" si="170"/>
        <v>理财产品信息表</v>
      </c>
      <c r="E1663" s="180"/>
      <c r="F1663" s="129" t="s">
        <v>3505</v>
      </c>
      <c r="G1663" s="175" t="s">
        <v>3506</v>
      </c>
      <c r="H1663" s="179" t="s">
        <v>1220</v>
      </c>
      <c r="I1663" s="175" t="s">
        <v>1219</v>
      </c>
      <c r="J1663" s="179" t="str">
        <f>INDEX(数据元说明!A:F,MATCH(H1663,数据元说明!C:C,0),5)</f>
        <v>利率，汇率，股票，农产品，大宗商品，贵金属，债券，指数，基金，另类资产，期货，期权，远期，互换，复合金融衍生品，其他。</v>
      </c>
      <c r="K1663" s="5" t="str">
        <f>INDEX(数据元说明!A:F,MATCH(H1663,数据元说明!C:C,0),6)</f>
        <v>C..300</v>
      </c>
      <c r="L1663" s="175"/>
      <c r="M1663" s="13" t="s">
        <v>1474</v>
      </c>
      <c r="N1663" s="58"/>
      <c r="O1663" s="61"/>
    </row>
    <row r="1664" spans="1:15" ht="219">
      <c r="A1664" s="174" t="str">
        <f t="shared" si="166"/>
        <v>理财业务</v>
      </c>
      <c r="B1664" s="175"/>
      <c r="C1664" s="175" t="str">
        <f t="shared" si="169"/>
        <v>LCCPXXB</v>
      </c>
      <c r="D1664" s="175" t="str">
        <f t="shared" si="170"/>
        <v>理财产品信息表</v>
      </c>
      <c r="E1664" s="180"/>
      <c r="F1664" s="129" t="s">
        <v>1119</v>
      </c>
      <c r="G1664" s="175" t="s">
        <v>3507</v>
      </c>
      <c r="H1664" s="179" t="s">
        <v>1119</v>
      </c>
      <c r="I1664" s="175" t="s">
        <v>1118</v>
      </c>
      <c r="J1664" s="179" t="str">
        <f>INDEX(数据元说明!A:F,MATCH(H1664,数据元说明!C:C,0),5)</f>
        <v>独立运作，银信，银保，银基，银证，混合类，其他。</v>
      </c>
      <c r="K1664" s="5" t="str">
        <f>INDEX(数据元说明!A:F,MATCH(H1664,数据元说明!C:C,0),6)</f>
        <v>C..30</v>
      </c>
      <c r="L1664" s="175" t="s">
        <v>3508</v>
      </c>
      <c r="M1664" s="13" t="s">
        <v>1474</v>
      </c>
      <c r="N1664" s="58"/>
      <c r="O1664" s="61"/>
    </row>
    <row r="1665" spans="1:15" ht="256.5">
      <c r="A1665" s="174" t="str">
        <f t="shared" si="166"/>
        <v>理财业务</v>
      </c>
      <c r="B1665" s="175"/>
      <c r="C1665" s="175" t="str">
        <f t="shared" si="169"/>
        <v>LCCPXXB</v>
      </c>
      <c r="D1665" s="175" t="str">
        <f t="shared" si="170"/>
        <v>理财产品信息表</v>
      </c>
      <c r="E1665" s="180"/>
      <c r="F1665" s="129" t="s">
        <v>3509</v>
      </c>
      <c r="G1665" s="175" t="s">
        <v>3510</v>
      </c>
      <c r="H1665" s="179" t="s">
        <v>21</v>
      </c>
      <c r="I1665" s="175" t="s">
        <v>20</v>
      </c>
      <c r="J1665" s="179" t="str">
        <f>INDEX(数据元说明!A:F,MATCH(H1665,数据元说明!C:C,0),5)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665" s="5" t="str">
        <f>INDEX(数据元说明!A:F,MATCH(H1665,数据元说明!C:C,0),6)</f>
        <v>C..200</v>
      </c>
      <c r="L1665" s="179" t="s">
        <v>3511</v>
      </c>
      <c r="M1665" s="13" t="s">
        <v>1474</v>
      </c>
      <c r="N1665" s="58"/>
      <c r="O1665" s="61"/>
    </row>
    <row r="1666" spans="1:15" ht="57">
      <c r="A1666" s="174" t="str">
        <f t="shared" si="166"/>
        <v>理财业务</v>
      </c>
      <c r="B1666" s="175"/>
      <c r="C1666" s="175" t="str">
        <f t="shared" ref="C1666:C1697" si="171">C1665</f>
        <v>LCCPXXB</v>
      </c>
      <c r="D1666" s="175" t="str">
        <f t="shared" ref="D1666:D1697" si="172">D1665</f>
        <v>理财产品信息表</v>
      </c>
      <c r="E1666" s="180"/>
      <c r="F1666" s="129" t="s">
        <v>1123</v>
      </c>
      <c r="G1666" s="175" t="s">
        <v>3512</v>
      </c>
      <c r="H1666" s="179" t="s">
        <v>1123</v>
      </c>
      <c r="I1666" s="175" t="s">
        <v>1122</v>
      </c>
      <c r="J1666" s="179" t="str">
        <f>INDEX(数据元说明!A:F,MATCH(H1666,数据元说明!C:C,0),5)</f>
        <v>需按照以下格式填写，例如“10%：股票（二级市场）；10%-20%：公司债券；70%-80%：信贷资产”(百分号、冒号、分号、连字号均为英文半角标点)；百分号前的数字应在[0,100]区间内。</v>
      </c>
      <c r="K1666" s="5" t="str">
        <f>INDEX(数据元说明!A:F,MATCH(H1666,数据元说明!C:C,0),6)</f>
        <v>C..2000</v>
      </c>
      <c r="L1666" s="175"/>
      <c r="M1666" s="13" t="s">
        <v>1474</v>
      </c>
      <c r="N1666" s="58"/>
      <c r="O1666" s="61"/>
    </row>
    <row r="1667" spans="1:15">
      <c r="A1667" s="174" t="str">
        <f t="shared" si="166"/>
        <v>理财业务</v>
      </c>
      <c r="B1667" s="175"/>
      <c r="C1667" s="175" t="str">
        <f t="shared" si="171"/>
        <v>LCCPXXB</v>
      </c>
      <c r="D1667" s="175" t="str">
        <f t="shared" si="172"/>
        <v>理财产品信息表</v>
      </c>
      <c r="E1667" s="180"/>
      <c r="F1667" s="129" t="s">
        <v>3513</v>
      </c>
      <c r="G1667" s="175" t="s">
        <v>3514</v>
      </c>
      <c r="H1667" s="179" t="s">
        <v>26</v>
      </c>
      <c r="I1667" s="175" t="s">
        <v>25</v>
      </c>
      <c r="J1667" s="179" t="str">
        <f>INDEX(数据元说明!A:F,MATCH(H1667,数据元说明!C:C,0),5)</f>
        <v>是，否。</v>
      </c>
      <c r="K1667" s="5" t="str">
        <f>INDEX(数据元说明!A:F,MATCH(H1667,数据元说明!C:C,0),6)</f>
        <v>C..4</v>
      </c>
      <c r="L1667" s="175"/>
      <c r="M1667" s="13" t="s">
        <v>1474</v>
      </c>
      <c r="N1667" s="58"/>
      <c r="O1667" s="61"/>
    </row>
    <row r="1668" spans="1:15" ht="31.5">
      <c r="A1668" s="174" t="str">
        <f t="shared" si="166"/>
        <v>理财业务</v>
      </c>
      <c r="B1668" s="175"/>
      <c r="C1668" s="175" t="str">
        <f t="shared" si="171"/>
        <v>LCCPXXB</v>
      </c>
      <c r="D1668" s="175" t="str">
        <f t="shared" si="172"/>
        <v>理财产品信息表</v>
      </c>
      <c r="E1668" s="180"/>
      <c r="F1668" s="129" t="s">
        <v>3515</v>
      </c>
      <c r="G1668" s="175" t="s">
        <v>3516</v>
      </c>
      <c r="H1668" s="179" t="s">
        <v>26</v>
      </c>
      <c r="I1668" s="175" t="s">
        <v>25</v>
      </c>
      <c r="J1668" s="179" t="str">
        <f>INDEX(数据元说明!A:F,MATCH(H1668,数据元说明!C:C,0),5)</f>
        <v>是，否。</v>
      </c>
      <c r="K1668" s="5" t="str">
        <f>INDEX(数据元说明!A:F,MATCH(H1668,数据元说明!C:C,0),6)</f>
        <v>C..4</v>
      </c>
      <c r="L1668" s="175"/>
      <c r="M1668" s="13" t="s">
        <v>1474</v>
      </c>
      <c r="N1668" s="58"/>
      <c r="O1668" s="61"/>
    </row>
    <row r="1669" spans="1:15" ht="28.5">
      <c r="A1669" s="174" t="str">
        <f t="shared" si="166"/>
        <v>理财业务</v>
      </c>
      <c r="B1669" s="175"/>
      <c r="C1669" s="175" t="str">
        <f t="shared" si="171"/>
        <v>LCCPXXB</v>
      </c>
      <c r="D1669" s="175" t="str">
        <f t="shared" si="172"/>
        <v>理财产品信息表</v>
      </c>
      <c r="E1669" s="180"/>
      <c r="F1669" s="129" t="s">
        <v>3517</v>
      </c>
      <c r="G1669" s="175" t="s">
        <v>3518</v>
      </c>
      <c r="H1669" s="179" t="s">
        <v>365</v>
      </c>
      <c r="I1669" s="175" t="s">
        <v>364</v>
      </c>
      <c r="J1669" s="179" t="str">
        <f>INDEX(数据元说明!A:F,MATCH(H1669,数据元说明!C:C,0),5)</f>
        <v>遵循《GB/T 12406-2008 表示货币和资金的代码》的字母代码，如CNY。</v>
      </c>
      <c r="K1669" s="5" t="str">
        <f>INDEX(数据元说明!A:F,MATCH(H1669,数据元说明!C:C,0),6)</f>
        <v>C3</v>
      </c>
      <c r="L1669" s="179" t="s">
        <v>3519</v>
      </c>
      <c r="M1669" s="13" t="s">
        <v>1474</v>
      </c>
      <c r="N1669" s="58"/>
      <c r="O1669" s="61"/>
    </row>
    <row r="1670" spans="1:15" ht="28.5">
      <c r="A1670" s="174" t="str">
        <f t="shared" ref="A1670:A1733" si="173">A1669</f>
        <v>理财业务</v>
      </c>
      <c r="B1670" s="175"/>
      <c r="C1670" s="175" t="str">
        <f t="shared" si="171"/>
        <v>LCCPXXB</v>
      </c>
      <c r="D1670" s="175" t="str">
        <f t="shared" si="172"/>
        <v>理财产品信息表</v>
      </c>
      <c r="E1670" s="180"/>
      <c r="F1670" s="129" t="s">
        <v>3520</v>
      </c>
      <c r="G1670" s="175" t="s">
        <v>3521</v>
      </c>
      <c r="H1670" s="179" t="s">
        <v>365</v>
      </c>
      <c r="I1670" s="175" t="s">
        <v>364</v>
      </c>
      <c r="J1670" s="179" t="str">
        <f>INDEX(数据元说明!A:F,MATCH(H1670,数据元说明!C:C,0),5)</f>
        <v>遵循《GB/T 12406-2008 表示货币和资金的代码》的字母代码，如CNY。</v>
      </c>
      <c r="K1670" s="5" t="str">
        <f>INDEX(数据元说明!A:F,MATCH(H1670,数据元说明!C:C,0),6)</f>
        <v>C3</v>
      </c>
      <c r="L1670" s="179" t="s">
        <v>3522</v>
      </c>
      <c r="M1670" s="13" t="s">
        <v>1474</v>
      </c>
      <c r="N1670" s="58"/>
      <c r="O1670" s="61"/>
    </row>
    <row r="1671" spans="1:15" ht="28.5">
      <c r="A1671" s="174" t="str">
        <f t="shared" si="173"/>
        <v>理财业务</v>
      </c>
      <c r="B1671" s="175"/>
      <c r="C1671" s="175" t="str">
        <f t="shared" si="171"/>
        <v>LCCPXXB</v>
      </c>
      <c r="D1671" s="175" t="str">
        <f t="shared" si="172"/>
        <v>理财产品信息表</v>
      </c>
      <c r="E1671" s="180"/>
      <c r="F1671" s="129" t="s">
        <v>3523</v>
      </c>
      <c r="G1671" s="175" t="s">
        <v>3524</v>
      </c>
      <c r="H1671" s="179" t="s">
        <v>365</v>
      </c>
      <c r="I1671" s="175" t="s">
        <v>364</v>
      </c>
      <c r="J1671" s="179" t="str">
        <f>INDEX(数据元说明!A:F,MATCH(H1671,数据元说明!C:C,0),5)</f>
        <v>遵循《GB/T 12406-2008 表示货币和资金的代码》的字母代码，如CNY。</v>
      </c>
      <c r="K1671" s="5" t="str">
        <f>INDEX(数据元说明!A:F,MATCH(H1671,数据元说明!C:C,0),6)</f>
        <v>C3</v>
      </c>
      <c r="L1671" s="179" t="s">
        <v>3525</v>
      </c>
      <c r="M1671" s="13" t="s">
        <v>1474</v>
      </c>
      <c r="N1671" s="58"/>
      <c r="O1671" s="61"/>
    </row>
    <row r="1672" spans="1:15" ht="28.5">
      <c r="A1672" s="174" t="str">
        <f t="shared" si="173"/>
        <v>理财业务</v>
      </c>
      <c r="B1672" s="175"/>
      <c r="C1672" s="175" t="str">
        <f t="shared" si="171"/>
        <v>LCCPXXB</v>
      </c>
      <c r="D1672" s="175" t="str">
        <f t="shared" si="172"/>
        <v>理财产品信息表</v>
      </c>
      <c r="E1672" s="180"/>
      <c r="F1672" s="129" t="s">
        <v>3526</v>
      </c>
      <c r="G1672" s="175" t="s">
        <v>3527</v>
      </c>
      <c r="H1672" s="179" t="s">
        <v>1144</v>
      </c>
      <c r="I1672" s="175" t="s">
        <v>1143</v>
      </c>
      <c r="J1672" s="179" t="str">
        <f>INDEX(数据元说明!A:F,MATCH(H1672,数据元说明!C:C,0),5)</f>
        <v>T+N（N为数字）</v>
      </c>
      <c r="K1672" s="5" t="str">
        <f>INDEX(数据元说明!A:F,MATCH(H1672,数据元说明!C:C,0),6)</f>
        <v>C..4</v>
      </c>
      <c r="L1672" s="179" t="s">
        <v>3528</v>
      </c>
      <c r="M1672" s="13" t="s">
        <v>1474</v>
      </c>
      <c r="N1672" s="58"/>
      <c r="O1672" s="61"/>
    </row>
    <row r="1673" spans="1:15" ht="28.5">
      <c r="A1673" s="174" t="str">
        <f t="shared" si="173"/>
        <v>理财业务</v>
      </c>
      <c r="B1673" s="175"/>
      <c r="C1673" s="175" t="str">
        <f t="shared" si="171"/>
        <v>LCCPXXB</v>
      </c>
      <c r="D1673" s="175" t="str">
        <f t="shared" si="172"/>
        <v>理财产品信息表</v>
      </c>
      <c r="E1673" s="180"/>
      <c r="F1673" s="129" t="s">
        <v>3529</v>
      </c>
      <c r="G1673" s="175" t="s">
        <v>3530</v>
      </c>
      <c r="H1673" s="179" t="s">
        <v>1144</v>
      </c>
      <c r="I1673" s="175" t="s">
        <v>1143</v>
      </c>
      <c r="J1673" s="179" t="str">
        <f>INDEX(数据元说明!A:F,MATCH(H1673,数据元说明!C:C,0),5)</f>
        <v>T+N（N为数字）</v>
      </c>
      <c r="K1673" s="5" t="str">
        <f>INDEX(数据元说明!A:F,MATCH(H1673,数据元说明!C:C,0),6)</f>
        <v>C..4</v>
      </c>
      <c r="L1673" s="179" t="s">
        <v>3531</v>
      </c>
      <c r="M1673" s="13" t="s">
        <v>1474</v>
      </c>
      <c r="N1673" s="58"/>
      <c r="O1673" s="61"/>
    </row>
    <row r="1674" spans="1:15" ht="31.5">
      <c r="A1674" s="174" t="str">
        <f t="shared" si="173"/>
        <v>理财业务</v>
      </c>
      <c r="B1674" s="175"/>
      <c r="C1674" s="175" t="str">
        <f t="shared" si="171"/>
        <v>LCCPXXB</v>
      </c>
      <c r="D1674" s="175" t="str">
        <f t="shared" si="172"/>
        <v>理财产品信息表</v>
      </c>
      <c r="E1674" s="180"/>
      <c r="F1674" s="129" t="s">
        <v>3532</v>
      </c>
      <c r="G1674" s="175" t="s">
        <v>3533</v>
      </c>
      <c r="H1674" s="179" t="s">
        <v>26</v>
      </c>
      <c r="I1674" s="175" t="s">
        <v>25</v>
      </c>
      <c r="J1674" s="179" t="str">
        <f>INDEX(数据元说明!A:F,MATCH(H1674,数据元说明!C:C,0),5)</f>
        <v>是，否。</v>
      </c>
      <c r="K1674" s="5" t="str">
        <f>INDEX(数据元说明!A:F,MATCH(H1674,数据元说明!C:C,0),6)</f>
        <v>C..4</v>
      </c>
      <c r="L1674" s="179" t="s">
        <v>3534</v>
      </c>
      <c r="M1674" s="13" t="s">
        <v>1474</v>
      </c>
      <c r="N1674" s="58"/>
      <c r="O1674" s="61"/>
    </row>
    <row r="1675" spans="1:15">
      <c r="A1675" s="174" t="str">
        <f t="shared" si="173"/>
        <v>理财业务</v>
      </c>
      <c r="B1675" s="175"/>
      <c r="C1675" s="175" t="str">
        <f t="shared" si="171"/>
        <v>LCCPXXB</v>
      </c>
      <c r="D1675" s="175" t="str">
        <f t="shared" si="172"/>
        <v>理财产品信息表</v>
      </c>
      <c r="E1675" s="180"/>
      <c r="F1675" s="129" t="s">
        <v>3535</v>
      </c>
      <c r="G1675" s="175" t="s">
        <v>3536</v>
      </c>
      <c r="H1675" s="179" t="s">
        <v>26</v>
      </c>
      <c r="I1675" s="175" t="s">
        <v>25</v>
      </c>
      <c r="J1675" s="179" t="str">
        <f>INDEX(数据元说明!A:F,MATCH(H1675,数据元说明!C:C,0),5)</f>
        <v>是，否。</v>
      </c>
      <c r="K1675" s="5" t="str">
        <f>INDEX(数据元说明!A:F,MATCH(H1675,数据元说明!C:C,0),6)</f>
        <v>C..4</v>
      </c>
      <c r="L1675" s="179" t="s">
        <v>3537</v>
      </c>
      <c r="M1675" s="13" t="s">
        <v>1474</v>
      </c>
      <c r="N1675" s="58"/>
      <c r="O1675" s="61"/>
    </row>
    <row r="1676" spans="1:15">
      <c r="A1676" s="174" t="str">
        <f t="shared" si="173"/>
        <v>理财业务</v>
      </c>
      <c r="B1676" s="175"/>
      <c r="C1676" s="175" t="str">
        <f t="shared" si="171"/>
        <v>LCCPXXB</v>
      </c>
      <c r="D1676" s="175" t="str">
        <f t="shared" si="172"/>
        <v>理财产品信息表</v>
      </c>
      <c r="E1676" s="180"/>
      <c r="F1676" s="129" t="s">
        <v>3538</v>
      </c>
      <c r="G1676" s="175" t="s">
        <v>3539</v>
      </c>
      <c r="H1676" s="179" t="s">
        <v>26</v>
      </c>
      <c r="I1676" s="175" t="s">
        <v>25</v>
      </c>
      <c r="J1676" s="179" t="str">
        <f>INDEX(数据元说明!A:F,MATCH(H1676,数据元说明!C:C,0),5)</f>
        <v>是，否。</v>
      </c>
      <c r="K1676" s="5" t="str">
        <f>INDEX(数据元说明!A:F,MATCH(H1676,数据元说明!C:C,0),6)</f>
        <v>C..4</v>
      </c>
      <c r="L1676" s="179" t="s">
        <v>3534</v>
      </c>
      <c r="M1676" s="13" t="s">
        <v>1474</v>
      </c>
      <c r="N1676" s="58"/>
      <c r="O1676" s="61"/>
    </row>
    <row r="1677" spans="1:15" ht="28.5">
      <c r="A1677" s="174" t="str">
        <f t="shared" si="173"/>
        <v>理财业务</v>
      </c>
      <c r="B1677" s="175"/>
      <c r="C1677" s="175" t="str">
        <f t="shared" si="171"/>
        <v>LCCPXXB</v>
      </c>
      <c r="D1677" s="175" t="str">
        <f t="shared" si="172"/>
        <v>理财产品信息表</v>
      </c>
      <c r="E1677" s="180"/>
      <c r="F1677" s="129" t="s">
        <v>1140</v>
      </c>
      <c r="G1677" s="175" t="s">
        <v>3540</v>
      </c>
      <c r="H1677" s="179" t="s">
        <v>1140</v>
      </c>
      <c r="I1677" s="175" t="s">
        <v>1139</v>
      </c>
      <c r="J1677" s="179" t="str">
        <f>INDEX(数据元说明!A:F,MATCH(H1677,数据元说明!C:C,0),5)</f>
        <v>内部增级，外部增级，内外增级。</v>
      </c>
      <c r="K1677" s="5" t="str">
        <f>INDEX(数据元说明!A:F,MATCH(H1677,数据元说明!C:C,0),6)</f>
        <v>C12</v>
      </c>
      <c r="L1677" s="179" t="s">
        <v>3541</v>
      </c>
      <c r="M1677" s="13" t="s">
        <v>1474</v>
      </c>
      <c r="N1677" s="58"/>
      <c r="O1677" s="61"/>
    </row>
    <row r="1678" spans="1:15" ht="28.5">
      <c r="A1678" s="174" t="str">
        <f t="shared" si="173"/>
        <v>理财业务</v>
      </c>
      <c r="B1678" s="175"/>
      <c r="C1678" s="175" t="str">
        <f t="shared" si="171"/>
        <v>LCCPXXB</v>
      </c>
      <c r="D1678" s="175" t="str">
        <f t="shared" si="172"/>
        <v>理财产品信息表</v>
      </c>
      <c r="E1678" s="180"/>
      <c r="F1678" s="129" t="s">
        <v>3542</v>
      </c>
      <c r="G1678" s="175" t="s">
        <v>3543</v>
      </c>
      <c r="H1678" s="179" t="s">
        <v>26</v>
      </c>
      <c r="I1678" s="175" t="s">
        <v>25</v>
      </c>
      <c r="J1678" s="179" t="str">
        <f>INDEX(数据元说明!A:F,MATCH(H1678,数据元说明!C:C,0),5)</f>
        <v>是，否。</v>
      </c>
      <c r="K1678" s="5" t="str">
        <f>INDEX(数据元说明!A:F,MATCH(H1678,数据元说明!C:C,0),6)</f>
        <v>C..4</v>
      </c>
      <c r="L1678" s="175"/>
      <c r="M1678" s="13" t="s">
        <v>1474</v>
      </c>
      <c r="N1678" s="58"/>
      <c r="O1678" s="61"/>
    </row>
    <row r="1679" spans="1:15" ht="42.75">
      <c r="A1679" s="174" t="str">
        <f t="shared" si="173"/>
        <v>理财业务</v>
      </c>
      <c r="B1679" s="175"/>
      <c r="C1679" s="175" t="str">
        <f t="shared" si="171"/>
        <v>LCCPXXB</v>
      </c>
      <c r="D1679" s="175" t="str">
        <f t="shared" si="172"/>
        <v>理财产品信息表</v>
      </c>
      <c r="E1679" s="180"/>
      <c r="F1679" s="129" t="s">
        <v>1295</v>
      </c>
      <c r="G1679" s="175" t="s">
        <v>3544</v>
      </c>
      <c r="H1679" s="179" t="s">
        <v>1295</v>
      </c>
      <c r="I1679" s="175" t="s">
        <v>1294</v>
      </c>
      <c r="J1679" s="179" t="str">
        <f>INDEX(数据元说明!A:F,MATCH(H1679,数据元说明!C:C,0),5)</f>
        <v>优先层级一，优先层级二，优先层级三，优先层级四，优先层级五，进取层级一，进取层级二，进取层级三，进取层级四，进取层级五。</v>
      </c>
      <c r="K1679" s="5" t="str">
        <f>INDEX(数据元说明!A:F,MATCH(H1679,数据元说明!C:C,0),6)</f>
        <v>C..30</v>
      </c>
      <c r="L1679" s="175"/>
      <c r="M1679" s="13" t="s">
        <v>1474</v>
      </c>
      <c r="N1679" s="58"/>
      <c r="O1679" s="61"/>
    </row>
    <row r="1680" spans="1:15">
      <c r="A1680" s="174" t="str">
        <f t="shared" si="173"/>
        <v>理财业务</v>
      </c>
      <c r="B1680" s="175"/>
      <c r="C1680" s="175" t="str">
        <f t="shared" si="171"/>
        <v>LCCPXXB</v>
      </c>
      <c r="D1680" s="175" t="str">
        <f t="shared" si="172"/>
        <v>理财产品信息表</v>
      </c>
      <c r="E1680" s="180"/>
      <c r="F1680" s="129" t="s">
        <v>3545</v>
      </c>
      <c r="G1680" s="175" t="s">
        <v>3546</v>
      </c>
      <c r="H1680" s="179" t="s">
        <v>1329</v>
      </c>
      <c r="I1680" s="175" t="s">
        <v>1328</v>
      </c>
      <c r="J1680" s="179" t="str">
        <f>INDEX(数据元说明!A:F,MATCH(H1680,数据元说明!C:C,0),5)</f>
        <v>发行机构自定义。</v>
      </c>
      <c r="K1680" s="5" t="str">
        <f>INDEX(数据元说明!A:F,MATCH(H1680,数据元说明!C:C,0),6)</f>
        <v>C..300</v>
      </c>
      <c r="L1680" s="175"/>
      <c r="M1680" s="13" t="s">
        <v>1474</v>
      </c>
      <c r="N1680" s="58"/>
      <c r="O1680" s="61"/>
    </row>
    <row r="1681" spans="1:15" ht="28.5">
      <c r="A1681" s="174" t="str">
        <f t="shared" si="173"/>
        <v>理财业务</v>
      </c>
      <c r="B1681" s="175"/>
      <c r="C1681" s="175" t="str">
        <f t="shared" si="171"/>
        <v>LCCPXXB</v>
      </c>
      <c r="D1681" s="175" t="str">
        <f t="shared" si="172"/>
        <v>理财产品信息表</v>
      </c>
      <c r="E1681" s="180"/>
      <c r="F1681" s="129" t="s">
        <v>1191</v>
      </c>
      <c r="G1681" s="175" t="s">
        <v>3547</v>
      </c>
      <c r="H1681" s="179" t="s">
        <v>1191</v>
      </c>
      <c r="I1681" s="175" t="s">
        <v>1190</v>
      </c>
      <c r="J1681" s="179" t="str">
        <f>INDEX(数据元说明!A:F,MATCH(H1681,数据元说明!C:C,0),5)</f>
        <v>有规律开放，无规律开放。</v>
      </c>
      <c r="K1681" s="5" t="str">
        <f>INDEX(数据元说明!A:F,MATCH(H1681,数据元说明!C:C,0),6)</f>
        <v>C..30</v>
      </c>
      <c r="L1681" s="179" t="s">
        <v>3548</v>
      </c>
      <c r="M1681" s="13" t="s">
        <v>1474</v>
      </c>
      <c r="N1681" s="58"/>
      <c r="O1681" s="61"/>
    </row>
    <row r="1682" spans="1:15" ht="42.75">
      <c r="A1682" s="174" t="str">
        <f t="shared" si="173"/>
        <v>理财业务</v>
      </c>
      <c r="B1682" s="175"/>
      <c r="C1682" s="175" t="str">
        <f t="shared" si="171"/>
        <v>LCCPXXB</v>
      </c>
      <c r="D1682" s="175" t="str">
        <f t="shared" si="172"/>
        <v>理财产品信息表</v>
      </c>
      <c r="E1682" s="180"/>
      <c r="F1682" s="129" t="s">
        <v>1195</v>
      </c>
      <c r="G1682" s="175" t="s">
        <v>3549</v>
      </c>
      <c r="H1682" s="179" t="s">
        <v>1195</v>
      </c>
      <c r="I1682" s="175" t="s">
        <v>1194</v>
      </c>
      <c r="J1682" s="179" t="str">
        <f>INDEX(数据元说明!A:F,MATCH(H1682,数据元说明!C:C,0),5)</f>
        <v>每天开放，每周开放一次，每两周开放一次，每月开放一次，每季度开放一次，每半年开放一次，每年开放一次，其他规律开放周期。</v>
      </c>
      <c r="K1682" s="5" t="str">
        <f>INDEX(数据元说明!A:F,MATCH(H1682,数据元说明!C:C,0),6)</f>
        <v>C..30</v>
      </c>
      <c r="L1682" s="179" t="s">
        <v>3550</v>
      </c>
      <c r="M1682" s="13" t="s">
        <v>1474</v>
      </c>
      <c r="N1682" s="58"/>
      <c r="O1682" s="61"/>
    </row>
    <row r="1683" spans="1:15" ht="28.5">
      <c r="A1683" s="174" t="str">
        <f t="shared" si="173"/>
        <v>理财业务</v>
      </c>
      <c r="B1683" s="175"/>
      <c r="C1683" s="175" t="str">
        <f t="shared" si="171"/>
        <v>LCCPXXB</v>
      </c>
      <c r="D1683" s="175" t="str">
        <f t="shared" si="172"/>
        <v>理财产品信息表</v>
      </c>
      <c r="E1683" s="180"/>
      <c r="F1683" s="129" t="s">
        <v>3551</v>
      </c>
      <c r="G1683" s="175" t="s">
        <v>3552</v>
      </c>
      <c r="H1683" s="179" t="s">
        <v>1199</v>
      </c>
      <c r="I1683" s="175" t="s">
        <v>1198</v>
      </c>
      <c r="J1683" s="179" t="str">
        <f>INDEX(数据元说明!A:F,MATCH(H1683,数据元说明!C:C,0),5)</f>
        <v>以天为单位计的时间长度。</v>
      </c>
      <c r="K1683" s="5" t="str">
        <f>INDEX(数据元说明!A:F,MATCH(H1683,数据元说明!C:C,0),6)</f>
        <v>I..4</v>
      </c>
      <c r="L1683" s="179" t="s">
        <v>3553</v>
      </c>
      <c r="M1683" s="13" t="s">
        <v>1474</v>
      </c>
      <c r="N1683" s="58"/>
      <c r="O1683" s="61"/>
    </row>
    <row r="1684" spans="1:15" ht="28.5">
      <c r="A1684" s="174" t="str">
        <f t="shared" si="173"/>
        <v>理财业务</v>
      </c>
      <c r="B1684" s="175"/>
      <c r="C1684" s="175" t="str">
        <f t="shared" si="171"/>
        <v>LCCPXXB</v>
      </c>
      <c r="D1684" s="175" t="str">
        <f t="shared" si="172"/>
        <v>理财产品信息表</v>
      </c>
      <c r="E1684" s="180"/>
      <c r="F1684" s="129" t="s">
        <v>3554</v>
      </c>
      <c r="G1684" s="175" t="s">
        <v>3555</v>
      </c>
      <c r="H1684" s="179" t="s">
        <v>26</v>
      </c>
      <c r="I1684" s="175" t="s">
        <v>25</v>
      </c>
      <c r="J1684" s="179" t="str">
        <f>INDEX(数据元说明!A:F,MATCH(H1684,数据元说明!C:C,0),5)</f>
        <v>是，否。</v>
      </c>
      <c r="K1684" s="5" t="str">
        <f>INDEX(数据元说明!A:F,MATCH(H1684,数据元说明!C:C,0),6)</f>
        <v>C..4</v>
      </c>
      <c r="L1684" s="179" t="s">
        <v>3556</v>
      </c>
      <c r="M1684" s="13" t="s">
        <v>1474</v>
      </c>
      <c r="N1684" s="58"/>
      <c r="O1684" s="61"/>
    </row>
    <row r="1685" spans="1:15" ht="28.5">
      <c r="A1685" s="174" t="str">
        <f t="shared" si="173"/>
        <v>理财业务</v>
      </c>
      <c r="B1685" s="175"/>
      <c r="C1685" s="175" t="str">
        <f t="shared" si="171"/>
        <v>LCCPXXB</v>
      </c>
      <c r="D1685" s="175" t="str">
        <f t="shared" si="172"/>
        <v>理财产品信息表</v>
      </c>
      <c r="E1685" s="180"/>
      <c r="F1685" s="129" t="s">
        <v>1203</v>
      </c>
      <c r="G1685" s="175" t="s">
        <v>3557</v>
      </c>
      <c r="H1685" s="179" t="s">
        <v>1203</v>
      </c>
      <c r="I1685" s="175" t="s">
        <v>1202</v>
      </c>
      <c r="J1685" s="179" t="str">
        <f>INDEX(数据元说明!A:F,MATCH(H1685,数据元说明!C:C,0),5)</f>
        <v>在一个年度内开放的次数。</v>
      </c>
      <c r="K1685" s="5" t="str">
        <f>INDEX(数据元说明!A:F,MATCH(H1685,数据元说明!C:C,0),6)</f>
        <v>D5.2</v>
      </c>
      <c r="L1685" s="179" t="s">
        <v>3558</v>
      </c>
      <c r="M1685" s="13" t="s">
        <v>1474</v>
      </c>
      <c r="N1685" s="58"/>
      <c r="O1685" s="61"/>
    </row>
    <row r="1686" spans="1:15" ht="28.5">
      <c r="A1686" s="174" t="str">
        <f t="shared" si="173"/>
        <v>理财业务</v>
      </c>
      <c r="B1686" s="175"/>
      <c r="C1686" s="175" t="str">
        <f t="shared" si="171"/>
        <v>LCCPXXB</v>
      </c>
      <c r="D1686" s="175" t="str">
        <f t="shared" si="172"/>
        <v>理财产品信息表</v>
      </c>
      <c r="E1686" s="180"/>
      <c r="F1686" s="129" t="s">
        <v>1208</v>
      </c>
      <c r="G1686" s="175" t="s">
        <v>3559</v>
      </c>
      <c r="H1686" s="179" t="s">
        <v>1208</v>
      </c>
      <c r="I1686" s="175" t="s">
        <v>1207</v>
      </c>
      <c r="J1686" s="179" t="str">
        <f>INDEX(数据元说明!A:F,MATCH(H1686,数据元说明!C:C,0),5)</f>
        <v>申赎皆可，仅可申购无限制，仅可赎回无限制，仅可申购有限制，仅可赎回有限制，其他。</v>
      </c>
      <c r="K1686" s="5" t="str">
        <f>INDEX(数据元说明!A:F,MATCH(H1686,数据元说明!C:C,0),6)</f>
        <v>C..30</v>
      </c>
      <c r="L1686" s="179" t="s">
        <v>3560</v>
      </c>
      <c r="M1686" s="13" t="s">
        <v>1474</v>
      </c>
      <c r="N1686" s="58"/>
      <c r="O1686" s="61"/>
    </row>
    <row r="1687" spans="1:15">
      <c r="A1687" s="174" t="str">
        <f t="shared" si="173"/>
        <v>理财业务</v>
      </c>
      <c r="B1687" s="175"/>
      <c r="C1687" s="175" t="str">
        <f t="shared" si="171"/>
        <v>LCCPXXB</v>
      </c>
      <c r="D1687" s="175" t="str">
        <f t="shared" si="172"/>
        <v>理财产品信息表</v>
      </c>
      <c r="E1687" s="180"/>
      <c r="F1687" s="129" t="s">
        <v>3561</v>
      </c>
      <c r="G1687" s="175" t="s">
        <v>3562</v>
      </c>
      <c r="H1687" s="179" t="s">
        <v>41</v>
      </c>
      <c r="I1687" s="175" t="s">
        <v>40</v>
      </c>
      <c r="J1687" s="179" t="str">
        <f>INDEX(数据元说明!A:F,MATCH(H1687,数据元说明!C:C,0),5)</f>
        <v>YYYYMMDD，默认值99991231。</v>
      </c>
      <c r="K1687" s="5" t="str">
        <f>INDEX(数据元说明!A:F,MATCH(H1687,数据元说明!C:C,0),6)</f>
        <v>C8</v>
      </c>
      <c r="L1687" s="179" t="s">
        <v>3563</v>
      </c>
      <c r="M1687" s="13" t="s">
        <v>1474</v>
      </c>
      <c r="N1687" s="58"/>
      <c r="O1687" s="61"/>
    </row>
    <row r="1688" spans="1:15">
      <c r="A1688" s="174" t="str">
        <f t="shared" si="173"/>
        <v>理财业务</v>
      </c>
      <c r="B1688" s="175"/>
      <c r="C1688" s="175" t="str">
        <f t="shared" si="171"/>
        <v>LCCPXXB</v>
      </c>
      <c r="D1688" s="175" t="str">
        <f t="shared" si="172"/>
        <v>理财产品信息表</v>
      </c>
      <c r="E1688" s="180"/>
      <c r="F1688" s="129" t="s">
        <v>3564</v>
      </c>
      <c r="G1688" s="175" t="s">
        <v>3565</v>
      </c>
      <c r="H1688" s="179" t="s">
        <v>41</v>
      </c>
      <c r="I1688" s="175" t="s">
        <v>40</v>
      </c>
      <c r="J1688" s="179" t="str">
        <f>INDEX(数据元说明!A:F,MATCH(H1688,数据元说明!C:C,0),5)</f>
        <v>YYYYMMDD，默认值99991231。</v>
      </c>
      <c r="K1688" s="5" t="str">
        <f>INDEX(数据元说明!A:F,MATCH(H1688,数据元说明!C:C,0),6)</f>
        <v>C8</v>
      </c>
      <c r="L1688" s="179" t="s">
        <v>3566</v>
      </c>
      <c r="M1688" s="13" t="s">
        <v>1474</v>
      </c>
      <c r="N1688" s="58"/>
      <c r="O1688" s="61"/>
    </row>
    <row r="1689" spans="1:15" ht="28.5">
      <c r="A1689" s="174" t="str">
        <f t="shared" si="173"/>
        <v>理财业务</v>
      </c>
      <c r="B1689" s="175"/>
      <c r="C1689" s="175" t="str">
        <f t="shared" si="171"/>
        <v>LCCPXXB</v>
      </c>
      <c r="D1689" s="175" t="str">
        <f t="shared" si="172"/>
        <v>理财产品信息表</v>
      </c>
      <c r="E1689" s="180"/>
      <c r="F1689" s="129" t="s">
        <v>3567</v>
      </c>
      <c r="G1689" s="175" t="s">
        <v>3568</v>
      </c>
      <c r="H1689" s="179" t="s">
        <v>41</v>
      </c>
      <c r="I1689" s="175" t="s">
        <v>40</v>
      </c>
      <c r="J1689" s="179" t="str">
        <f>INDEX(数据元说明!A:F,MATCH(H1689,数据元说明!C:C,0),5)</f>
        <v>YYYYMMDD，默认值99991231。</v>
      </c>
      <c r="K1689" s="5" t="str">
        <f>INDEX(数据元说明!A:F,MATCH(H1689,数据元说明!C:C,0),6)</f>
        <v>C8</v>
      </c>
      <c r="L1689" s="179" t="s">
        <v>3569</v>
      </c>
      <c r="M1689" s="13" t="s">
        <v>1474</v>
      </c>
      <c r="N1689" s="58"/>
      <c r="O1689" s="61"/>
    </row>
    <row r="1690" spans="1:15">
      <c r="A1690" s="174" t="str">
        <f t="shared" si="173"/>
        <v>理财业务</v>
      </c>
      <c r="B1690" s="175"/>
      <c r="C1690" s="175" t="str">
        <f t="shared" si="171"/>
        <v>LCCPXXB</v>
      </c>
      <c r="D1690" s="175" t="str">
        <f t="shared" si="172"/>
        <v>理财产品信息表</v>
      </c>
      <c r="E1690" s="180"/>
      <c r="F1690" s="129" t="s">
        <v>3570</v>
      </c>
      <c r="G1690" s="175" t="s">
        <v>3571</v>
      </c>
      <c r="H1690" s="179" t="s">
        <v>41</v>
      </c>
      <c r="I1690" s="175" t="s">
        <v>40</v>
      </c>
      <c r="J1690" s="179" t="str">
        <f>INDEX(数据元说明!A:F,MATCH(H1690,数据元说明!C:C,0),5)</f>
        <v>YYYYMMDD，默认值99991231。</v>
      </c>
      <c r="K1690" s="5" t="str">
        <f>INDEX(数据元说明!A:F,MATCH(H1690,数据元说明!C:C,0),6)</f>
        <v>C8</v>
      </c>
      <c r="L1690" s="179" t="s">
        <v>3572</v>
      </c>
      <c r="M1690" s="13" t="s">
        <v>1474</v>
      </c>
      <c r="N1690" s="58"/>
      <c r="O1690" s="61"/>
    </row>
    <row r="1691" spans="1:15" ht="28.5">
      <c r="A1691" s="174" t="str">
        <f t="shared" si="173"/>
        <v>理财业务</v>
      </c>
      <c r="B1691" s="175"/>
      <c r="C1691" s="175" t="str">
        <f t="shared" si="171"/>
        <v>LCCPXXB</v>
      </c>
      <c r="D1691" s="175" t="str">
        <f t="shared" si="172"/>
        <v>理财产品信息表</v>
      </c>
      <c r="E1691" s="180"/>
      <c r="F1691" s="129" t="s">
        <v>3573</v>
      </c>
      <c r="G1691" s="175" t="s">
        <v>3574</v>
      </c>
      <c r="H1691" s="179" t="s">
        <v>41</v>
      </c>
      <c r="I1691" s="175" t="s">
        <v>40</v>
      </c>
      <c r="J1691" s="179" t="str">
        <f>INDEX(数据元说明!A:F,MATCH(H1691,数据元说明!C:C,0),5)</f>
        <v>YYYYMMDD，默认值99991231。</v>
      </c>
      <c r="K1691" s="5" t="str">
        <f>INDEX(数据元说明!A:F,MATCH(H1691,数据元说明!C:C,0),6)</f>
        <v>C8</v>
      </c>
      <c r="L1691" s="179" t="s">
        <v>3575</v>
      </c>
      <c r="M1691" s="13" t="s">
        <v>1474</v>
      </c>
      <c r="N1691" s="58"/>
      <c r="O1691" s="61"/>
    </row>
    <row r="1692" spans="1:15" ht="42.75">
      <c r="A1692" s="174" t="str">
        <f t="shared" si="173"/>
        <v>理财业务</v>
      </c>
      <c r="B1692" s="175"/>
      <c r="C1692" s="175" t="str">
        <f t="shared" si="171"/>
        <v>LCCPXXB</v>
      </c>
      <c r="D1692" s="175" t="str">
        <f t="shared" si="172"/>
        <v>理财产品信息表</v>
      </c>
      <c r="E1692" s="180"/>
      <c r="F1692" s="129" t="s">
        <v>3576</v>
      </c>
      <c r="G1692" s="175" t="s">
        <v>3577</v>
      </c>
      <c r="H1692" s="179" t="s">
        <v>41</v>
      </c>
      <c r="I1692" s="175" t="s">
        <v>40</v>
      </c>
      <c r="J1692" s="179" t="str">
        <f>INDEX(数据元说明!A:F,MATCH(H1692,数据元说明!C:C,0),5)</f>
        <v>YYYYMMDD，默认值99991231。</v>
      </c>
      <c r="K1692" s="5" t="str">
        <f>INDEX(数据元说明!A:F,MATCH(H1692,数据元说明!C:C,0),6)</f>
        <v>C8</v>
      </c>
      <c r="L1692" s="179" t="s">
        <v>3578</v>
      </c>
      <c r="M1692" s="13" t="s">
        <v>1474</v>
      </c>
      <c r="N1692" s="58"/>
      <c r="O1692" s="61"/>
    </row>
    <row r="1693" spans="1:15" ht="42.75">
      <c r="A1693" s="174" t="str">
        <f t="shared" si="173"/>
        <v>理财业务</v>
      </c>
      <c r="B1693" s="175"/>
      <c r="C1693" s="175" t="str">
        <f t="shared" si="171"/>
        <v>LCCPXXB</v>
      </c>
      <c r="D1693" s="175" t="str">
        <f t="shared" si="172"/>
        <v>理财产品信息表</v>
      </c>
      <c r="E1693" s="180"/>
      <c r="F1693" s="129" t="s">
        <v>3579</v>
      </c>
      <c r="G1693" s="175" t="s">
        <v>3580</v>
      </c>
      <c r="H1693" s="179" t="s">
        <v>41</v>
      </c>
      <c r="I1693" s="175" t="s">
        <v>40</v>
      </c>
      <c r="J1693" s="179" t="str">
        <f>INDEX(数据元说明!A:F,MATCH(H1693,数据元说明!C:C,0),5)</f>
        <v>YYYYMMDD，默认值99991231。</v>
      </c>
      <c r="K1693" s="5" t="str">
        <f>INDEX(数据元说明!A:F,MATCH(H1693,数据元说明!C:C,0),6)</f>
        <v>C8</v>
      </c>
      <c r="L1693" s="179" t="s">
        <v>3581</v>
      </c>
      <c r="M1693" s="13" t="s">
        <v>1474</v>
      </c>
      <c r="N1693" s="58"/>
      <c r="O1693" s="61"/>
    </row>
    <row r="1694" spans="1:15" ht="42.75">
      <c r="A1694" s="174" t="str">
        <f t="shared" si="173"/>
        <v>理财业务</v>
      </c>
      <c r="B1694" s="175"/>
      <c r="C1694" s="175" t="str">
        <f t="shared" si="171"/>
        <v>LCCPXXB</v>
      </c>
      <c r="D1694" s="175" t="str">
        <f t="shared" si="172"/>
        <v>理财产品信息表</v>
      </c>
      <c r="E1694" s="180"/>
      <c r="F1694" s="129" t="s">
        <v>3582</v>
      </c>
      <c r="G1694" s="175" t="s">
        <v>3583</v>
      </c>
      <c r="H1694" s="179" t="s">
        <v>41</v>
      </c>
      <c r="I1694" s="175" t="s">
        <v>40</v>
      </c>
      <c r="J1694" s="179" t="str">
        <f>INDEX(数据元说明!A:F,MATCH(H1694,数据元说明!C:C,0),5)</f>
        <v>YYYYMMDD，默认值99991231。</v>
      </c>
      <c r="K1694" s="5" t="str">
        <f>INDEX(数据元说明!A:F,MATCH(H1694,数据元说明!C:C,0),6)</f>
        <v>C8</v>
      </c>
      <c r="L1694" s="179" t="s">
        <v>3584</v>
      </c>
      <c r="M1694" s="13" t="s">
        <v>1474</v>
      </c>
      <c r="N1694" s="58"/>
      <c r="O1694" s="61"/>
    </row>
    <row r="1695" spans="1:15" ht="42.75">
      <c r="A1695" s="174" t="str">
        <f t="shared" si="173"/>
        <v>理财业务</v>
      </c>
      <c r="B1695" s="175"/>
      <c r="C1695" s="175" t="str">
        <f t="shared" si="171"/>
        <v>LCCPXXB</v>
      </c>
      <c r="D1695" s="175" t="str">
        <f t="shared" si="172"/>
        <v>理财产品信息表</v>
      </c>
      <c r="E1695" s="180"/>
      <c r="F1695" s="129" t="s">
        <v>1182</v>
      </c>
      <c r="G1695" s="175" t="s">
        <v>3585</v>
      </c>
      <c r="H1695" s="179" t="s">
        <v>1182</v>
      </c>
      <c r="I1695" s="175" t="s">
        <v>1181</v>
      </c>
      <c r="J1695" s="179" t="str">
        <f>INDEX(数据元说明!A:F,MATCH(H1695,数据元说明!C:C,0),5)</f>
        <v>存续，终止。</v>
      </c>
      <c r="K1695" s="5" t="str">
        <f>INDEX(数据元说明!A:F,MATCH(H1695,数据元说明!C:C,0),6)</f>
        <v>C..30</v>
      </c>
      <c r="L1695" s="179" t="s">
        <v>3586</v>
      </c>
      <c r="M1695" s="13" t="s">
        <v>1474</v>
      </c>
      <c r="N1695" s="58"/>
      <c r="O1695" s="61"/>
    </row>
    <row r="1696" spans="1:15" ht="128.25">
      <c r="A1696" s="174" t="str">
        <f t="shared" si="173"/>
        <v>理财业务</v>
      </c>
      <c r="B1696" s="175"/>
      <c r="C1696" s="175" t="str">
        <f t="shared" si="171"/>
        <v>LCCPXXB</v>
      </c>
      <c r="D1696" s="175" t="str">
        <f t="shared" si="172"/>
        <v>理财产品信息表</v>
      </c>
      <c r="E1696" s="180"/>
      <c r="F1696" s="129" t="s">
        <v>1132</v>
      </c>
      <c r="G1696" s="175" t="s">
        <v>3587</v>
      </c>
      <c r="H1696" s="179" t="s">
        <v>1132</v>
      </c>
      <c r="I1696" s="175" t="s">
        <v>1131</v>
      </c>
      <c r="J1696" s="179" t="str">
        <f>INDEX(数据元说明!A:F,MATCH(H1696,数据元说明!C:C,0),5)</f>
        <v>北京市，上海市，天津市，山东省，青岛市，黑龙江省，吉林省，辽宁省，大连市，江苏省，浙江省，宁波市，江西省，安徽省，福建省，厦门市，山西省，河南省，河北省，湖南省，湖北省，广东省，深圳市，广西壮族自治区，海南省，重庆市，四川省，云南省，贵州省，陕西省，甘肃省，青海省，内蒙古自治区，宁夏回族自治区，新疆维吾尔自治区，西藏自治区，香港，澳门，台湾，其他国家或地区。</v>
      </c>
      <c r="K1696" s="5" t="str">
        <f>INDEX(数据元说明!A:F,MATCH(H1696,数据元说明!C:C,0),6)</f>
        <v>C..2000</v>
      </c>
      <c r="L1696" s="179" t="s">
        <v>3588</v>
      </c>
      <c r="M1696" s="13" t="s">
        <v>1474</v>
      </c>
      <c r="N1696" s="58"/>
      <c r="O1696" s="61"/>
    </row>
    <row r="1697" spans="1:15" ht="31.5">
      <c r="A1697" s="174" t="str">
        <f t="shared" si="173"/>
        <v>理财业务</v>
      </c>
      <c r="B1697" s="175"/>
      <c r="C1697" s="175" t="str">
        <f t="shared" si="171"/>
        <v>LCCPXXB</v>
      </c>
      <c r="D1697" s="175" t="str">
        <f t="shared" si="172"/>
        <v>理财产品信息表</v>
      </c>
      <c r="E1697" s="180"/>
      <c r="F1697" s="129" t="s">
        <v>3589</v>
      </c>
      <c r="G1697" s="175" t="s">
        <v>3590</v>
      </c>
      <c r="H1697" s="179" t="s">
        <v>26</v>
      </c>
      <c r="I1697" s="175" t="s">
        <v>25</v>
      </c>
      <c r="J1697" s="179" t="str">
        <f>INDEX(数据元说明!A:F,MATCH(H1697,数据元说明!C:C,0),5)</f>
        <v>是，否。</v>
      </c>
      <c r="K1697" s="5" t="str">
        <f>INDEX(数据元说明!A:F,MATCH(H1697,数据元说明!C:C,0),6)</f>
        <v>C..4</v>
      </c>
      <c r="L1697" s="179" t="s">
        <v>3591</v>
      </c>
      <c r="M1697" s="13" t="s">
        <v>1474</v>
      </c>
      <c r="N1697" s="58"/>
      <c r="O1697" s="61"/>
    </row>
    <row r="1698" spans="1:15">
      <c r="A1698" s="174" t="str">
        <f t="shared" si="173"/>
        <v>理财业务</v>
      </c>
      <c r="B1698" s="175"/>
      <c r="C1698" s="175" t="str">
        <f t="shared" ref="C1698:C1729" si="174">C1697</f>
        <v>LCCPXXB</v>
      </c>
      <c r="D1698" s="175" t="str">
        <f t="shared" ref="D1698:D1729" si="175">D1697</f>
        <v>理财产品信息表</v>
      </c>
      <c r="E1698" s="180"/>
      <c r="F1698" s="129" t="s">
        <v>3592</v>
      </c>
      <c r="G1698" s="175" t="s">
        <v>3593</v>
      </c>
      <c r="H1698" s="179" t="s">
        <v>1362</v>
      </c>
      <c r="I1698" s="175" t="s">
        <v>1361</v>
      </c>
      <c r="J1698" s="179" t="str">
        <f>INDEX(数据元说明!A:F,MATCH(H1698,数据元说明!C:C,0),5)</f>
        <v>取自金融机构代码证前6位。</v>
      </c>
      <c r="K1698" s="5" t="str">
        <f>INDEX(数据元说明!A:F,MATCH(H1698,数据元说明!C:C,0),6)</f>
        <v>C..30</v>
      </c>
      <c r="L1698" s="179" t="s">
        <v>3594</v>
      </c>
      <c r="M1698" s="13" t="s">
        <v>1474</v>
      </c>
      <c r="N1698" s="58"/>
      <c r="O1698" s="61"/>
    </row>
    <row r="1699" spans="1:15" ht="228">
      <c r="A1699" s="174" t="str">
        <f t="shared" si="173"/>
        <v>理财业务</v>
      </c>
      <c r="B1699" s="175"/>
      <c r="C1699" s="175" t="str">
        <f t="shared" si="174"/>
        <v>LCCPXXB</v>
      </c>
      <c r="D1699" s="175" t="str">
        <f t="shared" si="175"/>
        <v>理财产品信息表</v>
      </c>
      <c r="E1699" s="180"/>
      <c r="F1699" s="129" t="s">
        <v>3595</v>
      </c>
      <c r="G1699" s="175" t="s">
        <v>3596</v>
      </c>
      <c r="H1699" s="179" t="s">
        <v>1349</v>
      </c>
      <c r="I1699" s="175" t="s">
        <v>1348</v>
      </c>
      <c r="J1699" s="179" t="str">
        <f>INDEX(数据元说明!A:F,MATCH(H1699,数据元说明!C:C,0),5)</f>
        <v>中国工商银行股份有限公司，中国农业银行股份有限公司，中国银行股份有限公司，中国建设银行股份有限公司，交通银行股份有限公司，华夏银行股份有限公司，中国光大银行股份有限公司，招商银行股份有限公司，中信银行股份有限公司，中国民生银行股份有限公司，兴业银行股份有限公司，上海浦东发展银行股份有限公司，北京银行股份有限公司，平安银行股份有限公司，广发银行股份有限公司，中国邮政储蓄银行股份有限公司，上海银行股份有限公司，渤海银行股份有限公司，宁波银行股份有限公司，浙商银行股份有限公司，徽商银行股份有限公司，广州农村商业银行股份有限公司，包商银行股份有限公司，恒丰银行股份有限公司，杭州银行股份有限公司，南京银行股份有限公司，江苏银行股份有限公司，银行业理财登记托管中心有限公司，其他</v>
      </c>
      <c r="K1699" s="5" t="str">
        <f>INDEX(数据元说明!A:F,MATCH(H1699,数据元说明!C:C,0),6)</f>
        <v>C..300</v>
      </c>
      <c r="L1699" s="179" t="s">
        <v>3597</v>
      </c>
      <c r="M1699" s="13" t="s">
        <v>1474</v>
      </c>
      <c r="N1699" s="58"/>
      <c r="O1699" s="61"/>
    </row>
    <row r="1700" spans="1:15" ht="28.5">
      <c r="A1700" s="174" t="str">
        <f t="shared" si="173"/>
        <v>理财业务</v>
      </c>
      <c r="B1700" s="175"/>
      <c r="C1700" s="175" t="str">
        <f t="shared" si="174"/>
        <v>LCCPXXB</v>
      </c>
      <c r="D1700" s="175" t="str">
        <f t="shared" si="175"/>
        <v>理财产品信息表</v>
      </c>
      <c r="E1700" s="180"/>
      <c r="F1700" s="129" t="s">
        <v>3598</v>
      </c>
      <c r="G1700" s="175" t="s">
        <v>3599</v>
      </c>
      <c r="H1700" s="179" t="s">
        <v>1010</v>
      </c>
      <c r="I1700" s="175" t="s">
        <v>1009</v>
      </c>
      <c r="J1700" s="179" t="str">
        <f>INDEX(数据元说明!A:F,MATCH(H1700,数据元说明!C:C,0),5)</f>
        <v>《GB/T 2659 世界各国和地区名称代码》定义的三字符代码，如CHN。</v>
      </c>
      <c r="K1700" s="5" t="str">
        <f>INDEX(数据元说明!A:F,MATCH(H1700,数据元说明!C:C,0),6)</f>
        <v>C2</v>
      </c>
      <c r="L1700" s="179" t="s">
        <v>3600</v>
      </c>
      <c r="M1700" s="13" t="s">
        <v>1474</v>
      </c>
      <c r="N1700" s="58"/>
      <c r="O1700" s="61"/>
    </row>
    <row r="1701" spans="1:15" ht="256.5">
      <c r="A1701" s="174" t="str">
        <f t="shared" si="173"/>
        <v>理财业务</v>
      </c>
      <c r="B1701" s="175"/>
      <c r="C1701" s="175" t="str">
        <f t="shared" si="174"/>
        <v>LCCPXXB</v>
      </c>
      <c r="D1701" s="175" t="str">
        <f t="shared" si="175"/>
        <v>理财产品信息表</v>
      </c>
      <c r="E1701" s="180"/>
      <c r="F1701" s="129" t="s">
        <v>3601</v>
      </c>
      <c r="G1701" s="175" t="s">
        <v>3602</v>
      </c>
      <c r="H1701" s="179" t="s">
        <v>21</v>
      </c>
      <c r="I1701" s="175" t="s">
        <v>20</v>
      </c>
      <c r="J1701" s="179" t="str">
        <f>INDEX(数据元说明!A:F,MATCH(H1701,数据元说明!C:C,0),5)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701" s="5" t="str">
        <f>INDEX(数据元说明!A:F,MATCH(H1701,数据元说明!C:C,0),6)</f>
        <v>C..200</v>
      </c>
      <c r="L1701" s="179" t="s">
        <v>3603</v>
      </c>
      <c r="M1701" s="13" t="s">
        <v>1474</v>
      </c>
      <c r="N1701" s="58"/>
      <c r="O1701" s="61"/>
    </row>
    <row r="1702" spans="1:15" ht="31.5">
      <c r="A1702" s="174" t="str">
        <f t="shared" si="173"/>
        <v>理财业务</v>
      </c>
      <c r="B1702" s="175"/>
      <c r="C1702" s="175" t="str">
        <f t="shared" si="174"/>
        <v>LCCPXXB</v>
      </c>
      <c r="D1702" s="175" t="str">
        <f t="shared" si="175"/>
        <v>理财产品信息表</v>
      </c>
      <c r="E1702" s="180"/>
      <c r="F1702" s="129" t="s">
        <v>3604</v>
      </c>
      <c r="G1702" s="175" t="s">
        <v>3605</v>
      </c>
      <c r="H1702" s="179" t="s">
        <v>303</v>
      </c>
      <c r="I1702" s="175" t="s">
        <v>302</v>
      </c>
      <c r="J1702" s="179" t="str">
        <f>INDEX(数据元说明!A:F,MATCH(H1702,数据元说明!C:C,0),5)</f>
        <v>系统内最细一级的账号，无唯一性约束，不需要和序号、子序号等做拼接。</v>
      </c>
      <c r="K1702" s="5" t="str">
        <f>INDEX(数据元说明!A:F,MATCH(H1702,数据元说明!C:C,0),6)</f>
        <v>C..60</v>
      </c>
      <c r="L1702" s="182" t="s">
        <v>3606</v>
      </c>
      <c r="M1702" s="13" t="s">
        <v>1474</v>
      </c>
      <c r="N1702" s="58"/>
      <c r="O1702" s="61"/>
    </row>
    <row r="1703" spans="1:15" ht="31.5">
      <c r="A1703" s="174" t="str">
        <f t="shared" si="173"/>
        <v>理财业务</v>
      </c>
      <c r="B1703" s="175"/>
      <c r="C1703" s="175" t="str">
        <f t="shared" si="174"/>
        <v>LCCPXXB</v>
      </c>
      <c r="D1703" s="175" t="str">
        <f t="shared" si="175"/>
        <v>理财产品信息表</v>
      </c>
      <c r="E1703" s="180"/>
      <c r="F1703" s="129" t="s">
        <v>3607</v>
      </c>
      <c r="G1703" s="175" t="s">
        <v>3608</v>
      </c>
      <c r="H1703" s="179" t="s">
        <v>379</v>
      </c>
      <c r="I1703" s="175" t="s">
        <v>378</v>
      </c>
      <c r="J1703" s="179" t="str">
        <f>INDEX(数据元说明!A:F,MATCH(H1703,数据元说明!C:C,0),5)</f>
        <v>账户归属者的名称。客户是境内涉密法人的，账户名称填报为“*********”。</v>
      </c>
      <c r="K1703" s="5" t="str">
        <f>INDEX(数据元说明!A:F,MATCH(H1703,数据元说明!C:C,0),6)</f>
        <v>C..200</v>
      </c>
      <c r="L1703" s="182" t="s">
        <v>3606</v>
      </c>
      <c r="M1703" s="13" t="s">
        <v>1474</v>
      </c>
      <c r="N1703" s="58"/>
      <c r="O1703" s="61"/>
    </row>
    <row r="1704" spans="1:15" ht="44.25">
      <c r="A1704" s="174" t="str">
        <f t="shared" si="173"/>
        <v>理财业务</v>
      </c>
      <c r="B1704" s="175"/>
      <c r="C1704" s="175" t="str">
        <f t="shared" si="174"/>
        <v>LCCPXXB</v>
      </c>
      <c r="D1704" s="175" t="str">
        <f t="shared" si="175"/>
        <v>理财产品信息表</v>
      </c>
      <c r="E1704" s="180"/>
      <c r="F1704" s="129" t="s">
        <v>3609</v>
      </c>
      <c r="G1704" s="175" t="s">
        <v>3610</v>
      </c>
      <c r="H1704" s="179" t="s">
        <v>26</v>
      </c>
      <c r="I1704" s="175" t="s">
        <v>25</v>
      </c>
      <c r="J1704" s="179" t="str">
        <f>INDEX(数据元说明!A:F,MATCH(H1704,数据元说明!C:C,0),5)</f>
        <v>是，否。</v>
      </c>
      <c r="K1704" s="5" t="str">
        <f>INDEX(数据元说明!A:F,MATCH(H1704,数据元说明!C:C,0),6)</f>
        <v>C..4</v>
      </c>
      <c r="L1704" s="179" t="s">
        <v>3611</v>
      </c>
      <c r="M1704" s="13" t="s">
        <v>1474</v>
      </c>
      <c r="N1704" s="58"/>
      <c r="O1704" s="61"/>
    </row>
    <row r="1705" spans="1:15">
      <c r="A1705" s="174" t="str">
        <f t="shared" si="173"/>
        <v>理财业务</v>
      </c>
      <c r="B1705" s="175"/>
      <c r="C1705" s="175" t="str">
        <f t="shared" si="174"/>
        <v>LCCPXXB</v>
      </c>
      <c r="D1705" s="175" t="str">
        <f t="shared" si="175"/>
        <v>理财产品信息表</v>
      </c>
      <c r="E1705" s="180"/>
      <c r="F1705" s="129" t="s">
        <v>1212</v>
      </c>
      <c r="G1705" s="175" t="s">
        <v>3612</v>
      </c>
      <c r="H1705" s="179" t="s">
        <v>1212</v>
      </c>
      <c r="I1705" s="175" t="s">
        <v>1211</v>
      </c>
      <c r="J1705" s="179" t="str">
        <f>INDEX(数据元说明!A:F,MATCH(H1705,数据元说明!C:C,0),5)</f>
        <v>公募，私募。</v>
      </c>
      <c r="K1705" s="5" t="str">
        <f>INDEX(数据元说明!A:F,MATCH(H1705,数据元说明!C:C,0),6)</f>
        <v>C..30</v>
      </c>
      <c r="L1705" s="179" t="s">
        <v>3613</v>
      </c>
      <c r="M1705" s="13" t="s">
        <v>1474</v>
      </c>
      <c r="N1705" s="58"/>
      <c r="O1705" s="61"/>
    </row>
    <row r="1706" spans="1:15">
      <c r="A1706" s="174" t="str">
        <f t="shared" si="173"/>
        <v>理财业务</v>
      </c>
      <c r="B1706" s="175"/>
      <c r="C1706" s="175" t="str">
        <f t="shared" si="174"/>
        <v>LCCPXXB</v>
      </c>
      <c r="D1706" s="175" t="str">
        <f t="shared" si="175"/>
        <v>理财产品信息表</v>
      </c>
      <c r="E1706" s="180"/>
      <c r="F1706" s="129" t="s">
        <v>1216</v>
      </c>
      <c r="G1706" s="175" t="s">
        <v>3614</v>
      </c>
      <c r="H1706" s="179" t="s">
        <v>1216</v>
      </c>
      <c r="I1706" s="175" t="s">
        <v>1215</v>
      </c>
      <c r="J1706" s="179" t="str">
        <f>INDEX(数据元说明!A:F,MATCH(H1706,数据元说明!C:C,0),5)</f>
        <v>固收类，权益类，商品及衍生品类，混合类。</v>
      </c>
      <c r="K1706" s="5" t="str">
        <f>INDEX(数据元说明!A:F,MATCH(H1706,数据元说明!C:C,0),6)</f>
        <v>C..30</v>
      </c>
      <c r="L1706" s="179" t="s">
        <v>3615</v>
      </c>
      <c r="M1706" s="13" t="s">
        <v>1474</v>
      </c>
      <c r="N1706" s="58"/>
      <c r="O1706" s="61"/>
    </row>
    <row r="1707" spans="1:15" ht="42.75">
      <c r="A1707" s="174" t="str">
        <f t="shared" si="173"/>
        <v>理财业务</v>
      </c>
      <c r="B1707" s="175"/>
      <c r="C1707" s="175" t="str">
        <f t="shared" si="174"/>
        <v>LCCPXXB</v>
      </c>
      <c r="D1707" s="175" t="str">
        <f t="shared" si="175"/>
        <v>理财产品信息表</v>
      </c>
      <c r="E1707" s="180"/>
      <c r="F1707" s="129" t="s">
        <v>3616</v>
      </c>
      <c r="G1707" s="175" t="s">
        <v>3617</v>
      </c>
      <c r="H1707" s="179" t="s">
        <v>26</v>
      </c>
      <c r="I1707" s="175" t="s">
        <v>25</v>
      </c>
      <c r="J1707" s="179" t="str">
        <f>INDEX(数据元说明!A:F,MATCH(H1707,数据元说明!C:C,0),5)</f>
        <v>是，否。</v>
      </c>
      <c r="K1707" s="5" t="str">
        <f>INDEX(数据元说明!A:F,MATCH(H1707,数据元说明!C:C,0),6)</f>
        <v>C..4</v>
      </c>
      <c r="L1707" s="179" t="s">
        <v>3618</v>
      </c>
      <c r="M1707" s="13" t="s">
        <v>1474</v>
      </c>
      <c r="N1707" s="58"/>
      <c r="O1707" s="61"/>
    </row>
    <row r="1708" spans="1:15" ht="28.5">
      <c r="A1708" s="174" t="str">
        <f t="shared" si="173"/>
        <v>理财业务</v>
      </c>
      <c r="B1708" s="175"/>
      <c r="C1708" s="175" t="str">
        <f t="shared" si="174"/>
        <v>LCCPXXB</v>
      </c>
      <c r="D1708" s="175" t="str">
        <f t="shared" si="175"/>
        <v>理财产品信息表</v>
      </c>
      <c r="E1708" s="180"/>
      <c r="F1708" s="129" t="s">
        <v>3619</v>
      </c>
      <c r="G1708" s="175" t="s">
        <v>3620</v>
      </c>
      <c r="H1708" s="179" t="s">
        <v>1199</v>
      </c>
      <c r="I1708" s="175" t="s">
        <v>1198</v>
      </c>
      <c r="J1708" s="179" t="str">
        <f>INDEX(数据元说明!A:F,MATCH(H1708,数据元说明!C:C,0),5)</f>
        <v>以天为单位计的时间长度。</v>
      </c>
      <c r="K1708" s="5" t="str">
        <f>INDEX(数据元说明!A:F,MATCH(H1708,数据元说明!C:C,0),6)</f>
        <v>I..4</v>
      </c>
      <c r="L1708" s="179" t="s">
        <v>3621</v>
      </c>
      <c r="M1708" s="13" t="s">
        <v>1474</v>
      </c>
      <c r="N1708" s="58"/>
      <c r="O1708" s="61"/>
    </row>
    <row r="1709" spans="1:15" ht="42.75">
      <c r="A1709" s="174" t="str">
        <f t="shared" si="173"/>
        <v>理财业务</v>
      </c>
      <c r="B1709" s="175"/>
      <c r="C1709" s="175" t="str">
        <f t="shared" si="174"/>
        <v>LCCPXXB</v>
      </c>
      <c r="D1709" s="175" t="str">
        <f t="shared" si="175"/>
        <v>理财产品信息表</v>
      </c>
      <c r="E1709" s="180"/>
      <c r="F1709" s="129" t="s">
        <v>3622</v>
      </c>
      <c r="G1709" s="175" t="s">
        <v>3623</v>
      </c>
      <c r="H1709" s="179" t="s">
        <v>26</v>
      </c>
      <c r="I1709" s="175" t="s">
        <v>25</v>
      </c>
      <c r="J1709" s="179" t="str">
        <f>INDEX(数据元说明!A:F,MATCH(H1709,数据元说明!C:C,0),5)</f>
        <v>是，否。</v>
      </c>
      <c r="K1709" s="5" t="str">
        <f>INDEX(数据元说明!A:F,MATCH(H1709,数据元说明!C:C,0),6)</f>
        <v>C..4</v>
      </c>
      <c r="L1709" s="179" t="s">
        <v>3624</v>
      </c>
      <c r="M1709" s="13" t="s">
        <v>1474</v>
      </c>
      <c r="N1709" s="58"/>
      <c r="O1709" s="61"/>
    </row>
    <row r="1710" spans="1:15" ht="31.5">
      <c r="A1710" s="174" t="str">
        <f t="shared" si="173"/>
        <v>理财业务</v>
      </c>
      <c r="B1710" s="175"/>
      <c r="C1710" s="175" t="str">
        <f t="shared" si="174"/>
        <v>LCCPXXB</v>
      </c>
      <c r="D1710" s="175" t="str">
        <f t="shared" si="175"/>
        <v>理财产品信息表</v>
      </c>
      <c r="E1710" s="180"/>
      <c r="F1710" s="129" t="s">
        <v>3625</v>
      </c>
      <c r="G1710" s="175" t="s">
        <v>3626</v>
      </c>
      <c r="H1710" s="179" t="s">
        <v>26</v>
      </c>
      <c r="I1710" s="175" t="s">
        <v>25</v>
      </c>
      <c r="J1710" s="179" t="str">
        <f>INDEX(数据元说明!A:F,MATCH(H1710,数据元说明!C:C,0),5)</f>
        <v>是，否。</v>
      </c>
      <c r="K1710" s="5" t="str">
        <f>INDEX(数据元说明!A:F,MATCH(H1710,数据元说明!C:C,0),6)</f>
        <v>C..4</v>
      </c>
      <c r="L1710" s="175"/>
      <c r="M1710" s="13" t="s">
        <v>1474</v>
      </c>
      <c r="N1710" s="58"/>
      <c r="O1710" s="61"/>
    </row>
    <row r="1711" spans="1:15" ht="44.25">
      <c r="A1711" s="174" t="str">
        <f t="shared" si="173"/>
        <v>理财业务</v>
      </c>
      <c r="B1711" s="175"/>
      <c r="C1711" s="175" t="str">
        <f t="shared" si="174"/>
        <v>LCCPXXB</v>
      </c>
      <c r="D1711" s="175" t="str">
        <f t="shared" si="175"/>
        <v>理财产品信息表</v>
      </c>
      <c r="E1711" s="180"/>
      <c r="F1711" s="129" t="s">
        <v>3627</v>
      </c>
      <c r="G1711" s="175" t="s">
        <v>3628</v>
      </c>
      <c r="H1711" s="179" t="s">
        <v>1353</v>
      </c>
      <c r="I1711" s="175" t="s">
        <v>1352</v>
      </c>
      <c r="J1711" s="179" t="str">
        <f>INDEX(数据元说明!A:F,MATCH(H1711,数据元说明!C:C,0),5)</f>
        <v>自带百分号，即若要表示5%，则此处仅填写数字5。</v>
      </c>
      <c r="K1711" s="5" t="str">
        <f>INDEX(数据元说明!A:F,MATCH(H1711,数据元说明!C:C,0),6)</f>
        <v>D8.5</v>
      </c>
      <c r="L1711" s="181" t="s">
        <v>3629</v>
      </c>
      <c r="M1711" s="13" t="s">
        <v>1474</v>
      </c>
      <c r="N1711" s="58"/>
      <c r="O1711" s="61"/>
    </row>
    <row r="1712" spans="1:15" ht="44.25">
      <c r="A1712" s="174" t="str">
        <f t="shared" si="173"/>
        <v>理财业务</v>
      </c>
      <c r="B1712" s="175"/>
      <c r="C1712" s="175" t="str">
        <f t="shared" si="174"/>
        <v>LCCPXXB</v>
      </c>
      <c r="D1712" s="175" t="str">
        <f t="shared" si="175"/>
        <v>理财产品信息表</v>
      </c>
      <c r="E1712" s="180"/>
      <c r="F1712" s="129" t="s">
        <v>3630</v>
      </c>
      <c r="G1712" s="175" t="s">
        <v>3631</v>
      </c>
      <c r="H1712" s="179" t="s">
        <v>1353</v>
      </c>
      <c r="I1712" s="175" t="s">
        <v>1352</v>
      </c>
      <c r="J1712" s="179" t="str">
        <f>INDEX(数据元说明!A:F,MATCH(H1712,数据元说明!C:C,0),5)</f>
        <v>自带百分号，即若要表示5%，则此处仅填写数字5。</v>
      </c>
      <c r="K1712" s="5" t="str">
        <f>INDEX(数据元说明!A:F,MATCH(H1712,数据元说明!C:C,0),6)</f>
        <v>D8.5</v>
      </c>
      <c r="L1712" s="181" t="s">
        <v>3632</v>
      </c>
      <c r="M1712" s="13" t="s">
        <v>1474</v>
      </c>
      <c r="N1712" s="58"/>
      <c r="O1712" s="61"/>
    </row>
    <row r="1713" spans="1:15" ht="44.25">
      <c r="A1713" s="174" t="str">
        <f t="shared" si="173"/>
        <v>理财业务</v>
      </c>
      <c r="B1713" s="175"/>
      <c r="C1713" s="175" t="str">
        <f t="shared" si="174"/>
        <v>LCCPXXB</v>
      </c>
      <c r="D1713" s="175" t="str">
        <f t="shared" si="175"/>
        <v>理财产品信息表</v>
      </c>
      <c r="E1713" s="180"/>
      <c r="F1713" s="129" t="s">
        <v>3633</v>
      </c>
      <c r="G1713" s="175" t="s">
        <v>3634</v>
      </c>
      <c r="H1713" s="179" t="s">
        <v>1329</v>
      </c>
      <c r="I1713" s="175" t="s">
        <v>1328</v>
      </c>
      <c r="J1713" s="179" t="str">
        <f>INDEX(数据元说明!A:F,MATCH(H1713,数据元说明!C:C,0),5)</f>
        <v>发行机构自定义。</v>
      </c>
      <c r="K1713" s="5" t="str">
        <f>INDEX(数据元说明!A:F,MATCH(H1713,数据元说明!C:C,0),6)</f>
        <v>C..300</v>
      </c>
      <c r="L1713" s="181" t="s">
        <v>3635</v>
      </c>
      <c r="M1713" s="13" t="s">
        <v>1474</v>
      </c>
      <c r="N1713" s="58"/>
      <c r="O1713" s="61"/>
    </row>
    <row r="1714" spans="1:15" ht="28.5">
      <c r="A1714" s="174" t="str">
        <f t="shared" si="173"/>
        <v>理财业务</v>
      </c>
      <c r="B1714" s="175"/>
      <c r="C1714" s="175" t="str">
        <f t="shared" si="174"/>
        <v>LCCPXXB</v>
      </c>
      <c r="D1714" s="175" t="str">
        <f t="shared" si="175"/>
        <v>理财产品信息表</v>
      </c>
      <c r="E1714" s="180"/>
      <c r="F1714" s="129" t="s">
        <v>3636</v>
      </c>
      <c r="G1714" s="175" t="s">
        <v>3637</v>
      </c>
      <c r="H1714" s="179" t="s">
        <v>1353</v>
      </c>
      <c r="I1714" s="175" t="s">
        <v>1352</v>
      </c>
      <c r="J1714" s="179" t="str">
        <f>INDEX(数据元说明!A:F,MATCH(H1714,数据元说明!C:C,0),5)</f>
        <v>自带百分号，即若要表示5%，则此处仅填写数字5。</v>
      </c>
      <c r="K1714" s="5" t="str">
        <f>INDEX(数据元说明!A:F,MATCH(H1714,数据元说明!C:C,0),6)</f>
        <v>D8.5</v>
      </c>
      <c r="L1714" s="179" t="s">
        <v>3638</v>
      </c>
      <c r="M1714" s="13" t="s">
        <v>1474</v>
      </c>
      <c r="N1714" s="58"/>
      <c r="O1714" s="61"/>
    </row>
    <row r="1715" spans="1:15">
      <c r="A1715" s="174" t="str">
        <f t="shared" si="173"/>
        <v>理财业务</v>
      </c>
      <c r="B1715" s="175"/>
      <c r="C1715" s="175" t="str">
        <f t="shared" si="174"/>
        <v>LCCPXXB</v>
      </c>
      <c r="D1715" s="175" t="str">
        <f t="shared" si="175"/>
        <v>理财产品信息表</v>
      </c>
      <c r="E1715" s="180"/>
      <c r="F1715" s="129" t="s">
        <v>3639</v>
      </c>
      <c r="G1715" s="175" t="s">
        <v>3640</v>
      </c>
      <c r="H1715" s="179" t="s">
        <v>26</v>
      </c>
      <c r="I1715" s="175" t="s">
        <v>25</v>
      </c>
      <c r="J1715" s="179" t="str">
        <f>INDEX(数据元说明!A:F,MATCH(H1715,数据元说明!C:C,0),5)</f>
        <v>是，否。</v>
      </c>
      <c r="K1715" s="5" t="str">
        <f>INDEX(数据元说明!A:F,MATCH(H1715,数据元说明!C:C,0),6)</f>
        <v>C..4</v>
      </c>
      <c r="L1715" s="179" t="s">
        <v>3641</v>
      </c>
      <c r="M1715" s="13" t="s">
        <v>1474</v>
      </c>
      <c r="N1715" s="58"/>
      <c r="O1715" s="61"/>
    </row>
    <row r="1716" spans="1:15" ht="31.5">
      <c r="A1716" s="174" t="str">
        <f t="shared" si="173"/>
        <v>理财业务</v>
      </c>
      <c r="B1716" s="175"/>
      <c r="C1716" s="175" t="str">
        <f t="shared" si="174"/>
        <v>LCCPXXB</v>
      </c>
      <c r="D1716" s="175" t="str">
        <f t="shared" si="175"/>
        <v>理财产品信息表</v>
      </c>
      <c r="E1716" s="180"/>
      <c r="F1716" s="129" t="s">
        <v>3642</v>
      </c>
      <c r="G1716" s="175" t="s">
        <v>3643</v>
      </c>
      <c r="H1716" s="179" t="s">
        <v>1353</v>
      </c>
      <c r="I1716" s="175" t="s">
        <v>1352</v>
      </c>
      <c r="J1716" s="179" t="str">
        <f>INDEX(数据元说明!A:F,MATCH(H1716,数据元说明!C:C,0),5)</f>
        <v>自带百分号，即若要表示5%，则此处仅填写数字5。</v>
      </c>
      <c r="K1716" s="5" t="str">
        <f>INDEX(数据元说明!A:F,MATCH(H1716,数据元说明!C:C,0),6)</f>
        <v>D8.5</v>
      </c>
      <c r="L1716" s="175"/>
      <c r="M1716" s="13" t="s">
        <v>1474</v>
      </c>
      <c r="N1716" s="58"/>
      <c r="O1716" s="61"/>
    </row>
    <row r="1717" spans="1:15" ht="31.5">
      <c r="A1717" s="174" t="str">
        <f t="shared" si="173"/>
        <v>理财业务</v>
      </c>
      <c r="B1717" s="175"/>
      <c r="C1717" s="175" t="str">
        <f t="shared" si="174"/>
        <v>LCCPXXB</v>
      </c>
      <c r="D1717" s="175" t="str">
        <f t="shared" si="175"/>
        <v>理财产品信息表</v>
      </c>
      <c r="E1717" s="180"/>
      <c r="F1717" s="129" t="s">
        <v>3644</v>
      </c>
      <c r="G1717" s="175" t="s">
        <v>3645</v>
      </c>
      <c r="H1717" s="179" t="s">
        <v>1353</v>
      </c>
      <c r="I1717" s="175" t="s">
        <v>1352</v>
      </c>
      <c r="J1717" s="179" t="str">
        <f>INDEX(数据元说明!A:F,MATCH(H1717,数据元说明!C:C,0),5)</f>
        <v>自带百分号，即若要表示5%，则此处仅填写数字5。</v>
      </c>
      <c r="K1717" s="5" t="str">
        <f>INDEX(数据元说明!A:F,MATCH(H1717,数据元说明!C:C,0),6)</f>
        <v>D8.5</v>
      </c>
      <c r="L1717" s="175"/>
      <c r="M1717" s="13" t="s">
        <v>1474</v>
      </c>
      <c r="N1717" s="58"/>
      <c r="O1717" s="61"/>
    </row>
    <row r="1718" spans="1:15" ht="31.5">
      <c r="A1718" s="174" t="str">
        <f t="shared" si="173"/>
        <v>理财业务</v>
      </c>
      <c r="B1718" s="175"/>
      <c r="C1718" s="175" t="str">
        <f t="shared" si="174"/>
        <v>LCCPXXB</v>
      </c>
      <c r="D1718" s="175" t="str">
        <f t="shared" si="175"/>
        <v>理财产品信息表</v>
      </c>
      <c r="E1718" s="180"/>
      <c r="F1718" s="129" t="s">
        <v>3646</v>
      </c>
      <c r="G1718" s="175" t="s">
        <v>3647</v>
      </c>
      <c r="H1718" s="179" t="s">
        <v>1353</v>
      </c>
      <c r="I1718" s="175" t="s">
        <v>1352</v>
      </c>
      <c r="J1718" s="179" t="str">
        <f>INDEX(数据元说明!A:F,MATCH(H1718,数据元说明!C:C,0),5)</f>
        <v>自带百分号，即若要表示5%，则此处仅填写数字5。</v>
      </c>
      <c r="K1718" s="5" t="str">
        <f>INDEX(数据元说明!A:F,MATCH(H1718,数据元说明!C:C,0),6)</f>
        <v>D8.5</v>
      </c>
      <c r="L1718" s="175"/>
      <c r="M1718" s="13" t="s">
        <v>1474</v>
      </c>
      <c r="N1718" s="58"/>
      <c r="O1718" s="61"/>
    </row>
    <row r="1719" spans="1:15" ht="31.5">
      <c r="A1719" s="174" t="str">
        <f t="shared" si="173"/>
        <v>理财业务</v>
      </c>
      <c r="B1719" s="175"/>
      <c r="C1719" s="175" t="str">
        <f t="shared" si="174"/>
        <v>LCCPXXB</v>
      </c>
      <c r="D1719" s="175" t="str">
        <f t="shared" si="175"/>
        <v>理财产品信息表</v>
      </c>
      <c r="E1719" s="180"/>
      <c r="F1719" s="129" t="s">
        <v>3648</v>
      </c>
      <c r="G1719" s="175" t="s">
        <v>3649</v>
      </c>
      <c r="H1719" s="179" t="s">
        <v>1353</v>
      </c>
      <c r="I1719" s="175" t="s">
        <v>1352</v>
      </c>
      <c r="J1719" s="179" t="str">
        <f>INDEX(数据元说明!A:F,MATCH(H1719,数据元说明!C:C,0),5)</f>
        <v>自带百分号，即若要表示5%，则此处仅填写数字5。</v>
      </c>
      <c r="K1719" s="5" t="str">
        <f>INDEX(数据元说明!A:F,MATCH(H1719,数据元说明!C:C,0),6)</f>
        <v>D8.5</v>
      </c>
      <c r="L1719" s="175"/>
      <c r="M1719" s="13" t="s">
        <v>1474</v>
      </c>
      <c r="N1719" s="58"/>
      <c r="O1719" s="61"/>
    </row>
    <row r="1720" spans="1:15" ht="31.5">
      <c r="A1720" s="174" t="str">
        <f t="shared" si="173"/>
        <v>理财业务</v>
      </c>
      <c r="B1720" s="175"/>
      <c r="C1720" s="175" t="str">
        <f t="shared" si="174"/>
        <v>LCCPXXB</v>
      </c>
      <c r="D1720" s="175" t="str">
        <f t="shared" si="175"/>
        <v>理财产品信息表</v>
      </c>
      <c r="E1720" s="180"/>
      <c r="F1720" s="129" t="s">
        <v>3650</v>
      </c>
      <c r="G1720" s="175" t="s">
        <v>3651</v>
      </c>
      <c r="H1720" s="179" t="s">
        <v>1353</v>
      </c>
      <c r="I1720" s="175" t="s">
        <v>1352</v>
      </c>
      <c r="J1720" s="179" t="str">
        <f>INDEX(数据元说明!A:F,MATCH(H1720,数据元说明!C:C,0),5)</f>
        <v>自带百分号，即若要表示5%，则此处仅填写数字5。</v>
      </c>
      <c r="K1720" s="5" t="str">
        <f>INDEX(数据元说明!A:F,MATCH(H1720,数据元说明!C:C,0),6)</f>
        <v>D8.5</v>
      </c>
      <c r="L1720" s="175"/>
      <c r="M1720" s="13" t="s">
        <v>1474</v>
      </c>
      <c r="N1720" s="58"/>
      <c r="O1720" s="61"/>
    </row>
    <row r="1721" spans="1:15" ht="28.5">
      <c r="A1721" s="174" t="str">
        <f t="shared" si="173"/>
        <v>理财业务</v>
      </c>
      <c r="B1721" s="175"/>
      <c r="C1721" s="175" t="str">
        <f t="shared" si="174"/>
        <v>LCCPXXB</v>
      </c>
      <c r="D1721" s="175" t="str">
        <f t="shared" si="175"/>
        <v>理财产品信息表</v>
      </c>
      <c r="E1721" s="180"/>
      <c r="F1721" s="129" t="s">
        <v>3652</v>
      </c>
      <c r="G1721" s="175" t="s">
        <v>3653</v>
      </c>
      <c r="H1721" s="179" t="s">
        <v>1353</v>
      </c>
      <c r="I1721" s="175" t="s">
        <v>1352</v>
      </c>
      <c r="J1721" s="179" t="str">
        <f>INDEX(数据元说明!A:F,MATCH(H1721,数据元说明!C:C,0),5)</f>
        <v>自带百分号，即若要表示5%，则此处仅填写数字5。</v>
      </c>
      <c r="K1721" s="5" t="str">
        <f>INDEX(数据元说明!A:F,MATCH(H1721,数据元说明!C:C,0),6)</f>
        <v>D8.5</v>
      </c>
      <c r="L1721" s="179" t="s">
        <v>3654</v>
      </c>
      <c r="M1721" s="13" t="s">
        <v>1474</v>
      </c>
      <c r="N1721" s="58"/>
      <c r="O1721" s="61"/>
    </row>
    <row r="1722" spans="1:15" ht="28.5">
      <c r="A1722" s="174" t="str">
        <f t="shared" si="173"/>
        <v>理财业务</v>
      </c>
      <c r="B1722" s="175"/>
      <c r="C1722" s="175" t="str">
        <f t="shared" si="174"/>
        <v>LCCPXXB</v>
      </c>
      <c r="D1722" s="175" t="str">
        <f t="shared" si="175"/>
        <v>理财产品信息表</v>
      </c>
      <c r="E1722" s="180"/>
      <c r="F1722" s="129" t="s">
        <v>3655</v>
      </c>
      <c r="G1722" s="175" t="s">
        <v>3656</v>
      </c>
      <c r="H1722" s="179" t="s">
        <v>1374</v>
      </c>
      <c r="I1722" s="175" t="s">
        <v>1373</v>
      </c>
      <c r="J1722" s="179" t="str">
        <f>INDEX(数据元说明!A:F,MATCH(H1722,数据元说明!C:C,0),5)</f>
        <v>单位与币种相对应的金额。</v>
      </c>
      <c r="K1722" s="5" t="str">
        <f>INDEX(数据元说明!A:F,MATCH(H1722,数据元说明!C:C,0),6)</f>
        <v>D20.2</v>
      </c>
      <c r="L1722" s="179" t="s">
        <v>3657</v>
      </c>
      <c r="M1722" s="13" t="s">
        <v>1474</v>
      </c>
      <c r="N1722" s="58"/>
      <c r="O1722" s="61"/>
    </row>
    <row r="1723" spans="1:15">
      <c r="A1723" s="174" t="str">
        <f t="shared" si="173"/>
        <v>理财业务</v>
      </c>
      <c r="B1723" s="175"/>
      <c r="C1723" s="175" t="str">
        <f t="shared" si="174"/>
        <v>LCCPXXB</v>
      </c>
      <c r="D1723" s="175" t="str">
        <f t="shared" si="175"/>
        <v>理财产品信息表</v>
      </c>
      <c r="E1723" s="180"/>
      <c r="F1723" s="129" t="s">
        <v>3658</v>
      </c>
      <c r="G1723" s="175" t="s">
        <v>3659</v>
      </c>
      <c r="H1723" s="179" t="s">
        <v>347</v>
      </c>
      <c r="I1723" s="175" t="s">
        <v>346</v>
      </c>
      <c r="J1723" s="179" t="str">
        <f>INDEX(数据元说明!A:F,MATCH(H1723,数据元说明!C:C,0),5)</f>
        <v>元。</v>
      </c>
      <c r="K1723" s="5" t="str">
        <f>INDEX(数据元说明!A:F,MATCH(H1723,数据元说明!C:C,0),6)</f>
        <v>D20.2</v>
      </c>
      <c r="L1723" s="179" t="s">
        <v>3660</v>
      </c>
      <c r="M1723" s="13" t="s">
        <v>1474</v>
      </c>
      <c r="N1723" s="58"/>
      <c r="O1723" s="61"/>
    </row>
    <row r="1724" spans="1:15" ht="28.5">
      <c r="A1724" s="174" t="str">
        <f t="shared" si="173"/>
        <v>理财业务</v>
      </c>
      <c r="B1724" s="175"/>
      <c r="C1724" s="175" t="str">
        <f t="shared" si="174"/>
        <v>LCCPXXB</v>
      </c>
      <c r="D1724" s="175" t="str">
        <f t="shared" si="175"/>
        <v>理财产品信息表</v>
      </c>
      <c r="E1724" s="180"/>
      <c r="F1724" s="129" t="s">
        <v>3661</v>
      </c>
      <c r="G1724" s="175" t="s">
        <v>3662</v>
      </c>
      <c r="H1724" s="179" t="s">
        <v>347</v>
      </c>
      <c r="I1724" s="175" t="s">
        <v>346</v>
      </c>
      <c r="J1724" s="179" t="str">
        <f>INDEX(数据元说明!A:F,MATCH(H1724,数据元说明!C:C,0),5)</f>
        <v>元。</v>
      </c>
      <c r="K1724" s="5" t="str">
        <f>INDEX(数据元说明!A:F,MATCH(H1724,数据元说明!C:C,0),6)</f>
        <v>D20.2</v>
      </c>
      <c r="L1724" s="179" t="s">
        <v>3663</v>
      </c>
      <c r="M1724" s="13" t="s">
        <v>1474</v>
      </c>
      <c r="N1724" s="58"/>
      <c r="O1724" s="61"/>
    </row>
    <row r="1725" spans="1:15" ht="57">
      <c r="A1725" s="174" t="str">
        <f t="shared" si="173"/>
        <v>理财业务</v>
      </c>
      <c r="B1725" s="175"/>
      <c r="C1725" s="175" t="str">
        <f t="shared" si="174"/>
        <v>LCCPXXB</v>
      </c>
      <c r="D1725" s="175" t="str">
        <f t="shared" si="175"/>
        <v>理财产品信息表</v>
      </c>
      <c r="E1725" s="180"/>
      <c r="F1725" s="129" t="s">
        <v>3664</v>
      </c>
      <c r="G1725" s="175" t="s">
        <v>3665</v>
      </c>
      <c r="H1725" s="179" t="s">
        <v>347</v>
      </c>
      <c r="I1725" s="175" t="s">
        <v>346</v>
      </c>
      <c r="J1725" s="179" t="str">
        <f>INDEX(数据元说明!A:F,MATCH(H1725,数据元说明!C:C,0),5)</f>
        <v>元。</v>
      </c>
      <c r="K1725" s="5" t="str">
        <f>INDEX(数据元说明!A:F,MATCH(H1725,数据元说明!C:C,0),6)</f>
        <v>D20.2</v>
      </c>
      <c r="L1725" s="179" t="s">
        <v>3666</v>
      </c>
      <c r="M1725" s="13" t="s">
        <v>1474</v>
      </c>
      <c r="N1725" s="58"/>
      <c r="O1725" s="61"/>
    </row>
    <row r="1726" spans="1:15" ht="28.5">
      <c r="A1726" s="174" t="str">
        <f t="shared" si="173"/>
        <v>理财业务</v>
      </c>
      <c r="B1726" s="175"/>
      <c r="C1726" s="175" t="str">
        <f t="shared" si="174"/>
        <v>LCCPXXB</v>
      </c>
      <c r="D1726" s="175" t="str">
        <f t="shared" si="175"/>
        <v>理财产品信息表</v>
      </c>
      <c r="E1726" s="180"/>
      <c r="F1726" s="129" t="s">
        <v>3667</v>
      </c>
      <c r="G1726" s="175" t="s">
        <v>3668</v>
      </c>
      <c r="H1726" s="179" t="s">
        <v>347</v>
      </c>
      <c r="I1726" s="175" t="s">
        <v>346</v>
      </c>
      <c r="J1726" s="179" t="str">
        <f>INDEX(数据元说明!A:F,MATCH(H1726,数据元说明!C:C,0),5)</f>
        <v>元。</v>
      </c>
      <c r="K1726" s="5" t="str">
        <f>INDEX(数据元说明!A:F,MATCH(H1726,数据元说明!C:C,0),6)</f>
        <v>D20.2</v>
      </c>
      <c r="L1726" s="179" t="s">
        <v>3669</v>
      </c>
      <c r="M1726" s="13" t="s">
        <v>1474</v>
      </c>
      <c r="N1726" s="58"/>
      <c r="O1726" s="61"/>
    </row>
    <row r="1727" spans="1:15" ht="31.5">
      <c r="A1727" s="174" t="str">
        <f t="shared" si="173"/>
        <v>理财业务</v>
      </c>
      <c r="B1727" s="175"/>
      <c r="C1727" s="175" t="str">
        <f t="shared" si="174"/>
        <v>LCCPXXB</v>
      </c>
      <c r="D1727" s="175" t="str">
        <f t="shared" si="175"/>
        <v>理财产品信息表</v>
      </c>
      <c r="E1727" s="180"/>
      <c r="F1727" s="129" t="s">
        <v>3670</v>
      </c>
      <c r="G1727" s="175" t="s">
        <v>3671</v>
      </c>
      <c r="H1727" s="179" t="s">
        <v>1353</v>
      </c>
      <c r="I1727" s="175" t="s">
        <v>1352</v>
      </c>
      <c r="J1727" s="179" t="str">
        <f>INDEX(数据元说明!A:F,MATCH(H1727,数据元说明!C:C,0),5)</f>
        <v>自带百分号，即若要表示5%，则此处仅填写数字5。</v>
      </c>
      <c r="K1727" s="5" t="str">
        <f>INDEX(数据元说明!A:F,MATCH(H1727,数据元说明!C:C,0),6)</f>
        <v>D8.5</v>
      </c>
      <c r="L1727" s="179" t="s">
        <v>3672</v>
      </c>
      <c r="M1727" s="13" t="s">
        <v>1474</v>
      </c>
      <c r="N1727" s="58"/>
      <c r="O1727" s="61"/>
    </row>
    <row r="1728" spans="1:15" ht="28.5">
      <c r="A1728" s="174" t="str">
        <f t="shared" si="173"/>
        <v>理财业务</v>
      </c>
      <c r="B1728" s="175"/>
      <c r="C1728" s="175" t="str">
        <f t="shared" si="174"/>
        <v>LCCPXXB</v>
      </c>
      <c r="D1728" s="175" t="str">
        <f t="shared" si="175"/>
        <v>理财产品信息表</v>
      </c>
      <c r="E1728" s="180"/>
      <c r="F1728" s="129" t="s">
        <v>3673</v>
      </c>
      <c r="G1728" s="175" t="s">
        <v>3674</v>
      </c>
      <c r="H1728" s="179" t="s">
        <v>1353</v>
      </c>
      <c r="I1728" s="175" t="s">
        <v>1352</v>
      </c>
      <c r="J1728" s="179" t="str">
        <f>INDEX(数据元说明!A:F,MATCH(H1728,数据元说明!C:C,0),5)</f>
        <v>自带百分号，即若要表示5%，则此处仅填写数字5。</v>
      </c>
      <c r="K1728" s="5" t="str">
        <f>INDEX(数据元说明!A:F,MATCH(H1728,数据元说明!C:C,0),6)</f>
        <v>D8.5</v>
      </c>
      <c r="L1728" s="179" t="s">
        <v>3675</v>
      </c>
      <c r="M1728" s="13" t="s">
        <v>1474</v>
      </c>
      <c r="N1728" s="58"/>
      <c r="O1728" s="61"/>
    </row>
    <row r="1729" spans="1:15" ht="30">
      <c r="A1729" s="174" t="str">
        <f t="shared" si="173"/>
        <v>理财业务</v>
      </c>
      <c r="B1729" s="175"/>
      <c r="C1729" s="175" t="str">
        <f t="shared" si="174"/>
        <v>LCCPXXB</v>
      </c>
      <c r="D1729" s="175" t="str">
        <f t="shared" si="175"/>
        <v>理财产品信息表</v>
      </c>
      <c r="E1729" s="180"/>
      <c r="F1729" s="178" t="s">
        <v>3441</v>
      </c>
      <c r="G1729" s="175" t="s">
        <v>3442</v>
      </c>
      <c r="H1729" s="179" t="s">
        <v>41</v>
      </c>
      <c r="I1729" s="175" t="s">
        <v>40</v>
      </c>
      <c r="J1729" s="179" t="str">
        <f>INDEX(数据元说明!A:F,MATCH(H1729,数据元说明!C:C,0),5)</f>
        <v>YYYYMMDD，默认值99991231。</v>
      </c>
      <c r="K1729" s="5" t="str">
        <f>INDEX(数据元说明!A:F,MATCH(H1729,数据元说明!C:C,0),6)</f>
        <v>C8</v>
      </c>
      <c r="L1729" s="175" t="s">
        <v>3443</v>
      </c>
      <c r="M1729" s="13" t="s">
        <v>1474</v>
      </c>
      <c r="N1729" s="58"/>
      <c r="O1729" s="61"/>
    </row>
    <row r="1730" spans="1:15" ht="28.5">
      <c r="A1730" s="53" t="str">
        <f t="shared" si="173"/>
        <v>理财业务</v>
      </c>
      <c r="B1730" s="53"/>
      <c r="C1730" s="53" t="s">
        <v>3676</v>
      </c>
      <c r="D1730" s="55" t="s">
        <v>3677</v>
      </c>
      <c r="E1730" s="53" t="s">
        <v>1531</v>
      </c>
      <c r="F1730" s="53"/>
      <c r="G1730" s="53" t="s">
        <v>3452</v>
      </c>
      <c r="H1730" s="53"/>
      <c r="I1730" s="53"/>
      <c r="J1730" s="183"/>
      <c r="K1730" s="5"/>
      <c r="L1730" s="65" t="s">
        <v>3678</v>
      </c>
      <c r="M1730" s="13" t="s">
        <v>2550</v>
      </c>
      <c r="N1730" s="58"/>
      <c r="O1730" s="61"/>
    </row>
    <row r="1731" spans="1:15" ht="30">
      <c r="A1731" s="174" t="str">
        <f t="shared" si="173"/>
        <v>理财业务</v>
      </c>
      <c r="B1731" s="175"/>
      <c r="C1731" s="175" t="str">
        <f t="shared" ref="C1731:C1756" si="176">C1730</f>
        <v>LCCPDCCCXXB</v>
      </c>
      <c r="D1731" s="175" t="str">
        <f t="shared" ref="D1731:D1756" si="177">D1730</f>
        <v>理财产品底层持仓信息表</v>
      </c>
      <c r="E1731" s="180"/>
      <c r="F1731" s="129" t="s">
        <v>46</v>
      </c>
      <c r="G1731" s="175" t="s">
        <v>3679</v>
      </c>
      <c r="H1731" s="179" t="s">
        <v>46</v>
      </c>
      <c r="I1731" s="175" t="s">
        <v>45</v>
      </c>
      <c r="J1731" s="179" t="str">
        <f>INDEX(数据元说明!A:F,MATCH(H1731,数据元说明!C:C,0),5)</f>
        <v>YYYYMM，默认值999912。</v>
      </c>
      <c r="K1731" s="5" t="str">
        <f>INDEX(数据元说明!A:F,MATCH(H1731,数据元说明!C:C,0),6)</f>
        <v>C6</v>
      </c>
      <c r="L1731" s="175" t="s">
        <v>3443</v>
      </c>
      <c r="M1731" s="13" t="s">
        <v>1474</v>
      </c>
      <c r="N1731" s="58"/>
      <c r="O1731" s="61"/>
    </row>
    <row r="1732" spans="1:15" ht="28.5">
      <c r="A1732" s="174" t="str">
        <f t="shared" si="173"/>
        <v>理财业务</v>
      </c>
      <c r="B1732" s="175"/>
      <c r="C1732" s="175" t="str">
        <f t="shared" si="176"/>
        <v>LCCPDCCCXXB</v>
      </c>
      <c r="D1732" s="175" t="str">
        <f t="shared" si="177"/>
        <v>理财产品底层持仓信息表</v>
      </c>
      <c r="E1732" s="180"/>
      <c r="F1732" s="129" t="s">
        <v>3381</v>
      </c>
      <c r="G1732" s="175" t="s">
        <v>3382</v>
      </c>
      <c r="H1732" s="179" t="s">
        <v>3383</v>
      </c>
      <c r="I1732" s="175" t="s">
        <v>1310</v>
      </c>
      <c r="J1732" s="179" t="str">
        <f>INDEX(数据元说明!A:F,MATCH(H1732,数据元说明!C:C,0),5)</f>
        <v>理财中心赋予产品或资产的序号。</v>
      </c>
      <c r="K1732" s="5" t="str">
        <f>INDEX(数据元说明!A:F,MATCH(H1732,数据元说明!C:C,0),6)</f>
        <v>C..30</v>
      </c>
      <c r="L1732" s="179" t="s">
        <v>3384</v>
      </c>
      <c r="M1732" s="13" t="s">
        <v>1474</v>
      </c>
      <c r="N1732" s="58"/>
      <c r="O1732" s="61"/>
    </row>
    <row r="1733" spans="1:15" ht="246">
      <c r="A1733" s="174" t="str">
        <f t="shared" si="173"/>
        <v>理财业务</v>
      </c>
      <c r="B1733" s="175"/>
      <c r="C1733" s="175" t="str">
        <f t="shared" si="176"/>
        <v>LCCPDCCCXXB</v>
      </c>
      <c r="D1733" s="175" t="str">
        <f t="shared" si="177"/>
        <v>理财产品底层持仓信息表</v>
      </c>
      <c r="E1733" s="180"/>
      <c r="F1733" s="129" t="s">
        <v>1060</v>
      </c>
      <c r="G1733" s="175" t="s">
        <v>3385</v>
      </c>
      <c r="H1733" s="179" t="s">
        <v>1060</v>
      </c>
      <c r="I1733" s="175" t="s">
        <v>1059</v>
      </c>
      <c r="J1733" s="179" t="str">
        <f>INDEX(数据元说明!A:F,MATCH(H1733,数据元说明!C:C,0),5)</f>
        <v>登记机构赋予理财产品的标识码，该码具有唯一性。</v>
      </c>
      <c r="K1733" s="5" t="str">
        <f>INDEX(数据元说明!A:F,MATCH(H1733,数据元说明!C:C,0),6)</f>
        <v>C..30</v>
      </c>
      <c r="L1733" s="175" t="s">
        <v>3386</v>
      </c>
      <c r="M1733" s="13" t="s">
        <v>1474</v>
      </c>
      <c r="N1733" s="58"/>
      <c r="O1733" s="61"/>
    </row>
    <row r="1734" spans="1:15" ht="28.5">
      <c r="A1734" s="174" t="str">
        <f t="shared" ref="A1734:A1797" si="178">A1733</f>
        <v>理财业务</v>
      </c>
      <c r="B1734" s="175"/>
      <c r="C1734" s="175" t="str">
        <f t="shared" si="176"/>
        <v>LCCPDCCCXXB</v>
      </c>
      <c r="D1734" s="175" t="str">
        <f t="shared" si="177"/>
        <v>理财产品底层持仓信息表</v>
      </c>
      <c r="E1734" s="180"/>
      <c r="F1734" s="129" t="s">
        <v>534</v>
      </c>
      <c r="G1734" s="175" t="s">
        <v>2118</v>
      </c>
      <c r="H1734" s="179" t="s">
        <v>994</v>
      </c>
      <c r="I1734" s="175" t="s">
        <v>993</v>
      </c>
      <c r="J1734" s="179" t="str">
        <f>INDEX(数据元说明!A:F,MATCH(H1734,数据元说明!C:C,0),5)</f>
        <v>金融产品名称，包括但不限于标准化或非标准化金融产品。如果不是标准产品，则由银行自定义。</v>
      </c>
      <c r="K1734" s="5" t="str">
        <f>INDEX(数据元说明!A:F,MATCH(H1734,数据元说明!C:C,0),6)</f>
        <v>C..60</v>
      </c>
      <c r="L1734" s="179" t="s">
        <v>3387</v>
      </c>
      <c r="M1734" s="13" t="s">
        <v>1474</v>
      </c>
      <c r="N1734" s="58"/>
      <c r="O1734" s="61"/>
    </row>
    <row r="1735" spans="1:15">
      <c r="A1735" s="174" t="str">
        <f t="shared" si="178"/>
        <v>理财业务</v>
      </c>
      <c r="B1735" s="175"/>
      <c r="C1735" s="175" t="str">
        <f t="shared" si="176"/>
        <v>LCCPDCCCXXB</v>
      </c>
      <c r="D1735" s="175" t="str">
        <f t="shared" si="177"/>
        <v>理财产品底层持仓信息表</v>
      </c>
      <c r="E1735" s="180"/>
      <c r="F1735" s="129" t="s">
        <v>1362</v>
      </c>
      <c r="G1735" s="175" t="s">
        <v>3388</v>
      </c>
      <c r="H1735" s="179" t="s">
        <v>1362</v>
      </c>
      <c r="I1735" s="175" t="s">
        <v>1361</v>
      </c>
      <c r="J1735" s="179" t="str">
        <f>INDEX(数据元说明!A:F,MATCH(H1735,数据元说明!C:C,0),5)</f>
        <v>取自金融机构代码证前6位。</v>
      </c>
      <c r="K1735" s="5" t="str">
        <f>INDEX(数据元说明!A:F,MATCH(H1735,数据元说明!C:C,0),6)</f>
        <v>C..30</v>
      </c>
      <c r="L1735" s="175"/>
      <c r="M1735" s="13" t="s">
        <v>1474</v>
      </c>
      <c r="N1735" s="58"/>
      <c r="O1735" s="61"/>
    </row>
    <row r="1736" spans="1:15" ht="256.5">
      <c r="A1736" s="174" t="str">
        <f t="shared" si="178"/>
        <v>理财业务</v>
      </c>
      <c r="B1736" s="175"/>
      <c r="C1736" s="175" t="str">
        <f t="shared" si="176"/>
        <v>LCCPDCCCXXB</v>
      </c>
      <c r="D1736" s="175" t="str">
        <f t="shared" si="177"/>
        <v>理财产品底层持仓信息表</v>
      </c>
      <c r="E1736" s="180"/>
      <c r="F1736" s="129" t="s">
        <v>3389</v>
      </c>
      <c r="G1736" s="175" t="s">
        <v>3390</v>
      </c>
      <c r="H1736" s="179" t="s">
        <v>21</v>
      </c>
      <c r="I1736" s="175" t="s">
        <v>20</v>
      </c>
      <c r="J1736" s="179" t="str">
        <f>INDEX(数据元说明!A:F,MATCH(H1736,数据元说明!C:C,0),5)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736" s="5" t="str">
        <f>INDEX(数据元说明!A:F,MATCH(H1736,数据元说明!C:C,0),6)</f>
        <v>C..200</v>
      </c>
      <c r="L1736" s="179" t="s">
        <v>3458</v>
      </c>
      <c r="M1736" s="13" t="s">
        <v>1474</v>
      </c>
      <c r="N1736" s="58"/>
      <c r="O1736" s="61"/>
    </row>
    <row r="1737" spans="1:15" ht="42.75">
      <c r="A1737" s="174" t="str">
        <f t="shared" si="178"/>
        <v>理财业务</v>
      </c>
      <c r="B1737" s="175"/>
      <c r="C1737" s="175" t="str">
        <f t="shared" si="176"/>
        <v>LCCPDCCCXXB</v>
      </c>
      <c r="D1737" s="175" t="str">
        <f t="shared" si="177"/>
        <v>理财产品底层持仓信息表</v>
      </c>
      <c r="E1737" s="180"/>
      <c r="F1737" s="129" t="s">
        <v>3459</v>
      </c>
      <c r="G1737" s="175" t="s">
        <v>3460</v>
      </c>
      <c r="H1737" s="179" t="s">
        <v>1320</v>
      </c>
      <c r="I1737" s="175" t="s">
        <v>1319</v>
      </c>
      <c r="J1737" s="179" t="str">
        <f>INDEX(数据元说明!A:F,MATCH(H1737,数据元说明!C:C,0),5)</f>
        <v>国有银行，股份制银行，城商行，外资银行，农村合作金融机构，政策性银行，国家开发银行，理财子公司，其他。</v>
      </c>
      <c r="K1737" s="5" t="str">
        <f>INDEX(数据元说明!A:F,MATCH(H1737,数据元说明!C:C,0),6)</f>
        <v>C..30</v>
      </c>
      <c r="L1737" s="179" t="s">
        <v>3384</v>
      </c>
      <c r="M1737" s="13" t="s">
        <v>1474</v>
      </c>
      <c r="N1737" s="58"/>
      <c r="O1737" s="61"/>
    </row>
    <row r="1738" spans="1:15" ht="28.5">
      <c r="A1738" s="174" t="str">
        <f t="shared" si="178"/>
        <v>理财业务</v>
      </c>
      <c r="B1738" s="175"/>
      <c r="C1738" s="175" t="str">
        <f t="shared" si="176"/>
        <v>LCCPDCCCXXB</v>
      </c>
      <c r="D1738" s="175" t="str">
        <f t="shared" si="177"/>
        <v>理财产品底层持仓信息表</v>
      </c>
      <c r="E1738" s="180"/>
      <c r="F1738" s="129" t="s">
        <v>3680</v>
      </c>
      <c r="G1738" s="175" t="s">
        <v>3681</v>
      </c>
      <c r="H1738" s="179" t="s">
        <v>3383</v>
      </c>
      <c r="I1738" s="175" t="s">
        <v>1310</v>
      </c>
      <c r="J1738" s="179" t="str">
        <f>INDEX(数据元说明!A:F,MATCH(H1738,数据元说明!C:C,0),5)</f>
        <v>理财中心赋予产品或资产的序号。</v>
      </c>
      <c r="K1738" s="5" t="str">
        <f>INDEX(数据元说明!A:F,MATCH(H1738,数据元说明!C:C,0),6)</f>
        <v>C..30</v>
      </c>
      <c r="L1738" s="179" t="s">
        <v>3384</v>
      </c>
      <c r="M1738" s="13" t="s">
        <v>1474</v>
      </c>
      <c r="N1738" s="58"/>
      <c r="O1738" s="61"/>
    </row>
    <row r="1739" spans="1:15" ht="42.75">
      <c r="A1739" s="174" t="str">
        <f t="shared" si="178"/>
        <v>理财业务</v>
      </c>
      <c r="B1739" s="175"/>
      <c r="C1739" s="175" t="str">
        <f t="shared" si="176"/>
        <v>LCCPDCCCXXB</v>
      </c>
      <c r="D1739" s="175" t="str">
        <f t="shared" si="177"/>
        <v>理财产品底层持仓信息表</v>
      </c>
      <c r="E1739" s="180"/>
      <c r="F1739" s="129" t="s">
        <v>3682</v>
      </c>
      <c r="G1739" s="175" t="s">
        <v>3683</v>
      </c>
      <c r="H1739" s="179" t="s">
        <v>1224</v>
      </c>
      <c r="I1739" s="175" t="s">
        <v>1223</v>
      </c>
      <c r="J1739" s="179" t="str">
        <f>INDEX(数据元说明!A:F,MATCH(H1739,数据元说明!C:C,0),5)</f>
        <v>直接，间接。</v>
      </c>
      <c r="K1739" s="5" t="str">
        <f>INDEX(数据元说明!A:F,MATCH(H1739,数据元说明!C:C,0),6)</f>
        <v>C..30</v>
      </c>
      <c r="L1739" s="179" t="s">
        <v>3684</v>
      </c>
      <c r="M1739" s="13" t="s">
        <v>1474</v>
      </c>
      <c r="N1739" s="58"/>
      <c r="O1739" s="61"/>
    </row>
    <row r="1740" spans="1:15" ht="44.25">
      <c r="A1740" s="174" t="str">
        <f t="shared" si="178"/>
        <v>理财业务</v>
      </c>
      <c r="B1740" s="175"/>
      <c r="C1740" s="175" t="str">
        <f t="shared" si="176"/>
        <v>LCCPDCCCXXB</v>
      </c>
      <c r="D1740" s="175" t="str">
        <f t="shared" si="177"/>
        <v>理财产品底层持仓信息表</v>
      </c>
      <c r="E1740" s="180"/>
      <c r="F1740" s="129" t="s">
        <v>3685</v>
      </c>
      <c r="G1740" s="175" t="s">
        <v>3686</v>
      </c>
      <c r="H1740" s="179" t="s">
        <v>1390</v>
      </c>
      <c r="I1740" s="175" t="s">
        <v>1389</v>
      </c>
      <c r="J1740" s="179" t="str">
        <f>INDEX(数据元说明!A:F,MATCH(H1740,数据元说明!C:C,0),5)</f>
        <v>持有的资管及委外资产的名称。</v>
      </c>
      <c r="K1740" s="5" t="str">
        <f>INDEX(数据元说明!A:F,MATCH(H1740,数据元说明!C:C,0),6)</f>
        <v>C..800</v>
      </c>
      <c r="L1740" s="80" t="s">
        <v>3687</v>
      </c>
      <c r="M1740" s="13" t="s">
        <v>1474</v>
      </c>
      <c r="N1740" s="58"/>
      <c r="O1740" s="61"/>
    </row>
    <row r="1741" spans="1:15" ht="128.25">
      <c r="A1741" s="174" t="str">
        <f t="shared" si="178"/>
        <v>理财业务</v>
      </c>
      <c r="B1741" s="175"/>
      <c r="C1741" s="175" t="str">
        <f t="shared" si="176"/>
        <v>LCCPDCCCXXB</v>
      </c>
      <c r="D1741" s="175" t="str">
        <f t="shared" si="177"/>
        <v>理财产品底层持仓信息表</v>
      </c>
      <c r="E1741" s="180"/>
      <c r="F1741" s="129" t="s">
        <v>3688</v>
      </c>
      <c r="G1741" s="175" t="s">
        <v>3689</v>
      </c>
      <c r="H1741" s="179" t="s">
        <v>1307</v>
      </c>
      <c r="I1741" s="175" t="s">
        <v>1306</v>
      </c>
      <c r="J1741" s="179" t="str">
        <f>INDEX(数据元说明!A:F,MATCH(H1741,数据元说明!C:C,0),5)</f>
        <v>私募证券投资基金，私募股权投资基金，创业投资基金，其他私募投资基金，私募证券类FOF基金，私募股权投资类FOF基金，创业投资类FOF基金，其他私募投资类FOF基金，信托产品，券商资产管理产品，基金资产管理产品，期货资产管理产品，保险资产管理产品，其他资产管理产品，协议委外-银行，协议委外-信托公司，协议委外-证券公司，协议委外-基金公司，协议委外-期货公司，协议委外-保险公司，协议委外-其他。</v>
      </c>
      <c r="K1741" s="5" t="str">
        <f>INDEX(数据元说明!A:F,MATCH(H1741,数据元说明!C:C,0),6)</f>
        <v>C..300</v>
      </c>
      <c r="L1741" s="80" t="s">
        <v>3690</v>
      </c>
      <c r="M1741" s="13" t="s">
        <v>1474</v>
      </c>
      <c r="N1741" s="58"/>
      <c r="O1741" s="61"/>
    </row>
    <row r="1742" spans="1:15" ht="44.25">
      <c r="A1742" s="174" t="str">
        <f t="shared" si="178"/>
        <v>理财业务</v>
      </c>
      <c r="B1742" s="175"/>
      <c r="C1742" s="175" t="str">
        <f t="shared" si="176"/>
        <v>LCCPDCCCXXB</v>
      </c>
      <c r="D1742" s="175" t="str">
        <f t="shared" si="177"/>
        <v>理财产品底层持仓信息表</v>
      </c>
      <c r="E1742" s="180"/>
      <c r="F1742" s="129" t="s">
        <v>3691</v>
      </c>
      <c r="G1742" s="175" t="s">
        <v>3692</v>
      </c>
      <c r="H1742" s="179" t="s">
        <v>1228</v>
      </c>
      <c r="I1742" s="175" t="s">
        <v>1227</v>
      </c>
      <c r="J1742" s="179" t="str">
        <f>INDEX(数据元说明!A:F,MATCH(H1742,数据元说明!C:C,0),5)</f>
        <v>银行自定义的代码。</v>
      </c>
      <c r="K1742" s="5" t="str">
        <f>INDEX(数据元说明!A:F,MATCH(H1742,数据元说明!C:C,0),6)</f>
        <v>C..40</v>
      </c>
      <c r="L1742" s="175" t="s">
        <v>3693</v>
      </c>
      <c r="M1742" s="13" t="s">
        <v>1474</v>
      </c>
      <c r="N1742" s="58"/>
      <c r="O1742" s="61"/>
    </row>
    <row r="1743" spans="1:15" ht="28.5">
      <c r="A1743" s="174" t="str">
        <f t="shared" si="178"/>
        <v>理财业务</v>
      </c>
      <c r="B1743" s="175"/>
      <c r="C1743" s="175" t="str">
        <f t="shared" si="176"/>
        <v>LCCPDCCCXXB</v>
      </c>
      <c r="D1743" s="175" t="str">
        <f t="shared" si="177"/>
        <v>理财产品底层持仓信息表</v>
      </c>
      <c r="E1743" s="180"/>
      <c r="F1743" s="129" t="s">
        <v>3694</v>
      </c>
      <c r="G1743" s="175" t="s">
        <v>3695</v>
      </c>
      <c r="H1743" s="179" t="s">
        <v>1303</v>
      </c>
      <c r="I1743" s="175" t="s">
        <v>1302</v>
      </c>
      <c r="J1743" s="179" t="str">
        <f>INDEX(数据元说明!A:F,MATCH(H1743,数据元说明!C:C,0),5)</f>
        <v>登记机构赋予资产或交易的标识码。</v>
      </c>
      <c r="K1743" s="5" t="str">
        <f>INDEX(数据元说明!A:F,MATCH(H1743,数据元说明!C:C,0),6)</f>
        <v>C..30</v>
      </c>
      <c r="L1743" s="179" t="s">
        <v>3696</v>
      </c>
      <c r="M1743" s="13" t="s">
        <v>1474</v>
      </c>
      <c r="N1743" s="58"/>
      <c r="O1743" s="61"/>
    </row>
    <row r="1744" spans="1:15" ht="28.5">
      <c r="A1744" s="174" t="str">
        <f t="shared" si="178"/>
        <v>理财业务</v>
      </c>
      <c r="B1744" s="175"/>
      <c r="C1744" s="175" t="str">
        <f t="shared" si="176"/>
        <v>LCCPDCCCXXB</v>
      </c>
      <c r="D1744" s="175" t="str">
        <f t="shared" si="177"/>
        <v>理财产品底层持仓信息表</v>
      </c>
      <c r="E1744" s="180"/>
      <c r="F1744" s="129" t="s">
        <v>365</v>
      </c>
      <c r="G1744" s="175" t="s">
        <v>1612</v>
      </c>
      <c r="H1744" s="179" t="s">
        <v>365</v>
      </c>
      <c r="I1744" s="175" t="s">
        <v>364</v>
      </c>
      <c r="J1744" s="179" t="str">
        <f>INDEX(数据元说明!A:F,MATCH(H1744,数据元说明!C:C,0),5)</f>
        <v>遵循《GB/T 12406-2008 表示货币和资金的代码》的字母代码，如CNY。</v>
      </c>
      <c r="K1744" s="5" t="str">
        <f>INDEX(数据元说明!A:F,MATCH(H1744,数据元说明!C:C,0),6)</f>
        <v>C3</v>
      </c>
      <c r="L1744" s="179" t="s">
        <v>3697</v>
      </c>
      <c r="M1744" s="13" t="s">
        <v>1474</v>
      </c>
      <c r="N1744" s="58"/>
      <c r="O1744" s="61"/>
    </row>
    <row r="1745" spans="1:15" ht="85.5">
      <c r="A1745" s="174" t="str">
        <f t="shared" si="178"/>
        <v>理财业务</v>
      </c>
      <c r="B1745" s="175"/>
      <c r="C1745" s="175" t="str">
        <f t="shared" si="176"/>
        <v>LCCPDCCCXXB</v>
      </c>
      <c r="D1745" s="175" t="str">
        <f t="shared" si="177"/>
        <v>理财产品底层持仓信息表</v>
      </c>
      <c r="E1745" s="180"/>
      <c r="F1745" s="129" t="s">
        <v>3698</v>
      </c>
      <c r="G1745" s="175" t="s">
        <v>3699</v>
      </c>
      <c r="H1745" s="179" t="s">
        <v>1232</v>
      </c>
      <c r="I1745" s="175" t="s">
        <v>1231</v>
      </c>
      <c r="J1745" s="179" t="str">
        <f>INDEX(数据元说明!A:F,MATCH(H1745,数据元说明!C:C,0),5)</f>
        <v>现金及银行存款，同业存单，拆放同业及买入返售，债券，理财直接融资工具，新增可投资资产，非标准化债权类资产，权益类投资，金融衍生品，代客境外理财投资QDII，商品类资产，另类资产，公募基金，私募基金，资产管理产品，委外投资——协议方式。</v>
      </c>
      <c r="K1745" s="5" t="str">
        <f>INDEX(数据元说明!A:F,MATCH(H1745,数据元说明!C:C,0),6)</f>
        <v>C..30</v>
      </c>
      <c r="L1745" s="179" t="s">
        <v>3696</v>
      </c>
      <c r="M1745" s="13" t="s">
        <v>1474</v>
      </c>
      <c r="N1745" s="58"/>
      <c r="O1745" s="61"/>
    </row>
    <row r="1746" spans="1:15" ht="409.5">
      <c r="A1746" s="174" t="str">
        <f t="shared" si="178"/>
        <v>理财业务</v>
      </c>
      <c r="B1746" s="175"/>
      <c r="C1746" s="175" t="str">
        <f t="shared" si="176"/>
        <v>LCCPDCCCXXB</v>
      </c>
      <c r="D1746" s="175" t="str">
        <f t="shared" si="177"/>
        <v>理财产品底层持仓信息表</v>
      </c>
      <c r="E1746" s="180"/>
      <c r="F1746" s="129" t="s">
        <v>3700</v>
      </c>
      <c r="G1746" s="175" t="s">
        <v>3701</v>
      </c>
      <c r="H1746" s="179" t="s">
        <v>1236</v>
      </c>
      <c r="I1746" s="175" t="s">
        <v>1235</v>
      </c>
      <c r="J1746" s="179" t="str">
        <f>INDEX(数据元说明!A:F,MATCH(H1746,数据元说明!C:C,0),5)</f>
        <v>现金及活期存款，本行存款，他行存款，本行发行的大额存单，他行发行的大额存单，本行发行的同业存单，他行发行的同业存单，拆放同业，买入返售，国债，地方政府债券，中央银行票据，政府机构债券，政策性金融债券，商业性金融债券，企业债券，公司债券，企业债务融资工具，资产支持证券，外国债券（不含QDII债券），理财直接融资工具，信贷资产收益权转让，小微企业信贷资产流转和收益权转让，其他新增可投资资产，票据类，信用证，信托贷款，委托贷款，信贷资产转让，收/受益权，委托债权，应收账款，带回购条款的股权性融资，债券融资类产品，其他非标准化债权类投资，股权，股票（一级市场），股票（二级市场），其他权益类投资，远期，互换，期货，期权，债券借贷，权证，其他金融衍生品，QDII债券，QDII拆出，QDII逆回购，QDII债券型基金，QDII货币型基金，QDII混合型基金，QDII股票型基金，QDII股票，QDII结构性票据，其他代客境外理财投资QDII，贵金属类，大宗商品类，其他商品类资产，字画类艺术品，古董类艺术品，其他类艺术品，影视等知识产权，酒，其他另类资产，债券基金，货币市场基金，股票基金，基金中基金，混合基金，其他公募基金，私募证券投资基金，私募股权投资基金，创业投资基金，其他私募投资基金，私募证券类FOF基金，私募股权投资类FOF基金，创业投资类FOF基金，其他私募投资类FOF基金，信托产品，券商资产管理产品，基金资产管理产品，期货资产管理产品，保险资产管理产品，其他资产管理产品，协议委外-银行，协议委外-信托公司，协议委外-证券公司，协议委外-基金公司，协议委外-期货公司，协议委外-保险公司，协议委外-其他。</v>
      </c>
      <c r="K1746" s="5" t="str">
        <f>INDEX(数据元说明!A:F,MATCH(H1746,数据元说明!C:C,0),6)</f>
        <v>C..30</v>
      </c>
      <c r="L1746" s="179" t="s">
        <v>3702</v>
      </c>
      <c r="M1746" s="13" t="s">
        <v>1474</v>
      </c>
      <c r="N1746" s="58"/>
      <c r="O1746" s="61"/>
    </row>
    <row r="1747" spans="1:15" ht="28.5">
      <c r="A1747" s="174" t="str">
        <f t="shared" si="178"/>
        <v>理财业务</v>
      </c>
      <c r="B1747" s="175"/>
      <c r="C1747" s="175" t="str">
        <f t="shared" si="176"/>
        <v>LCCPDCCCXXB</v>
      </c>
      <c r="D1747" s="175" t="str">
        <f t="shared" si="177"/>
        <v>理财产品底层持仓信息表</v>
      </c>
      <c r="E1747" s="180"/>
      <c r="F1747" s="129" t="s">
        <v>3703</v>
      </c>
      <c r="G1747" s="175" t="s">
        <v>3704</v>
      </c>
      <c r="H1747" s="179" t="s">
        <v>994</v>
      </c>
      <c r="I1747" s="175" t="s">
        <v>993</v>
      </c>
      <c r="J1747" s="179" t="str">
        <f>INDEX(数据元说明!A:F,MATCH(H1747,数据元说明!C:C,0),5)</f>
        <v>金融产品名称，包括但不限于标准化或非标准化金融产品。如果不是标准产品，则由银行自定义。</v>
      </c>
      <c r="K1747" s="5" t="str">
        <f>INDEX(数据元说明!A:F,MATCH(H1747,数据元说明!C:C,0),6)</f>
        <v>C..60</v>
      </c>
      <c r="L1747" s="179" t="s">
        <v>3702</v>
      </c>
      <c r="M1747" s="13" t="s">
        <v>1474</v>
      </c>
      <c r="N1747" s="58"/>
      <c r="O1747" s="61"/>
    </row>
    <row r="1748" spans="1:15" ht="28.5">
      <c r="A1748" s="174" t="str">
        <f t="shared" si="178"/>
        <v>理财业务</v>
      </c>
      <c r="B1748" s="175"/>
      <c r="C1748" s="175" t="str">
        <f t="shared" si="176"/>
        <v>LCCPDCCCXXB</v>
      </c>
      <c r="D1748" s="175" t="str">
        <f t="shared" si="177"/>
        <v>理财产品底层持仓信息表</v>
      </c>
      <c r="E1748" s="180"/>
      <c r="F1748" s="129" t="s">
        <v>3705</v>
      </c>
      <c r="G1748" s="175" t="s">
        <v>3706</v>
      </c>
      <c r="H1748" s="179" t="s">
        <v>1299</v>
      </c>
      <c r="I1748" s="175" t="s">
        <v>1298</v>
      </c>
      <c r="J1748" s="179" t="str">
        <f>INDEX(数据元说明!A:F,MATCH(H1748,数据元说明!C:C,0),5)</f>
        <v>按照一定规则编制的，具有公开性、唯一性的资产编码</v>
      </c>
      <c r="K1748" s="5" t="str">
        <f>INDEX(数据元说明!A:F,MATCH(H1748,数据元说明!C:C,0),6)</f>
        <v>C..30</v>
      </c>
      <c r="L1748" s="179" t="s">
        <v>3707</v>
      </c>
      <c r="M1748" s="13" t="s">
        <v>1474</v>
      </c>
      <c r="N1748" s="58"/>
      <c r="O1748" s="61"/>
    </row>
    <row r="1749" spans="1:15" ht="42.75">
      <c r="A1749" s="174" t="str">
        <f t="shared" si="178"/>
        <v>理财业务</v>
      </c>
      <c r="B1749" s="175"/>
      <c r="C1749" s="175" t="str">
        <f t="shared" si="176"/>
        <v>LCCPDCCCXXB</v>
      </c>
      <c r="D1749" s="175" t="str">
        <f t="shared" si="177"/>
        <v>理财产品底层持仓信息表</v>
      </c>
      <c r="E1749" s="180"/>
      <c r="F1749" s="129" t="s">
        <v>3708</v>
      </c>
      <c r="G1749" s="175" t="s">
        <v>3709</v>
      </c>
      <c r="H1749" s="179" t="s">
        <v>251</v>
      </c>
      <c r="I1749" s="175" t="s">
        <v>250</v>
      </c>
      <c r="J1749" s="179" t="str">
        <f>INDEX(数据元说明!A:F,MATCH(H1749,数据元说明!C:C,0),5)</f>
        <v>填报该客户所属行业的小类代码对应的行业。行业分类按《GB/T 4754 国民经济行业分类》执行。境外机构按“境外”填报。</v>
      </c>
      <c r="K1749" s="5" t="str">
        <f>INDEX(数据元说明!A:F,MATCH(H1749,数据元说明!C:C,0),6)</f>
        <v>C..100</v>
      </c>
      <c r="L1749" s="179" t="s">
        <v>3710</v>
      </c>
      <c r="M1749" s="13" t="s">
        <v>1474</v>
      </c>
      <c r="N1749" s="58"/>
      <c r="O1749" s="61"/>
    </row>
    <row r="1750" spans="1:15" ht="114">
      <c r="A1750" s="174" t="str">
        <f t="shared" si="178"/>
        <v>理财业务</v>
      </c>
      <c r="B1750" s="175"/>
      <c r="C1750" s="175" t="str">
        <f t="shared" si="176"/>
        <v>LCCPDCCCXXB</v>
      </c>
      <c r="D1750" s="175" t="str">
        <f t="shared" si="177"/>
        <v>理财产品底层持仓信息表</v>
      </c>
      <c r="E1750" s="180"/>
      <c r="F1750" s="129" t="s">
        <v>3711</v>
      </c>
      <c r="G1750" s="175" t="s">
        <v>3712</v>
      </c>
      <c r="H1750" s="179" t="s">
        <v>1244</v>
      </c>
      <c r="I1750" s="175" t="s">
        <v>1243</v>
      </c>
      <c r="J1750" s="179" t="str">
        <f>INDEX(数据元说明!A:F,MATCH(H1750,数据元说明!C:C,0),5)</f>
        <v>银行间债券市场，商业银行柜台市场，上海证券交易所，深圳证券交易所，全国中小企业股份转让系统，上海期货交易所，郑州商品交易所，大连商品交易所，中国金融期货交易所，上海黄金交易所，区域性产权，资产交易市场，区域性商品交易所，区域性贵金属交易所，艺术品市场，基金市场，信托市场，全国银行间同业拆借市场，上海票据交易所，其他交易流通场所。</v>
      </c>
      <c r="K1750" s="5" t="str">
        <f>INDEX(数据元说明!A:F,MATCH(H1750,数据元说明!C:C,0),6)</f>
        <v>C..30</v>
      </c>
      <c r="L1750" s="179" t="s">
        <v>3713</v>
      </c>
      <c r="M1750" s="13" t="s">
        <v>1474</v>
      </c>
      <c r="N1750" s="58"/>
      <c r="O1750" s="61"/>
    </row>
    <row r="1751" spans="1:15" ht="28.5">
      <c r="A1751" s="174" t="str">
        <f t="shared" si="178"/>
        <v>理财业务</v>
      </c>
      <c r="B1751" s="175"/>
      <c r="C1751" s="175" t="str">
        <f t="shared" si="176"/>
        <v>LCCPDCCCXXB</v>
      </c>
      <c r="D1751" s="175" t="str">
        <f t="shared" si="177"/>
        <v>理财产品底层持仓信息表</v>
      </c>
      <c r="E1751" s="180"/>
      <c r="F1751" s="129" t="s">
        <v>3714</v>
      </c>
      <c r="G1751" s="175" t="s">
        <v>3715</v>
      </c>
      <c r="H1751" s="179" t="s">
        <v>1353</v>
      </c>
      <c r="I1751" s="175" t="s">
        <v>1352</v>
      </c>
      <c r="J1751" s="179" t="str">
        <f>INDEX(数据元说明!A:F,MATCH(H1751,数据元说明!C:C,0),5)</f>
        <v>自带百分号，即若要表示5%，则此处仅填写数字5。</v>
      </c>
      <c r="K1751" s="5" t="str">
        <f>INDEX(数据元说明!A:F,MATCH(H1751,数据元说明!C:C,0),6)</f>
        <v>D8.5</v>
      </c>
      <c r="L1751" s="179" t="s">
        <v>3716</v>
      </c>
      <c r="M1751" s="13" t="s">
        <v>1474</v>
      </c>
      <c r="N1751" s="58"/>
      <c r="O1751" s="61"/>
    </row>
    <row r="1752" spans="1:15" ht="28.5">
      <c r="A1752" s="174" t="str">
        <f t="shared" si="178"/>
        <v>理财业务</v>
      </c>
      <c r="B1752" s="175"/>
      <c r="C1752" s="175" t="str">
        <f t="shared" si="176"/>
        <v>LCCPDCCCXXB</v>
      </c>
      <c r="D1752" s="175" t="str">
        <f t="shared" si="177"/>
        <v>理财产品底层持仓信息表</v>
      </c>
      <c r="E1752" s="180"/>
      <c r="F1752" s="129" t="s">
        <v>3717</v>
      </c>
      <c r="G1752" s="175" t="s">
        <v>3718</v>
      </c>
      <c r="H1752" s="179" t="s">
        <v>1199</v>
      </c>
      <c r="I1752" s="175" t="s">
        <v>1198</v>
      </c>
      <c r="J1752" s="179" t="str">
        <f>INDEX(数据元说明!A:F,MATCH(H1752,数据元说明!C:C,0),5)</f>
        <v>以天为单位计的时间长度。</v>
      </c>
      <c r="K1752" s="5" t="str">
        <f>INDEX(数据元说明!A:F,MATCH(H1752,数据元说明!C:C,0),6)</f>
        <v>I..4</v>
      </c>
      <c r="L1752" s="179" t="s">
        <v>3696</v>
      </c>
      <c r="M1752" s="13" t="s">
        <v>1474</v>
      </c>
      <c r="N1752" s="58"/>
      <c r="O1752" s="61"/>
    </row>
    <row r="1753" spans="1:15" ht="114">
      <c r="A1753" s="174" t="str">
        <f t="shared" si="178"/>
        <v>理财业务</v>
      </c>
      <c r="B1753" s="175"/>
      <c r="C1753" s="175" t="str">
        <f t="shared" si="176"/>
        <v>LCCPDCCCXXB</v>
      </c>
      <c r="D1753" s="175" t="str">
        <f t="shared" si="177"/>
        <v>理财产品底层持仓信息表</v>
      </c>
      <c r="E1753" s="180"/>
      <c r="F1753" s="129" t="s">
        <v>3719</v>
      </c>
      <c r="G1753" s="175" t="s">
        <v>3720</v>
      </c>
      <c r="H1753" s="179" t="s">
        <v>1345</v>
      </c>
      <c r="I1753" s="175" t="s">
        <v>1344</v>
      </c>
      <c r="J1753" s="179" t="str">
        <f>INDEX(数据元说明!A:F,MATCH(H1753,数据元说明!C:C,0),5)</f>
        <v>持仓对应资产的要素，不同资产类型统计方式不同：债券类资产/理财直接融资工具/同业存单--证券信用评级（中债数据库）；非标准化债权类资产/信贷资产流转项目--资产外部评级；QDII债券资产--债券信用评级；其他债券及货币市场工具/非标准化债权类/权益类/代客境外理财投资QDII/理财直接融资工具/信贷资产流转项目--对应资产外部评级。</v>
      </c>
      <c r="K1753" s="5" t="str">
        <f>INDEX(数据元说明!A:F,MATCH(H1753,数据元说明!C:C,0),6)</f>
        <v>C..30</v>
      </c>
      <c r="L1753" s="179" t="s">
        <v>3721</v>
      </c>
      <c r="M1753" s="13" t="s">
        <v>1474</v>
      </c>
      <c r="N1753" s="58"/>
      <c r="O1753" s="61"/>
    </row>
    <row r="1754" spans="1:15" ht="142.5">
      <c r="A1754" s="174" t="str">
        <f t="shared" si="178"/>
        <v>理财业务</v>
      </c>
      <c r="B1754" s="175"/>
      <c r="C1754" s="175" t="str">
        <f t="shared" si="176"/>
        <v>LCCPDCCCXXB</v>
      </c>
      <c r="D1754" s="175" t="str">
        <f t="shared" si="177"/>
        <v>理财产品底层持仓信息表</v>
      </c>
      <c r="E1754" s="180"/>
      <c r="F1754" s="129" t="s">
        <v>3722</v>
      </c>
      <c r="G1754" s="175" t="s">
        <v>3723</v>
      </c>
      <c r="H1754" s="179" t="s">
        <v>1240</v>
      </c>
      <c r="I1754" s="175" t="s">
        <v>1239</v>
      </c>
      <c r="J1754" s="179" t="str">
        <f>INDEX(数据元说明!A:F,MATCH(H1754,数据元说明!C:C,0),5)</f>
        <v>持仓对应资产的要素，不同资产类型统计方式不同：本行/他行存款；大额存单--结构性存款挂钩标的类别；债券类资产/理财直接融资工具/同业存单--具体类别；拆出/逆回购资产；拆入/正回购资产--回购标的类别；非标准化债权类资产/信贷资产流转项目--收/受益权类型；权益类资产--股票类型；金融衍生品--标的类别；资产管理计划--资金实际投向；其他债券及货币市场工具/非标准化债权类/权益类/代客境外理财投资QDII/理财直接融资工具/信贷资产流转项目--行内资产类别。</v>
      </c>
      <c r="K1754" s="5" t="str">
        <f>INDEX(数据元说明!A:F,MATCH(H1754,数据元说明!C:C,0),6)</f>
        <v>C..100</v>
      </c>
      <c r="L1754" s="179" t="s">
        <v>3710</v>
      </c>
      <c r="M1754" s="13" t="s">
        <v>1474</v>
      </c>
      <c r="N1754" s="58"/>
      <c r="O1754" s="61"/>
    </row>
    <row r="1755" spans="1:15" ht="42.75">
      <c r="A1755" s="174" t="str">
        <f t="shared" si="178"/>
        <v>理财业务</v>
      </c>
      <c r="B1755" s="175"/>
      <c r="C1755" s="175" t="str">
        <f t="shared" si="176"/>
        <v>LCCPDCCCXXB</v>
      </c>
      <c r="D1755" s="175" t="str">
        <f t="shared" si="177"/>
        <v>理财产品底层持仓信息表</v>
      </c>
      <c r="E1755" s="180"/>
      <c r="F1755" s="129" t="s">
        <v>3724</v>
      </c>
      <c r="G1755" s="175" t="s">
        <v>3725</v>
      </c>
      <c r="H1755" s="179" t="s">
        <v>347</v>
      </c>
      <c r="I1755" s="175" t="s">
        <v>346</v>
      </c>
      <c r="J1755" s="179" t="str">
        <f>INDEX(数据元说明!A:F,MATCH(H1755,数据元说明!C:C,0),5)</f>
        <v>元。</v>
      </c>
      <c r="K1755" s="5" t="str">
        <f>INDEX(数据元说明!A:F,MATCH(H1755,数据元说明!C:C,0),6)</f>
        <v>D20.2</v>
      </c>
      <c r="L1755" s="179" t="s">
        <v>3726</v>
      </c>
      <c r="M1755" s="13" t="s">
        <v>1474</v>
      </c>
      <c r="N1755" s="58"/>
      <c r="O1755" s="61"/>
    </row>
    <row r="1756" spans="1:15">
      <c r="A1756" s="174" t="str">
        <f t="shared" si="178"/>
        <v>理财业务</v>
      </c>
      <c r="B1756" s="175"/>
      <c r="C1756" s="175" t="str">
        <f t="shared" si="176"/>
        <v>LCCPDCCCXXB</v>
      </c>
      <c r="D1756" s="175" t="str">
        <f t="shared" si="177"/>
        <v>理财产品底层持仓信息表</v>
      </c>
      <c r="E1756" s="180"/>
      <c r="F1756" s="129" t="s">
        <v>914</v>
      </c>
      <c r="G1756" s="175" t="s">
        <v>1612</v>
      </c>
      <c r="H1756" s="179" t="s">
        <v>1329</v>
      </c>
      <c r="I1756" s="175" t="s">
        <v>1328</v>
      </c>
      <c r="J1756" s="179" t="str">
        <f>INDEX(数据元说明!A:F,MATCH(H1756,数据元说明!C:C,0),5)</f>
        <v>发行机构自定义。</v>
      </c>
      <c r="K1756" s="5" t="str">
        <f>INDEX(数据元说明!A:F,MATCH(H1756,数据元说明!C:C,0),6)</f>
        <v>C..300</v>
      </c>
      <c r="L1756" s="179" t="s">
        <v>3727</v>
      </c>
      <c r="M1756" s="13" t="s">
        <v>1474</v>
      </c>
      <c r="N1756" s="58"/>
      <c r="O1756" s="61"/>
    </row>
    <row r="1757" spans="1:15" ht="72.75">
      <c r="A1757" s="53" t="str">
        <f t="shared" si="178"/>
        <v>理财业务</v>
      </c>
      <c r="B1757" s="53"/>
      <c r="C1757" s="53" t="s">
        <v>3728</v>
      </c>
      <c r="D1757" s="55" t="s">
        <v>3729</v>
      </c>
      <c r="E1757" s="53" t="s">
        <v>1560</v>
      </c>
      <c r="F1757" s="53"/>
      <c r="G1757" s="53" t="s">
        <v>3452</v>
      </c>
      <c r="H1757" s="53"/>
      <c r="I1757" s="53"/>
      <c r="J1757" s="183"/>
      <c r="K1757" s="5"/>
      <c r="L1757" s="65" t="s">
        <v>3730</v>
      </c>
      <c r="M1757" s="13" t="s">
        <v>2550</v>
      </c>
      <c r="N1757" s="58"/>
      <c r="O1757" s="61"/>
    </row>
    <row r="1758" spans="1:15" ht="30">
      <c r="A1758" s="174" t="str">
        <f t="shared" si="178"/>
        <v>理财业务</v>
      </c>
      <c r="B1758" s="175"/>
      <c r="C1758" s="175" t="str">
        <f t="shared" ref="C1758:C1789" si="179">C1757</f>
        <v>FBZCMXXXB</v>
      </c>
      <c r="D1758" s="175" t="str">
        <f t="shared" ref="D1758:D1789" si="180">D1757</f>
        <v>非标资产明细信息表</v>
      </c>
      <c r="E1758" s="180"/>
      <c r="F1758" s="129" t="s">
        <v>1248</v>
      </c>
      <c r="G1758" s="175" t="s">
        <v>3731</v>
      </c>
      <c r="H1758" s="179" t="s">
        <v>1248</v>
      </c>
      <c r="I1758" s="175" t="s">
        <v>1247</v>
      </c>
      <c r="J1758" s="179" t="str">
        <f>INDEX(数据元说明!A:F,MATCH(H1758,数据元说明!C:C,0),5)</f>
        <v>年份。</v>
      </c>
      <c r="K1758" s="5" t="str">
        <f>INDEX(数据元说明!A:F,MATCH(H1758,数据元说明!C:C,0),6)</f>
        <v>I4</v>
      </c>
      <c r="L1758" s="175" t="s">
        <v>3443</v>
      </c>
      <c r="M1758" s="13" t="s">
        <v>1474</v>
      </c>
      <c r="N1758" s="58"/>
      <c r="O1758" s="61"/>
    </row>
    <row r="1759" spans="1:15" ht="30">
      <c r="A1759" s="174" t="str">
        <f t="shared" si="178"/>
        <v>理财业务</v>
      </c>
      <c r="B1759" s="175"/>
      <c r="C1759" s="175" t="str">
        <f t="shared" si="179"/>
        <v>FBZCMXXXB</v>
      </c>
      <c r="D1759" s="175" t="str">
        <f t="shared" si="180"/>
        <v>非标资产明细信息表</v>
      </c>
      <c r="E1759" s="180"/>
      <c r="F1759" s="129" t="s">
        <v>1253</v>
      </c>
      <c r="G1759" s="175" t="s">
        <v>3732</v>
      </c>
      <c r="H1759" s="179" t="s">
        <v>1253</v>
      </c>
      <c r="I1759" s="175" t="s">
        <v>1252</v>
      </c>
      <c r="J1759" s="179" t="str">
        <f>INDEX(数据元说明!A:F,MATCH(H1759,数据元说明!C:C,0),5)</f>
        <v>月份。</v>
      </c>
      <c r="K1759" s="5" t="str">
        <f>INDEX(数据元说明!A:F,MATCH(H1759,数据元说明!C:C,0),6)</f>
        <v>I2</v>
      </c>
      <c r="L1759" s="175" t="s">
        <v>3443</v>
      </c>
      <c r="M1759" s="13" t="s">
        <v>1474</v>
      </c>
      <c r="N1759" s="58"/>
      <c r="O1759" s="61"/>
    </row>
    <row r="1760" spans="1:15" ht="28.5">
      <c r="A1760" s="174" t="str">
        <f t="shared" si="178"/>
        <v>理财业务</v>
      </c>
      <c r="B1760" s="175"/>
      <c r="C1760" s="175" t="str">
        <f t="shared" si="179"/>
        <v>FBZCMXXXB</v>
      </c>
      <c r="D1760" s="175" t="str">
        <f t="shared" si="180"/>
        <v>非标资产明细信息表</v>
      </c>
      <c r="E1760" s="180"/>
      <c r="F1760" s="129" t="s">
        <v>3680</v>
      </c>
      <c r="G1760" s="175" t="s">
        <v>3681</v>
      </c>
      <c r="H1760" s="179" t="s">
        <v>3383</v>
      </c>
      <c r="I1760" s="175" t="s">
        <v>1310</v>
      </c>
      <c r="J1760" s="179" t="str">
        <f>INDEX(数据元说明!A:F,MATCH(H1760,数据元说明!C:C,0),5)</f>
        <v>理财中心赋予产品或资产的序号。</v>
      </c>
      <c r="K1760" s="5" t="str">
        <f>INDEX(数据元说明!A:F,MATCH(H1760,数据元说明!C:C,0),6)</f>
        <v>C..30</v>
      </c>
      <c r="L1760" s="179" t="s">
        <v>3384</v>
      </c>
      <c r="M1760" s="13" t="s">
        <v>1474</v>
      </c>
      <c r="N1760" s="58"/>
      <c r="O1760" s="61"/>
    </row>
    <row r="1761" spans="1:15">
      <c r="A1761" s="174" t="str">
        <f t="shared" si="178"/>
        <v>理财业务</v>
      </c>
      <c r="B1761" s="175"/>
      <c r="C1761" s="175" t="str">
        <f t="shared" si="179"/>
        <v>FBZCMXXXB</v>
      </c>
      <c r="D1761" s="175" t="str">
        <f t="shared" si="180"/>
        <v>非标资产明细信息表</v>
      </c>
      <c r="E1761" s="180"/>
      <c r="F1761" s="129" t="s">
        <v>1362</v>
      </c>
      <c r="G1761" s="175" t="s">
        <v>3388</v>
      </c>
      <c r="H1761" s="179" t="s">
        <v>1362</v>
      </c>
      <c r="I1761" s="175" t="s">
        <v>1361</v>
      </c>
      <c r="J1761" s="179" t="str">
        <f>INDEX(数据元说明!A:F,MATCH(H1761,数据元说明!C:C,0),5)</f>
        <v>取自金融机构代码证前6位。</v>
      </c>
      <c r="K1761" s="5" t="str">
        <f>INDEX(数据元说明!A:F,MATCH(H1761,数据元说明!C:C,0),6)</f>
        <v>C..30</v>
      </c>
      <c r="L1761" s="175" t="s">
        <v>3733</v>
      </c>
      <c r="M1761" s="13" t="s">
        <v>1474</v>
      </c>
      <c r="N1761" s="58"/>
      <c r="O1761" s="61"/>
    </row>
    <row r="1762" spans="1:15" ht="256.5">
      <c r="A1762" s="174" t="str">
        <f t="shared" si="178"/>
        <v>理财业务</v>
      </c>
      <c r="B1762" s="175"/>
      <c r="C1762" s="175" t="str">
        <f t="shared" si="179"/>
        <v>FBZCMXXXB</v>
      </c>
      <c r="D1762" s="175" t="str">
        <f t="shared" si="180"/>
        <v>非标资产明细信息表</v>
      </c>
      <c r="E1762" s="180"/>
      <c r="F1762" s="129" t="s">
        <v>3389</v>
      </c>
      <c r="G1762" s="175" t="s">
        <v>3390</v>
      </c>
      <c r="H1762" s="179" t="s">
        <v>21</v>
      </c>
      <c r="I1762" s="175" t="s">
        <v>20</v>
      </c>
      <c r="J1762" s="179" t="str">
        <f>INDEX(数据元说明!A:F,MATCH(H1762,数据元说明!C:C,0),5)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762" s="5" t="str">
        <f>INDEX(数据元说明!A:F,MATCH(H1762,数据元说明!C:C,0),6)</f>
        <v>C..200</v>
      </c>
      <c r="L1762" s="179" t="s">
        <v>3458</v>
      </c>
      <c r="M1762" s="13" t="s">
        <v>1474</v>
      </c>
      <c r="N1762" s="58"/>
      <c r="O1762" s="61"/>
    </row>
    <row r="1763" spans="1:15" ht="42.75">
      <c r="A1763" s="174" t="str">
        <f t="shared" si="178"/>
        <v>理财业务</v>
      </c>
      <c r="B1763" s="175"/>
      <c r="C1763" s="175" t="str">
        <f t="shared" si="179"/>
        <v>FBZCMXXXB</v>
      </c>
      <c r="D1763" s="175" t="str">
        <f t="shared" si="180"/>
        <v>非标资产明细信息表</v>
      </c>
      <c r="E1763" s="180"/>
      <c r="F1763" s="129" t="s">
        <v>3459</v>
      </c>
      <c r="G1763" s="175" t="s">
        <v>3460</v>
      </c>
      <c r="H1763" s="179" t="s">
        <v>1320</v>
      </c>
      <c r="I1763" s="175" t="s">
        <v>1319</v>
      </c>
      <c r="J1763" s="179" t="str">
        <f>INDEX(数据元说明!A:F,MATCH(H1763,数据元说明!C:C,0),5)</f>
        <v>国有银行，股份制银行，城商行，外资银行，农村合作金融机构，政策性银行，国家开发银行，理财子公司，其他。</v>
      </c>
      <c r="K1763" s="5" t="str">
        <f>INDEX(数据元说明!A:F,MATCH(H1763,数据元说明!C:C,0),6)</f>
        <v>C..30</v>
      </c>
      <c r="L1763" s="179" t="s">
        <v>3384</v>
      </c>
      <c r="M1763" s="13" t="s">
        <v>1474</v>
      </c>
      <c r="N1763" s="58"/>
      <c r="O1763" s="61"/>
    </row>
    <row r="1764" spans="1:15" ht="44.25">
      <c r="A1764" s="174" t="str">
        <f t="shared" si="178"/>
        <v>理财业务</v>
      </c>
      <c r="B1764" s="175"/>
      <c r="C1764" s="175" t="str">
        <f t="shared" si="179"/>
        <v>FBZCMXXXB</v>
      </c>
      <c r="D1764" s="175" t="str">
        <f t="shared" si="180"/>
        <v>非标资产明细信息表</v>
      </c>
      <c r="E1764" s="180"/>
      <c r="F1764" s="129" t="s">
        <v>3691</v>
      </c>
      <c r="G1764" s="175" t="s">
        <v>3692</v>
      </c>
      <c r="H1764" s="179" t="s">
        <v>1228</v>
      </c>
      <c r="I1764" s="175" t="s">
        <v>1227</v>
      </c>
      <c r="J1764" s="179" t="str">
        <f>INDEX(数据元说明!A:F,MATCH(H1764,数据元说明!C:C,0),5)</f>
        <v>银行自定义的代码。</v>
      </c>
      <c r="K1764" s="5" t="str">
        <f>INDEX(数据元说明!A:F,MATCH(H1764,数据元说明!C:C,0),6)</f>
        <v>C..40</v>
      </c>
      <c r="L1764" s="175" t="s">
        <v>3693</v>
      </c>
      <c r="M1764" s="13" t="s">
        <v>1474</v>
      </c>
      <c r="N1764" s="58"/>
      <c r="O1764" s="61"/>
    </row>
    <row r="1765" spans="1:15" ht="28.5">
      <c r="A1765" s="174" t="str">
        <f t="shared" si="178"/>
        <v>理财业务</v>
      </c>
      <c r="B1765" s="175"/>
      <c r="C1765" s="175" t="str">
        <f t="shared" si="179"/>
        <v>FBZCMXXXB</v>
      </c>
      <c r="D1765" s="175" t="str">
        <f t="shared" si="180"/>
        <v>非标资产明细信息表</v>
      </c>
      <c r="E1765" s="180"/>
      <c r="F1765" s="129" t="s">
        <v>3694</v>
      </c>
      <c r="G1765" s="175" t="s">
        <v>3695</v>
      </c>
      <c r="H1765" s="179" t="s">
        <v>1303</v>
      </c>
      <c r="I1765" s="175" t="s">
        <v>1302</v>
      </c>
      <c r="J1765" s="179" t="str">
        <f>INDEX(数据元说明!A:F,MATCH(H1765,数据元说明!C:C,0),5)</f>
        <v>登记机构赋予资产或交易的标识码。</v>
      </c>
      <c r="K1765" s="5" t="str">
        <f>INDEX(数据元说明!A:F,MATCH(H1765,数据元说明!C:C,0),6)</f>
        <v>C..30</v>
      </c>
      <c r="L1765" s="179" t="s">
        <v>3384</v>
      </c>
      <c r="M1765" s="13" t="s">
        <v>1474</v>
      </c>
      <c r="N1765" s="58"/>
      <c r="O1765" s="61"/>
    </row>
    <row r="1766" spans="1:15" ht="28.5">
      <c r="A1766" s="174" t="str">
        <f t="shared" si="178"/>
        <v>理财业务</v>
      </c>
      <c r="B1766" s="175"/>
      <c r="C1766" s="175" t="str">
        <f t="shared" si="179"/>
        <v>FBZCMXXXB</v>
      </c>
      <c r="D1766" s="175" t="str">
        <f t="shared" si="180"/>
        <v>非标资产明细信息表</v>
      </c>
      <c r="E1766" s="180"/>
      <c r="F1766" s="129" t="s">
        <v>365</v>
      </c>
      <c r="G1766" s="175" t="s">
        <v>1612</v>
      </c>
      <c r="H1766" s="179" t="s">
        <v>365</v>
      </c>
      <c r="I1766" s="175" t="s">
        <v>364</v>
      </c>
      <c r="J1766" s="179" t="str">
        <f>INDEX(数据元说明!A:F,MATCH(H1766,数据元说明!C:C,0),5)</f>
        <v>遵循《GB/T 12406-2008 表示货币和资金的代码》的字母代码，如CNY。</v>
      </c>
      <c r="K1766" s="5" t="str">
        <f>INDEX(数据元说明!A:F,MATCH(H1766,数据元说明!C:C,0),6)</f>
        <v>C3</v>
      </c>
      <c r="L1766" s="179" t="s">
        <v>3734</v>
      </c>
      <c r="M1766" s="13" t="s">
        <v>1474</v>
      </c>
      <c r="N1766" s="58"/>
      <c r="O1766" s="61"/>
    </row>
    <row r="1767" spans="1:15" ht="409.5">
      <c r="A1767" s="174" t="str">
        <f t="shared" si="178"/>
        <v>理财业务</v>
      </c>
      <c r="B1767" s="175"/>
      <c r="C1767" s="175" t="str">
        <f t="shared" si="179"/>
        <v>FBZCMXXXB</v>
      </c>
      <c r="D1767" s="175" t="str">
        <f t="shared" si="180"/>
        <v>非标资产明细信息表</v>
      </c>
      <c r="E1767" s="180"/>
      <c r="F1767" s="129" t="s">
        <v>3700</v>
      </c>
      <c r="G1767" s="175" t="s">
        <v>3701</v>
      </c>
      <c r="H1767" s="179" t="s">
        <v>1236</v>
      </c>
      <c r="I1767" s="175" t="s">
        <v>1235</v>
      </c>
      <c r="J1767" s="179" t="str">
        <f>INDEX(数据元说明!A:F,MATCH(H1767,数据元说明!C:C,0),5)</f>
        <v>现金及活期存款，本行存款，他行存款，本行发行的大额存单，他行发行的大额存单，本行发行的同业存单，他行发行的同业存单，拆放同业，买入返售，国债，地方政府债券，中央银行票据，政府机构债券，政策性金融债券，商业性金融债券，企业债券，公司债券，企业债务融资工具，资产支持证券，外国债券（不含QDII债券），理财直接融资工具，信贷资产收益权转让，小微企业信贷资产流转和收益权转让，其他新增可投资资产，票据类，信用证，信托贷款，委托贷款，信贷资产转让，收/受益权，委托债权，应收账款，带回购条款的股权性融资，债券融资类产品，其他非标准化债权类投资，股权，股票（一级市场），股票（二级市场），其他权益类投资，远期，互换，期货，期权，债券借贷，权证，其他金融衍生品，QDII债券，QDII拆出，QDII逆回购，QDII债券型基金，QDII货币型基金，QDII混合型基金，QDII股票型基金，QDII股票，QDII结构性票据，其他代客境外理财投资QDII，贵金属类，大宗商品类，其他商品类资产，字画类艺术品，古董类艺术品，其他类艺术品，影视等知识产权，酒，其他另类资产，债券基金，货币市场基金，股票基金，基金中基金，混合基金，其他公募基金，私募证券投资基金，私募股权投资基金，创业投资基金，其他私募投资基金，私募证券类FOF基金，私募股权投资类FOF基金，创业投资类FOF基金，其他私募投资类FOF基金，信托产品，券商资产管理产品，基金资产管理产品，期货资产管理产品，保险资产管理产品，其他资产管理产品，协议委外-银行，协议委外-信托公司，协议委外-证券公司，协议委外-基金公司，协议委外-期货公司，协议委外-保险公司，协议委外-其他。</v>
      </c>
      <c r="K1767" s="5" t="str">
        <f>INDEX(数据元说明!A:F,MATCH(H1767,数据元说明!C:C,0),6)</f>
        <v>C..30</v>
      </c>
      <c r="L1767" s="175"/>
      <c r="M1767" s="13" t="s">
        <v>1474</v>
      </c>
      <c r="N1767" s="58"/>
      <c r="O1767" s="61"/>
    </row>
    <row r="1768" spans="1:15" ht="42.75">
      <c r="A1768" s="174" t="str">
        <f t="shared" si="178"/>
        <v>理财业务</v>
      </c>
      <c r="B1768" s="175"/>
      <c r="C1768" s="175" t="str">
        <f t="shared" si="179"/>
        <v>FBZCMXXXB</v>
      </c>
      <c r="D1768" s="175" t="str">
        <f t="shared" si="180"/>
        <v>非标资产明细信息表</v>
      </c>
      <c r="E1768" s="180"/>
      <c r="F1768" s="129" t="s">
        <v>3735</v>
      </c>
      <c r="G1768" s="175" t="s">
        <v>3736</v>
      </c>
      <c r="H1768" s="179" t="s">
        <v>3737</v>
      </c>
      <c r="I1768" s="175" t="s">
        <v>1257</v>
      </c>
      <c r="J1768" s="179" t="str">
        <f>INDEX(数据元说明!A:F,MATCH(H1768,数据元说明!C:C,0),5)</f>
        <v>信托贷款，信贷资产转让，委托债权，应收账款，带回购条款的股权性融资，私募债权，融资融券，证券公司受益凭证，委托贷款，其他。</v>
      </c>
      <c r="K1768" s="5" t="str">
        <f>INDEX(数据元说明!A:F,MATCH(H1768,数据元说明!C:C,0),6)</f>
        <v>C..30</v>
      </c>
      <c r="L1768" s="179" t="s">
        <v>3738</v>
      </c>
      <c r="M1768" s="13" t="s">
        <v>1474</v>
      </c>
      <c r="N1768" s="58"/>
      <c r="O1768" s="61"/>
    </row>
    <row r="1769" spans="1:15">
      <c r="A1769" s="174" t="str">
        <f t="shared" si="178"/>
        <v>理财业务</v>
      </c>
      <c r="B1769" s="175"/>
      <c r="C1769" s="175" t="str">
        <f t="shared" si="179"/>
        <v>FBZCMXXXB</v>
      </c>
      <c r="D1769" s="175" t="str">
        <f t="shared" si="180"/>
        <v>非标资产明细信息表</v>
      </c>
      <c r="E1769" s="180"/>
      <c r="F1769" s="129" t="s">
        <v>3739</v>
      </c>
      <c r="G1769" s="175" t="s">
        <v>3740</v>
      </c>
      <c r="H1769" s="179" t="s">
        <v>26</v>
      </c>
      <c r="I1769" s="175" t="s">
        <v>25</v>
      </c>
      <c r="J1769" s="179" t="str">
        <f>INDEX(数据元说明!A:F,MATCH(H1769,数据元说明!C:C,0),5)</f>
        <v>是，否。</v>
      </c>
      <c r="K1769" s="5" t="str">
        <f>INDEX(数据元说明!A:F,MATCH(H1769,数据元说明!C:C,0),6)</f>
        <v>C..4</v>
      </c>
      <c r="L1769" s="175"/>
      <c r="M1769" s="13" t="s">
        <v>1474</v>
      </c>
      <c r="N1769" s="58"/>
      <c r="O1769" s="61"/>
    </row>
    <row r="1770" spans="1:15" ht="28.5">
      <c r="A1770" s="174" t="str">
        <f t="shared" si="178"/>
        <v>理财业务</v>
      </c>
      <c r="B1770" s="175"/>
      <c r="C1770" s="175" t="str">
        <f t="shared" si="179"/>
        <v>FBZCMXXXB</v>
      </c>
      <c r="D1770" s="175" t="str">
        <f t="shared" si="180"/>
        <v>非标资产明细信息表</v>
      </c>
      <c r="E1770" s="180"/>
      <c r="F1770" s="129" t="s">
        <v>21</v>
      </c>
      <c r="G1770" s="175" t="s">
        <v>3741</v>
      </c>
      <c r="H1770" s="179" t="s">
        <v>994</v>
      </c>
      <c r="I1770" s="175" t="s">
        <v>993</v>
      </c>
      <c r="J1770" s="179" t="str">
        <f>INDEX(数据元说明!A:F,MATCH(H1770,数据元说明!C:C,0),5)</f>
        <v>金融产品名称，包括但不限于标准化或非标准化金融产品。如果不是标准产品，则由银行自定义。</v>
      </c>
      <c r="K1770" s="5" t="str">
        <f>INDEX(数据元说明!A:F,MATCH(H1770,数据元说明!C:C,0),6)</f>
        <v>C..60</v>
      </c>
      <c r="L1770" s="179" t="s">
        <v>3742</v>
      </c>
      <c r="M1770" s="13" t="s">
        <v>1474</v>
      </c>
      <c r="N1770" s="58"/>
      <c r="O1770" s="61"/>
    </row>
    <row r="1771" spans="1:15">
      <c r="A1771" s="174" t="str">
        <f t="shared" si="178"/>
        <v>理财业务</v>
      </c>
      <c r="B1771" s="175"/>
      <c r="C1771" s="175" t="str">
        <f t="shared" si="179"/>
        <v>FBZCMXXXB</v>
      </c>
      <c r="D1771" s="175" t="str">
        <f t="shared" si="180"/>
        <v>非标资产明细信息表</v>
      </c>
      <c r="E1771" s="180"/>
      <c r="F1771" s="129" t="s">
        <v>3325</v>
      </c>
      <c r="G1771" s="175" t="s">
        <v>3326</v>
      </c>
      <c r="H1771" s="179" t="s">
        <v>41</v>
      </c>
      <c r="I1771" s="175" t="s">
        <v>40</v>
      </c>
      <c r="J1771" s="179" t="str">
        <f>INDEX(数据元说明!A:F,MATCH(H1771,数据元说明!C:C,0),5)</f>
        <v>YYYYMMDD，默认值99991231。</v>
      </c>
      <c r="K1771" s="5" t="str">
        <f>INDEX(数据元说明!A:F,MATCH(H1771,数据元说明!C:C,0),6)</f>
        <v>C8</v>
      </c>
      <c r="L1771" s="179" t="s">
        <v>3743</v>
      </c>
      <c r="M1771" s="13" t="s">
        <v>1474</v>
      </c>
      <c r="N1771" s="58"/>
      <c r="O1771" s="61"/>
    </row>
    <row r="1772" spans="1:15">
      <c r="A1772" s="174" t="str">
        <f t="shared" si="178"/>
        <v>理财业务</v>
      </c>
      <c r="B1772" s="175"/>
      <c r="C1772" s="175" t="str">
        <f t="shared" si="179"/>
        <v>FBZCMXXXB</v>
      </c>
      <c r="D1772" s="175" t="str">
        <f t="shared" si="180"/>
        <v>非标资产明细信息表</v>
      </c>
      <c r="E1772" s="180"/>
      <c r="F1772" s="129" t="s">
        <v>1747</v>
      </c>
      <c r="G1772" s="175" t="s">
        <v>1748</v>
      </c>
      <c r="H1772" s="179" t="s">
        <v>41</v>
      </c>
      <c r="I1772" s="175" t="s">
        <v>40</v>
      </c>
      <c r="J1772" s="179" t="str">
        <f>INDEX(数据元说明!A:F,MATCH(H1772,数据元说明!C:C,0),5)</f>
        <v>YYYYMMDD，默认值99991231。</v>
      </c>
      <c r="K1772" s="5" t="str">
        <f>INDEX(数据元说明!A:F,MATCH(H1772,数据元说明!C:C,0),6)</f>
        <v>C8</v>
      </c>
      <c r="L1772" s="179" t="s">
        <v>3744</v>
      </c>
      <c r="M1772" s="13" t="s">
        <v>1474</v>
      </c>
      <c r="N1772" s="58"/>
      <c r="O1772" s="61"/>
    </row>
    <row r="1773" spans="1:15" ht="58.5">
      <c r="A1773" s="174" t="str">
        <f t="shared" si="178"/>
        <v>理财业务</v>
      </c>
      <c r="B1773" s="175"/>
      <c r="C1773" s="175" t="str">
        <f t="shared" si="179"/>
        <v>FBZCMXXXB</v>
      </c>
      <c r="D1773" s="175" t="str">
        <f t="shared" si="180"/>
        <v>非标资产明细信息表</v>
      </c>
      <c r="E1773" s="180"/>
      <c r="F1773" s="129" t="s">
        <v>3745</v>
      </c>
      <c r="G1773" s="175" t="s">
        <v>3746</v>
      </c>
      <c r="H1773" s="179" t="s">
        <v>41</v>
      </c>
      <c r="I1773" s="175" t="s">
        <v>40</v>
      </c>
      <c r="J1773" s="179" t="str">
        <f>INDEX(数据元说明!A:F,MATCH(H1773,数据元说明!C:C,0),5)</f>
        <v>YYYYMMDD，默认值99991231。</v>
      </c>
      <c r="K1773" s="5" t="str">
        <f>INDEX(数据元说明!A:F,MATCH(H1773,数据元说明!C:C,0),6)</f>
        <v>C8</v>
      </c>
      <c r="L1773" s="181" t="s">
        <v>3747</v>
      </c>
      <c r="M1773" s="13" t="s">
        <v>1474</v>
      </c>
      <c r="N1773" s="58"/>
      <c r="O1773" s="61"/>
    </row>
    <row r="1774" spans="1:15">
      <c r="A1774" s="174" t="str">
        <f t="shared" si="178"/>
        <v>理财业务</v>
      </c>
      <c r="B1774" s="175"/>
      <c r="C1774" s="175" t="str">
        <f t="shared" si="179"/>
        <v>FBZCMXXXB</v>
      </c>
      <c r="D1774" s="175" t="str">
        <f t="shared" si="180"/>
        <v>非标资产明细信息表</v>
      </c>
      <c r="E1774" s="180"/>
      <c r="F1774" s="129" t="s">
        <v>3513</v>
      </c>
      <c r="G1774" s="175" t="s">
        <v>3514</v>
      </c>
      <c r="H1774" s="179" t="s">
        <v>26</v>
      </c>
      <c r="I1774" s="175" t="s">
        <v>25</v>
      </c>
      <c r="J1774" s="179" t="str">
        <f>INDEX(数据元说明!A:F,MATCH(H1774,数据元说明!C:C,0),5)</f>
        <v>是，否。</v>
      </c>
      <c r="K1774" s="5" t="str">
        <f>INDEX(数据元说明!A:F,MATCH(H1774,数据元说明!C:C,0),6)</f>
        <v>C..4</v>
      </c>
      <c r="L1774" s="175"/>
      <c r="M1774" s="13" t="s">
        <v>1474</v>
      </c>
      <c r="N1774" s="58"/>
      <c r="O1774" s="61"/>
    </row>
    <row r="1775" spans="1:15" ht="30">
      <c r="A1775" s="174" t="str">
        <f t="shared" si="178"/>
        <v>理财业务</v>
      </c>
      <c r="B1775" s="175"/>
      <c r="C1775" s="175" t="str">
        <f t="shared" si="179"/>
        <v>FBZCMXXXB</v>
      </c>
      <c r="D1775" s="175" t="str">
        <f t="shared" si="180"/>
        <v>非标资产明细信息表</v>
      </c>
      <c r="E1775" s="180"/>
      <c r="F1775" s="129" t="s">
        <v>3748</v>
      </c>
      <c r="G1775" s="175" t="s">
        <v>3749</v>
      </c>
      <c r="H1775" s="179" t="s">
        <v>1290</v>
      </c>
      <c r="I1775" s="175" t="s">
        <v>1289</v>
      </c>
      <c r="J1775" s="179" t="str">
        <f>INDEX(数据元说明!A:F,MATCH(H1775,数据元说明!C:C,0),5)</f>
        <v>单位价格。</v>
      </c>
      <c r="K1775" s="5" t="str">
        <f>INDEX(数据元说明!A:F,MATCH(H1775,数据元说明!C:C,0),6)</f>
        <v>D17.4</v>
      </c>
      <c r="L1775" s="181" t="s">
        <v>3750</v>
      </c>
      <c r="M1775" s="13" t="s">
        <v>1474</v>
      </c>
      <c r="N1775" s="58"/>
      <c r="O1775" s="61"/>
    </row>
    <row r="1776" spans="1:15" ht="30">
      <c r="A1776" s="174" t="str">
        <f t="shared" si="178"/>
        <v>理财业务</v>
      </c>
      <c r="B1776" s="175"/>
      <c r="C1776" s="175" t="str">
        <f t="shared" si="179"/>
        <v>FBZCMXXXB</v>
      </c>
      <c r="D1776" s="175" t="str">
        <f t="shared" si="180"/>
        <v>非标资产明细信息表</v>
      </c>
      <c r="E1776" s="180"/>
      <c r="F1776" s="129" t="s">
        <v>1395</v>
      </c>
      <c r="G1776" s="175" t="s">
        <v>3751</v>
      </c>
      <c r="H1776" s="179" t="s">
        <v>1395</v>
      </c>
      <c r="I1776" s="175" t="s">
        <v>1394</v>
      </c>
      <c r="J1776" s="179" t="str">
        <f>INDEX(数据元说明!A:F,MATCH(H1776,数据元说明!C:C,0),5)</f>
        <v>贴现式，利随本清固定利率，利随本清浮动利率，附息式固定利率，附息式浮动利率，零息式。</v>
      </c>
      <c r="K1776" s="5" t="str">
        <f>INDEX(数据元说明!A:F,MATCH(H1776,数据元说明!C:C,0),6)</f>
        <v>C..30</v>
      </c>
      <c r="L1776" s="181" t="s">
        <v>3752</v>
      </c>
      <c r="M1776" s="13" t="s">
        <v>1474</v>
      </c>
      <c r="N1776" s="58"/>
      <c r="O1776" s="61"/>
    </row>
    <row r="1777" spans="1:15" ht="30">
      <c r="A1777" s="174" t="str">
        <f t="shared" si="178"/>
        <v>理财业务</v>
      </c>
      <c r="B1777" s="175"/>
      <c r="C1777" s="175" t="str">
        <f t="shared" si="179"/>
        <v>FBZCMXXXB</v>
      </c>
      <c r="D1777" s="175" t="str">
        <f t="shared" si="180"/>
        <v>非标资产明细信息表</v>
      </c>
      <c r="E1777" s="180"/>
      <c r="F1777" s="129" t="s">
        <v>3753</v>
      </c>
      <c r="G1777" s="175" t="s">
        <v>3754</v>
      </c>
      <c r="H1777" s="179" t="s">
        <v>1262</v>
      </c>
      <c r="I1777" s="175" t="s">
        <v>1261</v>
      </c>
      <c r="J1777" s="179" t="str">
        <f>INDEX(数据元说明!A:F,MATCH(H1777,数据元说明!C:C,0),5)</f>
        <v>以月为单位计的时间长度。</v>
      </c>
      <c r="K1777" s="5" t="str">
        <f>INDEX(数据元说明!A:F,MATCH(H1777,数据元说明!C:C,0),6)</f>
        <v>I..4</v>
      </c>
      <c r="L1777" s="179" t="s">
        <v>3755</v>
      </c>
      <c r="M1777" s="13" t="s">
        <v>1474</v>
      </c>
      <c r="N1777" s="58"/>
      <c r="O1777" s="61"/>
    </row>
    <row r="1778" spans="1:15" ht="42.75">
      <c r="A1778" s="174" t="str">
        <f t="shared" si="178"/>
        <v>理财业务</v>
      </c>
      <c r="B1778" s="175"/>
      <c r="C1778" s="175" t="str">
        <f t="shared" si="179"/>
        <v>FBZCMXXXB</v>
      </c>
      <c r="D1778" s="175" t="str">
        <f t="shared" si="180"/>
        <v>非标资产明细信息表</v>
      </c>
      <c r="E1778" s="180"/>
      <c r="F1778" s="129" t="s">
        <v>3756</v>
      </c>
      <c r="G1778" s="175" t="s">
        <v>3757</v>
      </c>
      <c r="H1778" s="179" t="s">
        <v>1329</v>
      </c>
      <c r="I1778" s="175" t="s">
        <v>1328</v>
      </c>
      <c r="J1778" s="179" t="str">
        <f>INDEX(数据元说明!A:F,MATCH(H1778,数据元说明!C:C,0),5)</f>
        <v>发行机构自定义。</v>
      </c>
      <c r="K1778" s="5" t="str">
        <f>INDEX(数据元说明!A:F,MATCH(H1778,数据元说明!C:C,0),6)</f>
        <v>C..300</v>
      </c>
      <c r="L1778" s="179" t="s">
        <v>3758</v>
      </c>
      <c r="M1778" s="13" t="s">
        <v>1474</v>
      </c>
      <c r="N1778" s="58"/>
      <c r="O1778" s="61"/>
    </row>
    <row r="1779" spans="1:15">
      <c r="A1779" s="174" t="str">
        <f t="shared" si="178"/>
        <v>理财业务</v>
      </c>
      <c r="B1779" s="175"/>
      <c r="C1779" s="175" t="str">
        <f t="shared" si="179"/>
        <v>FBZCMXXXB</v>
      </c>
      <c r="D1779" s="175" t="str">
        <f t="shared" si="180"/>
        <v>非标资产明细信息表</v>
      </c>
      <c r="E1779" s="180"/>
      <c r="F1779" s="129" t="s">
        <v>1266</v>
      </c>
      <c r="G1779" s="175" t="s">
        <v>3759</v>
      </c>
      <c r="H1779" s="179" t="s">
        <v>1266</v>
      </c>
      <c r="I1779" s="175" t="s">
        <v>1265</v>
      </c>
      <c r="J1779" s="179" t="str">
        <f>INDEX(数据元说明!A:F,MATCH(H1779,数据元说明!C:C,0),5)</f>
        <v>ACT/366，ACT/360，ACT/365，ACT/ACT，30/360</v>
      </c>
      <c r="K1779" s="5" t="str">
        <f>INDEX(数据元说明!A:F,MATCH(H1779,数据元说明!C:C,0),6)</f>
        <v xml:space="preserve">C..30 </v>
      </c>
      <c r="L1779" s="179" t="s">
        <v>3760</v>
      </c>
      <c r="M1779" s="13" t="s">
        <v>1474</v>
      </c>
      <c r="N1779" s="58"/>
      <c r="O1779" s="61"/>
    </row>
    <row r="1780" spans="1:15" ht="30">
      <c r="A1780" s="174" t="str">
        <f t="shared" si="178"/>
        <v>理财业务</v>
      </c>
      <c r="B1780" s="175"/>
      <c r="C1780" s="175" t="str">
        <f t="shared" si="179"/>
        <v>FBZCMXXXB</v>
      </c>
      <c r="D1780" s="175" t="str">
        <f t="shared" si="180"/>
        <v>非标资产明细信息表</v>
      </c>
      <c r="E1780" s="180"/>
      <c r="F1780" s="129" t="s">
        <v>3761</v>
      </c>
      <c r="G1780" s="175" t="s">
        <v>3762</v>
      </c>
      <c r="H1780" s="179" t="s">
        <v>26</v>
      </c>
      <c r="I1780" s="175" t="s">
        <v>25</v>
      </c>
      <c r="J1780" s="179" t="str">
        <f>INDEX(数据元说明!A:F,MATCH(H1780,数据元说明!C:C,0),5)</f>
        <v>是，否。</v>
      </c>
      <c r="K1780" s="5" t="str">
        <f>INDEX(数据元说明!A:F,MATCH(H1780,数据元说明!C:C,0),6)</f>
        <v>C..4</v>
      </c>
      <c r="L1780" s="181" t="s">
        <v>3763</v>
      </c>
      <c r="M1780" s="13" t="s">
        <v>1474</v>
      </c>
      <c r="N1780" s="58"/>
      <c r="O1780" s="61"/>
    </row>
    <row r="1781" spans="1:15" ht="88.5">
      <c r="A1781" s="174" t="str">
        <f t="shared" si="178"/>
        <v>理财业务</v>
      </c>
      <c r="B1781" s="175"/>
      <c r="C1781" s="175" t="str">
        <f t="shared" si="179"/>
        <v>FBZCMXXXB</v>
      </c>
      <c r="D1781" s="175" t="str">
        <f t="shared" si="180"/>
        <v>非标资产明细信息表</v>
      </c>
      <c r="E1781" s="180"/>
      <c r="F1781" s="129" t="s">
        <v>1399</v>
      </c>
      <c r="G1781" s="175" t="s">
        <v>3764</v>
      </c>
      <c r="H1781" s="129" t="s">
        <v>1399</v>
      </c>
      <c r="I1781" s="175" t="s">
        <v>1398</v>
      </c>
      <c r="J1781" s="179" t="str">
        <f>INDEX(数据元说明!A:F,MATCH(H1781,数据元说明!C:C,0),5)</f>
        <v>平均分配，实际天数分配。</v>
      </c>
      <c r="K1781" s="5" t="str">
        <f>INDEX(数据元说明!A:F,MATCH(H1781,数据元说明!C:C,0),6)</f>
        <v>C..30</v>
      </c>
      <c r="L1781" s="181" t="s">
        <v>3765</v>
      </c>
      <c r="M1781" s="13" t="s">
        <v>1474</v>
      </c>
      <c r="N1781" s="58"/>
      <c r="O1781" s="61"/>
    </row>
    <row r="1782" spans="1:15" ht="171">
      <c r="A1782" s="174" t="str">
        <f t="shared" si="178"/>
        <v>理财业务</v>
      </c>
      <c r="B1782" s="175"/>
      <c r="C1782" s="175" t="str">
        <f t="shared" si="179"/>
        <v>FBZCMXXXB</v>
      </c>
      <c r="D1782" s="175" t="str">
        <f t="shared" si="180"/>
        <v>非标资产明细信息表</v>
      </c>
      <c r="E1782" s="180"/>
      <c r="F1782" s="129" t="s">
        <v>1270</v>
      </c>
      <c r="G1782" s="175" t="s">
        <v>3766</v>
      </c>
      <c r="H1782" s="179" t="s">
        <v>1270</v>
      </c>
      <c r="I1782" s="175" t="s">
        <v>1269</v>
      </c>
      <c r="J1782" s="179" t="str">
        <f>INDEX(数据元说明!A:F,MATCH(H1782,数据元说明!C:C,0),5)</f>
        <v>一年期定期存款利率，七天回购利率（2W），七天回购利率(1M)，6M-USD-LIBOR-BBA，7天回购定盘利率FR007，SHIBOR-3M-10，SHIBOR-3M-5，SHIBOR-1W-120，SHIBOR-1Y-10，SHIBOR-3M-120，SHIBOR-1Y-20，SHIBOR-6M-5，SHIBOR-6M-20，半年定期存款利率，SHIBOR-1Y-30，SHIBOR-6M-7，SHIBOR-1Y-5，三个月定存，SHIBOR-1Y-15，3M-USD-LIBOR-BBA，六个月以内（含六个月）贷款利率，六个月至一年(含一年)贷款利率，一年以内（含一年）贷款利率，一至三年(含三年)贷款利率，三至五年(含五年)贷款利率，一至五年（含五年）贷款利率，五年以上贷款利率，其他。</v>
      </c>
      <c r="K1782" s="5" t="str">
        <f>INDEX(数据元说明!A:F,MATCH(H1782,数据元说明!C:C,0),6)</f>
        <v>C..40</v>
      </c>
      <c r="L1782" s="179" t="s">
        <v>3767</v>
      </c>
      <c r="M1782" s="13" t="s">
        <v>1474</v>
      </c>
      <c r="N1782" s="58"/>
      <c r="O1782" s="61"/>
    </row>
    <row r="1783" spans="1:15" ht="30">
      <c r="A1783" s="174" t="str">
        <f t="shared" si="178"/>
        <v>理财业务</v>
      </c>
      <c r="B1783" s="175"/>
      <c r="C1783" s="175" t="str">
        <f t="shared" si="179"/>
        <v>FBZCMXXXB</v>
      </c>
      <c r="D1783" s="175" t="str">
        <f t="shared" si="180"/>
        <v>非标资产明细信息表</v>
      </c>
      <c r="E1783" s="180"/>
      <c r="F1783" s="129" t="s">
        <v>3768</v>
      </c>
      <c r="G1783" s="175" t="s">
        <v>3769</v>
      </c>
      <c r="H1783" s="179" t="s">
        <v>26</v>
      </c>
      <c r="I1783" s="175" t="s">
        <v>25</v>
      </c>
      <c r="J1783" s="179" t="str">
        <f>INDEX(数据元说明!A:F,MATCH(H1783,数据元说明!C:C,0),5)</f>
        <v>是，否。</v>
      </c>
      <c r="K1783" s="5" t="str">
        <f>INDEX(数据元说明!A:F,MATCH(H1783,数据元说明!C:C,0),6)</f>
        <v>C..4</v>
      </c>
      <c r="L1783" s="181" t="s">
        <v>3770</v>
      </c>
      <c r="M1783" s="13" t="s">
        <v>1474</v>
      </c>
      <c r="N1783" s="58"/>
      <c r="O1783" s="61"/>
    </row>
    <row r="1784" spans="1:15" ht="28.5">
      <c r="A1784" s="174" t="str">
        <f t="shared" si="178"/>
        <v>理财业务</v>
      </c>
      <c r="B1784" s="175"/>
      <c r="C1784" s="175" t="str">
        <f t="shared" si="179"/>
        <v>FBZCMXXXB</v>
      </c>
      <c r="D1784" s="175" t="str">
        <f t="shared" si="180"/>
        <v>非标资产明细信息表</v>
      </c>
      <c r="E1784" s="180"/>
      <c r="F1784" s="129" t="s">
        <v>3771</v>
      </c>
      <c r="G1784" s="175" t="s">
        <v>3772</v>
      </c>
      <c r="H1784" s="179" t="s">
        <v>1353</v>
      </c>
      <c r="I1784" s="175" t="s">
        <v>1352</v>
      </c>
      <c r="J1784" s="179" t="str">
        <f>INDEX(数据元说明!A:F,MATCH(H1784,数据元说明!C:C,0),5)</f>
        <v>自带百分号，即若要表示5%，则此处仅填写数字5。</v>
      </c>
      <c r="K1784" s="5" t="str">
        <f>INDEX(数据元说明!A:F,MATCH(H1784,数据元说明!C:C,0),6)</f>
        <v>D8.5</v>
      </c>
      <c r="L1784" s="179" t="s">
        <v>3773</v>
      </c>
      <c r="M1784" s="13" t="s">
        <v>1474</v>
      </c>
      <c r="N1784" s="58"/>
      <c r="O1784" s="61"/>
    </row>
    <row r="1785" spans="1:15" ht="58.5">
      <c r="A1785" s="174" t="str">
        <f t="shared" si="178"/>
        <v>理财业务</v>
      </c>
      <c r="B1785" s="175"/>
      <c r="C1785" s="175" t="str">
        <f t="shared" si="179"/>
        <v>FBZCMXXXB</v>
      </c>
      <c r="D1785" s="175" t="str">
        <f t="shared" si="180"/>
        <v>非标资产明细信息表</v>
      </c>
      <c r="E1785" s="180"/>
      <c r="F1785" s="129" t="s">
        <v>1403</v>
      </c>
      <c r="G1785" s="175" t="s">
        <v>3774</v>
      </c>
      <c r="H1785" s="179" t="s">
        <v>1403</v>
      </c>
      <c r="I1785" s="175" t="s">
        <v>1402</v>
      </c>
      <c r="J1785" s="179" t="str">
        <f>INDEX(数据元说明!A:F,MATCH(H1785,数据元说明!C:C,0),5)</f>
        <v>优先，优先A，优先B，优先C，优先D，中间，次优先，次级。</v>
      </c>
      <c r="K1785" s="5" t="str">
        <f>INDEX(数据元说明!A:F,MATCH(H1785,数据元说明!C:C,0),6)</f>
        <v>C..30</v>
      </c>
      <c r="L1785" s="181" t="s">
        <v>3775</v>
      </c>
      <c r="M1785" s="13" t="s">
        <v>1474</v>
      </c>
      <c r="N1785" s="58"/>
      <c r="O1785" s="61"/>
    </row>
    <row r="1786" spans="1:15" ht="58.5">
      <c r="A1786" s="174" t="str">
        <f t="shared" si="178"/>
        <v>理财业务</v>
      </c>
      <c r="B1786" s="175"/>
      <c r="C1786" s="175" t="str">
        <f t="shared" si="179"/>
        <v>FBZCMXXXB</v>
      </c>
      <c r="D1786" s="175" t="str">
        <f t="shared" si="180"/>
        <v>非标资产明细信息表</v>
      </c>
      <c r="E1786" s="180"/>
      <c r="F1786" s="129" t="s">
        <v>1407</v>
      </c>
      <c r="G1786" s="175" t="s">
        <v>3776</v>
      </c>
      <c r="H1786" s="179" t="s">
        <v>1407</v>
      </c>
      <c r="I1786" s="175" t="s">
        <v>1406</v>
      </c>
      <c r="J1786" s="179" t="str">
        <f>INDEX(数据元说明!A:F,MATCH(H1786,数据元说明!C:C,0),5)</f>
        <v>过手摊还，固定摊还。</v>
      </c>
      <c r="K1786" s="5" t="str">
        <f>INDEX(数据元说明!A:F,MATCH(H1786,数据元说明!C:C,0),6)</f>
        <v>C..30</v>
      </c>
      <c r="L1786" s="181" t="s">
        <v>3777</v>
      </c>
      <c r="M1786" s="13" t="s">
        <v>1474</v>
      </c>
      <c r="N1786" s="58"/>
      <c r="O1786" s="61"/>
    </row>
    <row r="1787" spans="1:15" ht="30">
      <c r="A1787" s="174" t="str">
        <f t="shared" si="178"/>
        <v>理财业务</v>
      </c>
      <c r="B1787" s="175"/>
      <c r="C1787" s="175" t="str">
        <f t="shared" si="179"/>
        <v>FBZCMXXXB</v>
      </c>
      <c r="D1787" s="175" t="str">
        <f t="shared" si="180"/>
        <v>非标资产明细信息表</v>
      </c>
      <c r="E1787" s="180"/>
      <c r="F1787" s="129" t="s">
        <v>1427</v>
      </c>
      <c r="G1787" s="175" t="s">
        <v>3778</v>
      </c>
      <c r="H1787" s="179" t="s">
        <v>1427</v>
      </c>
      <c r="I1787" s="175" t="s">
        <v>1426</v>
      </c>
      <c r="J1787" s="179" t="str">
        <f>INDEX(数据元说明!A:F,MATCH(H1787,数据元说明!C:C,0),5)</f>
        <v>分期还本，到期一次还本，其他。</v>
      </c>
      <c r="K1787" s="5" t="str">
        <f>INDEX(数据元说明!A:F,MATCH(H1787,数据元说明!C:C,0),6)</f>
        <v>C..30</v>
      </c>
      <c r="L1787" s="181" t="s">
        <v>3779</v>
      </c>
      <c r="M1787" s="13" t="s">
        <v>1474</v>
      </c>
      <c r="N1787" s="58"/>
      <c r="O1787" s="61"/>
    </row>
    <row r="1788" spans="1:15" ht="30">
      <c r="A1788" s="174" t="str">
        <f t="shared" si="178"/>
        <v>理财业务</v>
      </c>
      <c r="B1788" s="175"/>
      <c r="C1788" s="175" t="str">
        <f t="shared" si="179"/>
        <v>FBZCMXXXB</v>
      </c>
      <c r="D1788" s="175" t="str">
        <f t="shared" si="180"/>
        <v>非标资产明细信息表</v>
      </c>
      <c r="E1788" s="180"/>
      <c r="F1788" s="129" t="s">
        <v>3780</v>
      </c>
      <c r="G1788" s="175" t="s">
        <v>3781</v>
      </c>
      <c r="H1788" s="179" t="s">
        <v>1329</v>
      </c>
      <c r="I1788" s="175" t="s">
        <v>1328</v>
      </c>
      <c r="J1788" s="179" t="str">
        <f>INDEX(数据元说明!A:F,MATCH(H1788,数据元说明!C:C,0),5)</f>
        <v>发行机构自定义。</v>
      </c>
      <c r="K1788" s="5" t="str">
        <f>INDEX(数据元说明!A:F,MATCH(H1788,数据元说明!C:C,0),6)</f>
        <v>C..300</v>
      </c>
      <c r="L1788" s="181" t="s">
        <v>3782</v>
      </c>
      <c r="M1788" s="13" t="s">
        <v>1474</v>
      </c>
      <c r="N1788" s="58"/>
      <c r="O1788" s="61"/>
    </row>
    <row r="1789" spans="1:15" ht="72.75">
      <c r="A1789" s="174" t="str">
        <f t="shared" si="178"/>
        <v>理财业务</v>
      </c>
      <c r="B1789" s="175"/>
      <c r="C1789" s="175" t="str">
        <f t="shared" si="179"/>
        <v>FBZCMXXXB</v>
      </c>
      <c r="D1789" s="175" t="str">
        <f t="shared" si="180"/>
        <v>非标资产明细信息表</v>
      </c>
      <c r="E1789" s="180"/>
      <c r="F1789" s="129" t="s">
        <v>3783</v>
      </c>
      <c r="G1789" s="175" t="s">
        <v>3784</v>
      </c>
      <c r="H1789" s="179" t="s">
        <v>1353</v>
      </c>
      <c r="I1789" s="175" t="s">
        <v>1352</v>
      </c>
      <c r="J1789" s="179" t="str">
        <f>INDEX(数据元说明!A:F,MATCH(H1789,数据元说明!C:C,0),5)</f>
        <v>自带百分号，即若要表示5%，则此处仅填写数字5。</v>
      </c>
      <c r="K1789" s="5" t="str">
        <f>INDEX(数据元说明!A:F,MATCH(H1789,数据元说明!C:C,0),6)</f>
        <v>D8.5</v>
      </c>
      <c r="L1789" s="181" t="s">
        <v>3785</v>
      </c>
      <c r="M1789" s="13" t="s">
        <v>1474</v>
      </c>
      <c r="N1789" s="58"/>
      <c r="O1789" s="61"/>
    </row>
    <row r="1790" spans="1:15">
      <c r="A1790" s="174" t="str">
        <f t="shared" si="178"/>
        <v>理财业务</v>
      </c>
      <c r="B1790" s="175"/>
      <c r="C1790" s="175" t="str">
        <f t="shared" ref="C1790:C1821" si="181">C1789</f>
        <v>FBZCMXXXB</v>
      </c>
      <c r="D1790" s="175" t="str">
        <f t="shared" ref="D1790:D1821" si="182">D1789</f>
        <v>非标资产明细信息表</v>
      </c>
      <c r="E1790" s="180"/>
      <c r="F1790" s="129" t="s">
        <v>3786</v>
      </c>
      <c r="G1790" s="175" t="s">
        <v>3787</v>
      </c>
      <c r="H1790" s="179" t="s">
        <v>546</v>
      </c>
      <c r="I1790" s="175" t="s">
        <v>545</v>
      </c>
      <c r="J1790" s="179" t="str">
        <f>INDEX(数据元说明!A:F,MATCH(H1790,数据元说明!C:C,0),5)</f>
        <v>基准点为单位。</v>
      </c>
      <c r="K1790" s="5" t="str">
        <f>INDEX(数据元说明!A:F,MATCH(H1790,数据元说明!C:C,0),6)</f>
        <v>I..10</v>
      </c>
      <c r="L1790" s="179" t="s">
        <v>3788</v>
      </c>
      <c r="M1790" s="13" t="s">
        <v>1474</v>
      </c>
      <c r="N1790" s="58"/>
      <c r="O1790" s="61"/>
    </row>
    <row r="1791" spans="1:15" ht="256.5">
      <c r="A1791" s="174" t="str">
        <f t="shared" si="178"/>
        <v>理财业务</v>
      </c>
      <c r="B1791" s="175"/>
      <c r="C1791" s="175" t="str">
        <f t="shared" si="181"/>
        <v>FBZCMXXXB</v>
      </c>
      <c r="D1791" s="175" t="str">
        <f t="shared" si="182"/>
        <v>非标资产明细信息表</v>
      </c>
      <c r="E1791" s="180"/>
      <c r="F1791" s="129" t="s">
        <v>3789</v>
      </c>
      <c r="G1791" s="175" t="s">
        <v>3790</v>
      </c>
      <c r="H1791" s="179" t="s">
        <v>21</v>
      </c>
      <c r="I1791" s="175" t="s">
        <v>20</v>
      </c>
      <c r="J1791" s="179" t="str">
        <f>INDEX(数据元说明!A:F,MATCH(H1791,数据元说明!C:C,0),5)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791" s="5" t="str">
        <f>INDEX(数据元说明!A:F,MATCH(H1791,数据元说明!C:C,0),6)</f>
        <v>C..200</v>
      </c>
      <c r="L1791" s="179" t="s">
        <v>3791</v>
      </c>
      <c r="M1791" s="13" t="s">
        <v>1474</v>
      </c>
      <c r="N1791" s="58"/>
      <c r="O1791" s="61"/>
    </row>
    <row r="1792" spans="1:15" ht="31.5">
      <c r="A1792" s="174" t="str">
        <f t="shared" si="178"/>
        <v>理财业务</v>
      </c>
      <c r="B1792" s="175"/>
      <c r="C1792" s="175" t="str">
        <f t="shared" si="181"/>
        <v>FBZCMXXXB</v>
      </c>
      <c r="D1792" s="175" t="str">
        <f t="shared" si="182"/>
        <v>非标资产明细信息表</v>
      </c>
      <c r="E1792" s="180"/>
      <c r="F1792" s="129" t="s">
        <v>3792</v>
      </c>
      <c r="G1792" s="175" t="s">
        <v>3793</v>
      </c>
      <c r="H1792" s="179" t="s">
        <v>1337</v>
      </c>
      <c r="I1792" s="175" t="s">
        <v>1336</v>
      </c>
      <c r="J1792" s="179" t="str">
        <f>INDEX(数据元说明!A:F,MATCH(H1792,数据元说明!C:C,0),5)</f>
        <v>发行机构内部对非标资产项目本身的风险评级结果。</v>
      </c>
      <c r="K1792" s="5" t="str">
        <f>INDEX(数据元说明!A:F,MATCH(H1792,数据元说明!C:C,0),6)</f>
        <v>C..30</v>
      </c>
      <c r="L1792" s="179" t="s">
        <v>3794</v>
      </c>
      <c r="M1792" s="13" t="s">
        <v>1474</v>
      </c>
      <c r="N1792" s="58"/>
      <c r="O1792" s="61"/>
    </row>
    <row r="1793" spans="1:15" ht="42.75">
      <c r="A1793" s="174" t="str">
        <f t="shared" si="178"/>
        <v>理财业务</v>
      </c>
      <c r="B1793" s="175"/>
      <c r="C1793" s="175" t="str">
        <f t="shared" si="181"/>
        <v>FBZCMXXXB</v>
      </c>
      <c r="D1793" s="175" t="str">
        <f t="shared" si="182"/>
        <v>非标资产明细信息表</v>
      </c>
      <c r="E1793" s="180"/>
      <c r="F1793" s="129" t="s">
        <v>3795</v>
      </c>
      <c r="G1793" s="175" t="s">
        <v>3796</v>
      </c>
      <c r="H1793" s="179" t="s">
        <v>1048</v>
      </c>
      <c r="I1793" s="175" t="s">
        <v>1047</v>
      </c>
      <c r="J1793" s="179" t="str">
        <f>INDEX(数据元说明!A:F,MATCH(H1793,数据元说明!C:C,0),5)</f>
        <v>外部专业性的评级公司名称及对融资人主体的信用评级结果。</v>
      </c>
      <c r="K1793" s="5" t="str">
        <f>INDEX(数据元说明!A:F,MATCH(H1793,数据元说明!C:C,0),6)</f>
        <v>C..20</v>
      </c>
      <c r="L1793" s="175"/>
      <c r="M1793" s="13" t="s">
        <v>1474</v>
      </c>
      <c r="N1793" s="58"/>
      <c r="O1793" s="61"/>
    </row>
    <row r="1794" spans="1:15" ht="28.5">
      <c r="A1794" s="174" t="str">
        <f t="shared" si="178"/>
        <v>理财业务</v>
      </c>
      <c r="B1794" s="175"/>
      <c r="C1794" s="175" t="str">
        <f t="shared" si="181"/>
        <v>FBZCMXXXB</v>
      </c>
      <c r="D1794" s="175" t="str">
        <f t="shared" si="182"/>
        <v>非标资产明细信息表</v>
      </c>
      <c r="E1794" s="180"/>
      <c r="F1794" s="129" t="s">
        <v>3797</v>
      </c>
      <c r="G1794" s="175" t="s">
        <v>3798</v>
      </c>
      <c r="H1794" s="179" t="s">
        <v>1274</v>
      </c>
      <c r="I1794" s="175" t="s">
        <v>1273</v>
      </c>
      <c r="J1794" s="179" t="str">
        <f>INDEX(数据元说明!A:F,MATCH(H1794,数据元说明!C:C,0),5)</f>
        <v>中小微企业，大型企业，其他。</v>
      </c>
      <c r="K1794" s="5" t="str">
        <f>INDEX(数据元说明!A:F,MATCH(H1794,数据元说明!C:C,0),6)</f>
        <v xml:space="preserve">C..30 </v>
      </c>
      <c r="L1794" s="179" t="s">
        <v>3799</v>
      </c>
      <c r="M1794" s="13" t="s">
        <v>1474</v>
      </c>
      <c r="N1794" s="58"/>
      <c r="O1794" s="61"/>
    </row>
    <row r="1795" spans="1:15" ht="28.5">
      <c r="A1795" s="174" t="str">
        <f t="shared" si="178"/>
        <v>理财业务</v>
      </c>
      <c r="B1795" s="175"/>
      <c r="C1795" s="175" t="str">
        <f t="shared" si="181"/>
        <v>FBZCMXXXB</v>
      </c>
      <c r="D1795" s="175" t="str">
        <f t="shared" si="182"/>
        <v>非标资产明细信息表</v>
      </c>
      <c r="E1795" s="180"/>
      <c r="F1795" s="129" t="s">
        <v>3800</v>
      </c>
      <c r="G1795" s="175" t="s">
        <v>3801</v>
      </c>
      <c r="H1795" s="179" t="s">
        <v>1278</v>
      </c>
      <c r="I1795" s="175" t="s">
        <v>1277</v>
      </c>
      <c r="J1795" s="179" t="str">
        <f>INDEX(数据元说明!A:F,MATCH(H1795,数据元说明!C:C,0),5)</f>
        <v>高新技术企业，其他。</v>
      </c>
      <c r="K1795" s="5" t="str">
        <f>INDEX(数据元说明!A:F,MATCH(H1795,数据元说明!C:C,0),6)</f>
        <v xml:space="preserve">C..30 </v>
      </c>
      <c r="L1795" s="179" t="s">
        <v>3802</v>
      </c>
      <c r="M1795" s="13" t="s">
        <v>1474</v>
      </c>
      <c r="N1795" s="58"/>
      <c r="O1795" s="61"/>
    </row>
    <row r="1796" spans="1:15" ht="28.5">
      <c r="A1796" s="174" t="str">
        <f t="shared" si="178"/>
        <v>理财业务</v>
      </c>
      <c r="B1796" s="175"/>
      <c r="C1796" s="175" t="str">
        <f t="shared" si="181"/>
        <v>FBZCMXXXB</v>
      </c>
      <c r="D1796" s="175" t="str">
        <f t="shared" si="182"/>
        <v>非标资产明细信息表</v>
      </c>
      <c r="E1796" s="180"/>
      <c r="F1796" s="129" t="s">
        <v>3803</v>
      </c>
      <c r="G1796" s="175" t="s">
        <v>3804</v>
      </c>
      <c r="H1796" s="179" t="s">
        <v>1282</v>
      </c>
      <c r="I1796" s="175" t="s">
        <v>1281</v>
      </c>
      <c r="J1796" s="179" t="str">
        <f>INDEX(数据元说明!A:F,MATCH(H1796,数据元说明!C:C,0),5)</f>
        <v>国有企业，集体企业，私营企业，其他。</v>
      </c>
      <c r="K1796" s="5" t="str">
        <f>INDEX(数据元说明!A:F,MATCH(H1796,数据元说明!C:C,0),6)</f>
        <v xml:space="preserve">C..30 </v>
      </c>
      <c r="L1796" s="179" t="s">
        <v>3805</v>
      </c>
      <c r="M1796" s="13" t="s">
        <v>1474</v>
      </c>
      <c r="N1796" s="58"/>
      <c r="O1796" s="61"/>
    </row>
    <row r="1797" spans="1:15">
      <c r="A1797" s="174" t="str">
        <f t="shared" si="178"/>
        <v>理财业务</v>
      </c>
      <c r="B1797" s="175"/>
      <c r="C1797" s="175" t="str">
        <f t="shared" si="181"/>
        <v>FBZCMXXXB</v>
      </c>
      <c r="D1797" s="175" t="str">
        <f t="shared" si="182"/>
        <v>非标资产明细信息表</v>
      </c>
      <c r="E1797" s="180"/>
      <c r="F1797" s="129" t="s">
        <v>3806</v>
      </c>
      <c r="G1797" s="175" t="s">
        <v>3807</v>
      </c>
      <c r="H1797" s="179" t="s">
        <v>570</v>
      </c>
      <c r="I1797" s="175" t="s">
        <v>569</v>
      </c>
      <c r="J1797" s="179" t="str">
        <f>INDEX(数据元说明!A:F,MATCH(H1797,数据元说明!C:C,0),5)</f>
        <v>项目贷款名称。</v>
      </c>
      <c r="K1797" s="5" t="str">
        <f>INDEX(数据元说明!A:F,MATCH(H1797,数据元说明!C:C,0),6)</f>
        <v xml:space="preserve">C..100 </v>
      </c>
      <c r="L1797" s="179" t="s">
        <v>3808</v>
      </c>
      <c r="M1797" s="13" t="s">
        <v>1474</v>
      </c>
      <c r="N1797" s="58"/>
      <c r="O1797" s="61"/>
    </row>
    <row r="1798" spans="1:15" ht="71.25">
      <c r="A1798" s="174" t="str">
        <f t="shared" ref="A1798:A1861" si="183">A1797</f>
        <v>理财业务</v>
      </c>
      <c r="B1798" s="175"/>
      <c r="C1798" s="175" t="str">
        <f t="shared" si="181"/>
        <v>FBZCMXXXB</v>
      </c>
      <c r="D1798" s="175" t="str">
        <f t="shared" si="182"/>
        <v>非标资产明细信息表</v>
      </c>
      <c r="E1798" s="180"/>
      <c r="F1798" s="129" t="s">
        <v>3809</v>
      </c>
      <c r="G1798" s="175" t="s">
        <v>3810</v>
      </c>
      <c r="H1798" s="179" t="s">
        <v>566</v>
      </c>
      <c r="I1798" s="175" t="s">
        <v>565</v>
      </c>
      <c r="J1798" s="179" t="str">
        <f>INDEX(数据元说明!A:F,MATCH(H1798,数据元说明!C:C,0),5)</f>
        <v>依据《GB/T 4754 国民经济行业分类》填报该笔贷款投向行业的代码。详细填报至小类。贴现、流动资金贷款、表外形成的垫款等无法确定实际投向的，按照客户主营业务所属行业填报。投向境外的贷款按“境外”填报。</v>
      </c>
      <c r="K1798" s="5" t="str">
        <f>INDEX(数据元说明!A:F,MATCH(H1798,数据元说明!C:C,0),6)</f>
        <v>C..100</v>
      </c>
      <c r="L1798" s="175"/>
      <c r="M1798" s="13" t="s">
        <v>1474</v>
      </c>
      <c r="N1798" s="58"/>
      <c r="O1798" s="61"/>
    </row>
    <row r="1799" spans="1:15" ht="71.25">
      <c r="A1799" s="174" t="str">
        <f t="shared" si="183"/>
        <v>理财业务</v>
      </c>
      <c r="B1799" s="175"/>
      <c r="C1799" s="175" t="str">
        <f t="shared" si="181"/>
        <v>FBZCMXXXB</v>
      </c>
      <c r="D1799" s="175" t="str">
        <f t="shared" si="182"/>
        <v>非标资产明细信息表</v>
      </c>
      <c r="E1799" s="180"/>
      <c r="F1799" s="129" t="s">
        <v>3811</v>
      </c>
      <c r="G1799" s="175" t="s">
        <v>3812</v>
      </c>
      <c r="H1799" s="179" t="s">
        <v>566</v>
      </c>
      <c r="I1799" s="175" t="s">
        <v>565</v>
      </c>
      <c r="J1799" s="179" t="str">
        <f>INDEX(数据元说明!A:F,MATCH(H1799,数据元说明!C:C,0),5)</f>
        <v>依据《GB/T 4754 国民经济行业分类》填报该笔贷款投向行业的代码。详细填报至小类。贴现、流动资金贷款、表外形成的垫款等无法确定实际投向的，按照客户主营业务所属行业填报。投向境外的贷款按“境外”填报。</v>
      </c>
      <c r="K1799" s="5" t="str">
        <f>INDEX(数据元说明!A:F,MATCH(H1799,数据元说明!C:C,0),6)</f>
        <v>C..100</v>
      </c>
      <c r="L1799" s="175"/>
      <c r="M1799" s="13" t="s">
        <v>1474</v>
      </c>
      <c r="N1799" s="58"/>
      <c r="O1799" s="61"/>
    </row>
    <row r="1800" spans="1:15" ht="31.5">
      <c r="A1800" s="174" t="str">
        <f t="shared" si="183"/>
        <v>理财业务</v>
      </c>
      <c r="B1800" s="175"/>
      <c r="C1800" s="175" t="str">
        <f t="shared" si="181"/>
        <v>FBZCMXXXB</v>
      </c>
      <c r="D1800" s="175" t="str">
        <f t="shared" si="182"/>
        <v>非标资产明细信息表</v>
      </c>
      <c r="E1800" s="180"/>
      <c r="F1800" s="129" t="s">
        <v>3813</v>
      </c>
      <c r="G1800" s="175" t="s">
        <v>3814</v>
      </c>
      <c r="H1800" s="179" t="s">
        <v>26</v>
      </c>
      <c r="I1800" s="175" t="s">
        <v>25</v>
      </c>
      <c r="J1800" s="179" t="str">
        <f>INDEX(数据元说明!A:F,MATCH(H1800,数据元说明!C:C,0),5)</f>
        <v>是，否。</v>
      </c>
      <c r="K1800" s="5" t="str">
        <f>INDEX(数据元说明!A:F,MATCH(H1800,数据元说明!C:C,0),6)</f>
        <v>C..4</v>
      </c>
      <c r="L1800" s="175"/>
      <c r="M1800" s="13" t="s">
        <v>1474</v>
      </c>
      <c r="N1800" s="58"/>
      <c r="O1800" s="61"/>
    </row>
    <row r="1801" spans="1:15" ht="31.5">
      <c r="A1801" s="174" t="str">
        <f t="shared" si="183"/>
        <v>理财业务</v>
      </c>
      <c r="B1801" s="175"/>
      <c r="C1801" s="175" t="str">
        <f t="shared" si="181"/>
        <v>FBZCMXXXB</v>
      </c>
      <c r="D1801" s="175" t="str">
        <f t="shared" si="182"/>
        <v>非标资产明细信息表</v>
      </c>
      <c r="E1801" s="180"/>
      <c r="F1801" s="129" t="s">
        <v>3815</v>
      </c>
      <c r="G1801" s="175" t="s">
        <v>3816</v>
      </c>
      <c r="H1801" s="179" t="s">
        <v>1286</v>
      </c>
      <c r="I1801" s="175" t="s">
        <v>1285</v>
      </c>
      <c r="J1801" s="179" t="str">
        <f>INDEX(数据元说明!A:F,MATCH(H1801,数据元说明!C:C,0),5)</f>
        <v>房地产（保障房除外），地方政府融资平台，“铁公基”行业，“两高一剩”行业，其他。</v>
      </c>
      <c r="K1801" s="5" t="str">
        <f>INDEX(数据元说明!A:F,MATCH(H1801,数据元说明!C:C,0),6)</f>
        <v xml:space="preserve">C..30 </v>
      </c>
      <c r="L1801" s="175"/>
      <c r="M1801" s="13" t="s">
        <v>1474</v>
      </c>
      <c r="N1801" s="58"/>
      <c r="O1801" s="61"/>
    </row>
    <row r="1802" spans="1:15" ht="31.5">
      <c r="A1802" s="174" t="str">
        <f t="shared" si="183"/>
        <v>理财业务</v>
      </c>
      <c r="B1802" s="175"/>
      <c r="C1802" s="175" t="str">
        <f t="shared" si="181"/>
        <v>FBZCMXXXB</v>
      </c>
      <c r="D1802" s="175" t="str">
        <f t="shared" si="182"/>
        <v>非标资产明细信息表</v>
      </c>
      <c r="E1802" s="180"/>
      <c r="F1802" s="129" t="s">
        <v>3817</v>
      </c>
      <c r="G1802" s="175" t="s">
        <v>3818</v>
      </c>
      <c r="H1802" s="179" t="s">
        <v>26</v>
      </c>
      <c r="I1802" s="175" t="s">
        <v>25</v>
      </c>
      <c r="J1802" s="179" t="str">
        <f>INDEX(数据元说明!A:F,MATCH(H1802,数据元说明!C:C,0),5)</f>
        <v>是，否。</v>
      </c>
      <c r="K1802" s="5" t="str">
        <f>INDEX(数据元说明!A:F,MATCH(H1802,数据元说明!C:C,0),6)</f>
        <v>C..4</v>
      </c>
      <c r="L1802" s="175"/>
      <c r="M1802" s="13" t="s">
        <v>1474</v>
      </c>
      <c r="N1802" s="58"/>
      <c r="O1802" s="61"/>
    </row>
    <row r="1803" spans="1:15" ht="28.5">
      <c r="A1803" s="174" t="str">
        <f t="shared" si="183"/>
        <v>理财业务</v>
      </c>
      <c r="B1803" s="175"/>
      <c r="C1803" s="175" t="str">
        <f t="shared" si="181"/>
        <v>FBZCMXXXB</v>
      </c>
      <c r="D1803" s="175" t="str">
        <f t="shared" si="182"/>
        <v>非标资产明细信息表</v>
      </c>
      <c r="E1803" s="180"/>
      <c r="F1803" s="129" t="s">
        <v>1386</v>
      </c>
      <c r="G1803" s="175" t="s">
        <v>3819</v>
      </c>
      <c r="H1803" s="179" t="s">
        <v>1386</v>
      </c>
      <c r="I1803" s="175" t="s">
        <v>1385</v>
      </c>
      <c r="J1803" s="179" t="str">
        <f>INDEX(数据元说明!A:F,MATCH(H1803,数据元说明!C:C,0),5)</f>
        <v>信用担保，第三方保证，抵押，质押，信用增级，其他。</v>
      </c>
      <c r="K1803" s="5" t="str">
        <f>INDEX(数据元说明!A:F,MATCH(H1803,数据元说明!C:C,0),6)</f>
        <v>C..30</v>
      </c>
      <c r="L1803" s="179" t="s">
        <v>3820</v>
      </c>
      <c r="M1803" s="13" t="s">
        <v>1474</v>
      </c>
      <c r="N1803" s="58"/>
      <c r="O1803" s="61"/>
    </row>
    <row r="1804" spans="1:15">
      <c r="A1804" s="174" t="str">
        <f t="shared" si="183"/>
        <v>理财业务</v>
      </c>
      <c r="B1804" s="175"/>
      <c r="C1804" s="175" t="str">
        <f t="shared" si="181"/>
        <v>FBZCMXXXB</v>
      </c>
      <c r="D1804" s="175" t="str">
        <f t="shared" si="182"/>
        <v>非标资产明细信息表</v>
      </c>
      <c r="E1804" s="180"/>
      <c r="F1804" s="129" t="s">
        <v>3821</v>
      </c>
      <c r="G1804" s="175" t="s">
        <v>3822</v>
      </c>
      <c r="H1804" s="179" t="s">
        <v>1329</v>
      </c>
      <c r="I1804" s="175" t="s">
        <v>1328</v>
      </c>
      <c r="J1804" s="179" t="str">
        <f>INDEX(数据元说明!A:F,MATCH(H1804,数据元说明!C:C,0),5)</f>
        <v>发行机构自定义。</v>
      </c>
      <c r="K1804" s="5" t="str">
        <f>INDEX(数据元说明!A:F,MATCH(H1804,数据元说明!C:C,0),6)</f>
        <v>C..300</v>
      </c>
      <c r="L1804" s="179" t="s">
        <v>3823</v>
      </c>
      <c r="M1804" s="13" t="s">
        <v>1474</v>
      </c>
      <c r="N1804" s="58"/>
      <c r="O1804" s="61"/>
    </row>
    <row r="1805" spans="1:15" ht="30">
      <c r="A1805" s="174" t="str">
        <f t="shared" si="183"/>
        <v>理财业务</v>
      </c>
      <c r="B1805" s="175"/>
      <c r="C1805" s="175" t="str">
        <f t="shared" si="181"/>
        <v>FBZCMXXXB</v>
      </c>
      <c r="D1805" s="175" t="str">
        <f t="shared" si="182"/>
        <v>非标资产明细信息表</v>
      </c>
      <c r="E1805" s="180"/>
      <c r="F1805" s="129" t="s">
        <v>1431</v>
      </c>
      <c r="G1805" s="175" t="s">
        <v>3824</v>
      </c>
      <c r="H1805" s="179" t="s">
        <v>1431</v>
      </c>
      <c r="I1805" s="175" t="s">
        <v>1430</v>
      </c>
      <c r="J1805" s="179" t="str">
        <f>INDEX(数据元说明!A:F,MATCH(H1805,数据元说明!C:C,0),5)</f>
        <v>现金及其等价物，贵金属，有价凭证，应收账款，房地产及土地使用权，存货，收费(益)权，其他。</v>
      </c>
      <c r="K1805" s="5" t="str">
        <f>INDEX(数据元说明!A:F,MATCH(H1805,数据元说明!C:C,0),6)</f>
        <v>C..30</v>
      </c>
      <c r="L1805" s="181" t="s">
        <v>3770</v>
      </c>
      <c r="M1805" s="13" t="s">
        <v>1474</v>
      </c>
      <c r="N1805" s="58"/>
      <c r="O1805" s="61"/>
    </row>
    <row r="1806" spans="1:15" ht="30">
      <c r="A1806" s="174" t="str">
        <f t="shared" si="183"/>
        <v>理财业务</v>
      </c>
      <c r="B1806" s="175"/>
      <c r="C1806" s="175" t="str">
        <f t="shared" si="181"/>
        <v>FBZCMXXXB</v>
      </c>
      <c r="D1806" s="175" t="str">
        <f t="shared" si="182"/>
        <v>非标资产明细信息表</v>
      </c>
      <c r="E1806" s="180"/>
      <c r="F1806" s="129" t="s">
        <v>3825</v>
      </c>
      <c r="G1806" s="175" t="s">
        <v>3826</v>
      </c>
      <c r="H1806" s="179" t="s">
        <v>347</v>
      </c>
      <c r="I1806" s="175" t="s">
        <v>346</v>
      </c>
      <c r="J1806" s="179" t="str">
        <f>INDEX(数据元说明!A:F,MATCH(H1806,数据元说明!C:C,0),5)</f>
        <v>元。</v>
      </c>
      <c r="K1806" s="5" t="str">
        <f>INDEX(数据元说明!A:F,MATCH(H1806,数据元说明!C:C,0),6)</f>
        <v>D20.2</v>
      </c>
      <c r="L1806" s="181" t="s">
        <v>3770</v>
      </c>
      <c r="M1806" s="13" t="s">
        <v>1474</v>
      </c>
      <c r="N1806" s="58"/>
      <c r="O1806" s="61"/>
    </row>
    <row r="1807" spans="1:15" ht="30">
      <c r="A1807" s="174" t="str">
        <f t="shared" si="183"/>
        <v>理财业务</v>
      </c>
      <c r="B1807" s="175"/>
      <c r="C1807" s="175" t="str">
        <f t="shared" si="181"/>
        <v>FBZCMXXXB</v>
      </c>
      <c r="D1807" s="175" t="str">
        <f t="shared" si="182"/>
        <v>非标资产明细信息表</v>
      </c>
      <c r="E1807" s="180"/>
      <c r="F1807" s="129" t="s">
        <v>1435</v>
      </c>
      <c r="G1807" s="175" t="s">
        <v>3827</v>
      </c>
      <c r="H1807" s="179" t="s">
        <v>1435</v>
      </c>
      <c r="I1807" s="175" t="s">
        <v>1434</v>
      </c>
      <c r="J1807" s="179" t="str">
        <f>INDEX(数据元说明!A:F,MATCH(H1807,数据元说明!C:C,0),5)</f>
        <v>有限责任，无限责任。</v>
      </c>
      <c r="K1807" s="5" t="str">
        <f>INDEX(数据元说明!A:F,MATCH(H1807,数据元说明!C:C,0),6)</f>
        <v>C..30</v>
      </c>
      <c r="L1807" s="181" t="s">
        <v>3770</v>
      </c>
      <c r="M1807" s="13" t="s">
        <v>1474</v>
      </c>
      <c r="N1807" s="58"/>
      <c r="O1807" s="61"/>
    </row>
    <row r="1808" spans="1:15" ht="31.5">
      <c r="A1808" s="174" t="str">
        <f t="shared" si="183"/>
        <v>理财业务</v>
      </c>
      <c r="B1808" s="175"/>
      <c r="C1808" s="175" t="str">
        <f t="shared" si="181"/>
        <v>FBZCMXXXB</v>
      </c>
      <c r="D1808" s="175" t="str">
        <f t="shared" si="182"/>
        <v>非标资产明细信息表</v>
      </c>
      <c r="E1808" s="180"/>
      <c r="F1808" s="129" t="s">
        <v>1439</v>
      </c>
      <c r="G1808" s="175" t="s">
        <v>3828</v>
      </c>
      <c r="H1808" s="179" t="s">
        <v>1439</v>
      </c>
      <c r="I1808" s="175" t="s">
        <v>1438</v>
      </c>
      <c r="J1808" s="179" t="str">
        <f>INDEX(数据元说明!A:F,MATCH(H1808,数据元说明!C:C,0),5)</f>
        <v>主要股东，控股股东，实际控制人，一致行动人，最终受益人，其他。</v>
      </c>
      <c r="K1808" s="5" t="str">
        <f>INDEX(数据元说明!A:F,MATCH(H1808,数据元说明!C:C,0),6)</f>
        <v>C..30</v>
      </c>
      <c r="L1808" s="181" t="s">
        <v>3770</v>
      </c>
      <c r="M1808" s="13" t="s">
        <v>1474</v>
      </c>
      <c r="N1808" s="58"/>
      <c r="O1808" s="61"/>
    </row>
    <row r="1809" spans="1:15" ht="57">
      <c r="A1809" s="174" t="str">
        <f t="shared" si="183"/>
        <v>理财业务</v>
      </c>
      <c r="B1809" s="175"/>
      <c r="C1809" s="175" t="str">
        <f t="shared" si="181"/>
        <v>FBZCMXXXB</v>
      </c>
      <c r="D1809" s="175" t="str">
        <f t="shared" si="182"/>
        <v>非标资产明细信息表</v>
      </c>
      <c r="E1809" s="180"/>
      <c r="F1809" s="129" t="s">
        <v>3829</v>
      </c>
      <c r="G1809" s="175" t="s">
        <v>1537</v>
      </c>
      <c r="H1809" s="179" t="s">
        <v>283</v>
      </c>
      <c r="I1809" s="175" t="s">
        <v>282</v>
      </c>
      <c r="J1809" s="179" t="str">
        <f>INDEX(数据元说明!A:F,MATCH(H1809,数据元说明!C:C,0),5)</f>
        <v>已登记统一社会信用代码的，填18位统一社会信用代码；未登记统一社会信用代码的，填组织机构代码。境外金融机构、临时验资户类客户填写默认值0。</v>
      </c>
      <c r="K1809" s="5" t="str">
        <f>INDEX(数据元说明!A:F,MATCH(H1809,数据元说明!C:C,0),6)</f>
        <v>C..40</v>
      </c>
      <c r="L1809" s="181" t="s">
        <v>3830</v>
      </c>
      <c r="M1809" s="13" t="s">
        <v>1474</v>
      </c>
      <c r="N1809" s="58"/>
      <c r="O1809" s="61"/>
    </row>
    <row r="1810" spans="1:15" ht="256.5">
      <c r="A1810" s="174" t="str">
        <f t="shared" si="183"/>
        <v>理财业务</v>
      </c>
      <c r="B1810" s="175"/>
      <c r="C1810" s="175" t="str">
        <f t="shared" si="181"/>
        <v>FBZCMXXXB</v>
      </c>
      <c r="D1810" s="175" t="str">
        <f t="shared" si="182"/>
        <v>非标资产明细信息表</v>
      </c>
      <c r="E1810" s="180"/>
      <c r="F1810" s="129" t="s">
        <v>3831</v>
      </c>
      <c r="G1810" s="175" t="s">
        <v>3832</v>
      </c>
      <c r="H1810" s="179" t="s">
        <v>21</v>
      </c>
      <c r="I1810" s="175" t="s">
        <v>20</v>
      </c>
      <c r="J1810" s="179" t="str">
        <f>INDEX(数据元说明!A:F,MATCH(H1810,数据元说明!C:C,0),5)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810" s="5" t="str">
        <f>INDEX(数据元说明!A:F,MATCH(H1810,数据元说明!C:C,0),6)</f>
        <v>C..200</v>
      </c>
      <c r="L1810" s="181" t="s">
        <v>3833</v>
      </c>
      <c r="M1810" s="13" t="s">
        <v>1474</v>
      </c>
      <c r="N1810" s="58"/>
      <c r="O1810" s="61"/>
    </row>
    <row r="1811" spans="1:15" ht="57">
      <c r="A1811" s="174" t="str">
        <f t="shared" si="183"/>
        <v>理财业务</v>
      </c>
      <c r="B1811" s="175"/>
      <c r="C1811" s="175" t="str">
        <f t="shared" si="181"/>
        <v>FBZCMXXXB</v>
      </c>
      <c r="D1811" s="175" t="str">
        <f t="shared" si="182"/>
        <v>非标资产明细信息表</v>
      </c>
      <c r="E1811" s="180"/>
      <c r="F1811" s="129" t="s">
        <v>3834</v>
      </c>
      <c r="G1811" s="175" t="s">
        <v>3835</v>
      </c>
      <c r="H1811" s="179" t="s">
        <v>1333</v>
      </c>
      <c r="I1811" s="175" t="s">
        <v>1332</v>
      </c>
      <c r="J1811" s="179" t="str">
        <f>INDEX(数据元说明!A:F,MATCH(H1811,数据元说明!C:C,0),5)</f>
        <v>AAA+，AAA，AAA-，AA+，AA，AA-，A+，A，A-，A-1，A-2，A-3，BBB+，BBB，BBB-，BB+，BB，BB-，B+，B，B-，CCC+，CCC，CCC-，CC+，CC，CC-，C+，C，C-，D。</v>
      </c>
      <c r="K1811" s="5" t="str">
        <f>INDEX(数据元说明!A:F,MATCH(H1811,数据元说明!C:C,0),6)</f>
        <v>C..30</v>
      </c>
      <c r="L1811" s="179" t="s">
        <v>3836</v>
      </c>
      <c r="M1811" s="13" t="s">
        <v>1474</v>
      </c>
      <c r="N1811" s="58"/>
      <c r="O1811" s="61"/>
    </row>
    <row r="1812" spans="1:15" ht="28.5">
      <c r="A1812" s="174" t="str">
        <f t="shared" si="183"/>
        <v>理财业务</v>
      </c>
      <c r="B1812" s="175"/>
      <c r="C1812" s="175" t="str">
        <f t="shared" si="181"/>
        <v>FBZCMXXXB</v>
      </c>
      <c r="D1812" s="175" t="str">
        <f t="shared" si="182"/>
        <v>非标资产明细信息表</v>
      </c>
      <c r="E1812" s="180"/>
      <c r="F1812" s="129" t="s">
        <v>3837</v>
      </c>
      <c r="G1812" s="175" t="s">
        <v>3838</v>
      </c>
      <c r="H1812" s="179" t="s">
        <v>1337</v>
      </c>
      <c r="I1812" s="175" t="s">
        <v>1336</v>
      </c>
      <c r="J1812" s="179" t="str">
        <f>INDEX(数据元说明!A:F,MATCH(H1812,数据元说明!C:C,0),5)</f>
        <v>发行机构内部对非标资产项目本身的风险评级结果。</v>
      </c>
      <c r="K1812" s="5" t="str">
        <f>INDEX(数据元说明!A:F,MATCH(H1812,数据元说明!C:C,0),6)</f>
        <v>C..30</v>
      </c>
      <c r="L1812" s="179" t="s">
        <v>3839</v>
      </c>
      <c r="M1812" s="13" t="s">
        <v>1474</v>
      </c>
      <c r="N1812" s="58"/>
      <c r="O1812" s="61"/>
    </row>
    <row r="1813" spans="1:15" ht="57">
      <c r="A1813" s="174" t="str">
        <f t="shared" si="183"/>
        <v>理财业务</v>
      </c>
      <c r="B1813" s="175"/>
      <c r="C1813" s="175" t="str">
        <f t="shared" si="181"/>
        <v>FBZCMXXXB</v>
      </c>
      <c r="D1813" s="175" t="str">
        <f t="shared" si="182"/>
        <v>非标资产明细信息表</v>
      </c>
      <c r="E1813" s="180"/>
      <c r="F1813" s="129" t="s">
        <v>3840</v>
      </c>
      <c r="G1813" s="175" t="s">
        <v>3841</v>
      </c>
      <c r="H1813" s="179" t="s">
        <v>1333</v>
      </c>
      <c r="I1813" s="175" t="s">
        <v>1332</v>
      </c>
      <c r="J1813" s="179" t="str">
        <f>INDEX(数据元说明!A:F,MATCH(H1813,数据元说明!C:C,0),5)</f>
        <v>AAA+，AAA，AAA-，AA+，AA，AA-，A+，A，A-，A-1，A-2，A-3，BBB+，BBB，BBB-，BB+，BB，BB-，B+，B，B-，CCC+，CCC，CCC-，CC+，CC，CC-，C+，C，C-，D。</v>
      </c>
      <c r="K1813" s="5" t="str">
        <f>INDEX(数据元说明!A:F,MATCH(H1813,数据元说明!C:C,0),6)</f>
        <v>C..30</v>
      </c>
      <c r="L1813" s="179" t="s">
        <v>3842</v>
      </c>
      <c r="M1813" s="13" t="s">
        <v>1474</v>
      </c>
      <c r="N1813" s="58"/>
      <c r="O1813" s="61"/>
    </row>
    <row r="1814" spans="1:15" ht="58.5">
      <c r="A1814" s="174" t="str">
        <f t="shared" si="183"/>
        <v>理财业务</v>
      </c>
      <c r="B1814" s="175"/>
      <c r="C1814" s="175" t="str">
        <f t="shared" si="181"/>
        <v>FBZCMXXXB</v>
      </c>
      <c r="D1814" s="175" t="str">
        <f t="shared" si="182"/>
        <v>非标资产明细信息表</v>
      </c>
      <c r="E1814" s="180"/>
      <c r="F1814" s="129" t="s">
        <v>1411</v>
      </c>
      <c r="G1814" s="175" t="s">
        <v>3843</v>
      </c>
      <c r="H1814" s="179" t="s">
        <v>1411</v>
      </c>
      <c r="I1814" s="175" t="s">
        <v>1410</v>
      </c>
      <c r="J1814" s="179" t="str">
        <f>INDEX(数据元说明!A:F,MATCH(H1814,数据元说明!C:C,0),5)</f>
        <v>发行人赎回选择权，发行人利息递延支付选择权，发行人续期选择权，投资人回售选择权，票面利率调整选择权，协商续期选择权，提前到期选择权。</v>
      </c>
      <c r="K1814" s="5" t="str">
        <f>INDEX(数据元说明!A:F,MATCH(H1814,数据元说明!C:C,0),6)</f>
        <v>C..300</v>
      </c>
      <c r="L1814" s="181" t="s">
        <v>3844</v>
      </c>
      <c r="M1814" s="13" t="s">
        <v>1474</v>
      </c>
      <c r="N1814" s="58"/>
      <c r="O1814" s="61"/>
    </row>
    <row r="1815" spans="1:15" ht="28.5">
      <c r="A1815" s="174" t="str">
        <f t="shared" si="183"/>
        <v>理财业务</v>
      </c>
      <c r="B1815" s="175"/>
      <c r="C1815" s="175" t="str">
        <f t="shared" si="181"/>
        <v>FBZCMXXXB</v>
      </c>
      <c r="D1815" s="175" t="str">
        <f t="shared" si="182"/>
        <v>非标资产明细信息表</v>
      </c>
      <c r="E1815" s="180"/>
      <c r="F1815" s="129" t="s">
        <v>3845</v>
      </c>
      <c r="G1815" s="175" t="s">
        <v>3846</v>
      </c>
      <c r="H1815" s="179" t="s">
        <v>1329</v>
      </c>
      <c r="I1815" s="175" t="s">
        <v>1328</v>
      </c>
      <c r="J1815" s="179" t="str">
        <f>INDEX(数据元说明!A:F,MATCH(H1815,数据元说明!C:C,0),5)</f>
        <v>发行机构自定义。</v>
      </c>
      <c r="K1815" s="5" t="str">
        <f>INDEX(数据元说明!A:F,MATCH(H1815,数据元说明!C:C,0),6)</f>
        <v>C..300</v>
      </c>
      <c r="L1815" s="179" t="s">
        <v>3847</v>
      </c>
      <c r="M1815" s="13" t="s">
        <v>1474</v>
      </c>
      <c r="N1815" s="58"/>
      <c r="O1815" s="61"/>
    </row>
    <row r="1816" spans="1:15">
      <c r="A1816" s="174" t="str">
        <f t="shared" si="183"/>
        <v>理财业务</v>
      </c>
      <c r="B1816" s="175"/>
      <c r="C1816" s="175" t="str">
        <f t="shared" si="181"/>
        <v>FBZCMXXXB</v>
      </c>
      <c r="D1816" s="175" t="str">
        <f t="shared" si="182"/>
        <v>非标资产明细信息表</v>
      </c>
      <c r="E1816" s="180"/>
      <c r="F1816" s="129" t="s">
        <v>3848</v>
      </c>
      <c r="G1816" s="175" t="s">
        <v>3849</v>
      </c>
      <c r="H1816" s="179" t="s">
        <v>1329</v>
      </c>
      <c r="I1816" s="175" t="s">
        <v>1328</v>
      </c>
      <c r="J1816" s="179" t="str">
        <f>INDEX(数据元说明!A:F,MATCH(H1816,数据元说明!C:C,0),5)</f>
        <v>发行机构自定义。</v>
      </c>
      <c r="K1816" s="5" t="str">
        <f>INDEX(数据元说明!A:F,MATCH(H1816,数据元说明!C:C,0),6)</f>
        <v>C..300</v>
      </c>
      <c r="L1816" s="179" t="s">
        <v>3850</v>
      </c>
      <c r="M1816" s="13" t="s">
        <v>1474</v>
      </c>
      <c r="N1816" s="58"/>
      <c r="O1816" s="61"/>
    </row>
    <row r="1817" spans="1:15" ht="30">
      <c r="A1817" s="174" t="str">
        <f t="shared" si="183"/>
        <v>理财业务</v>
      </c>
      <c r="B1817" s="175"/>
      <c r="C1817" s="175" t="str">
        <f t="shared" si="181"/>
        <v>FBZCMXXXB</v>
      </c>
      <c r="D1817" s="175" t="str">
        <f t="shared" si="182"/>
        <v>非标资产明细信息表</v>
      </c>
      <c r="E1817" s="180"/>
      <c r="F1817" s="129" t="s">
        <v>1415</v>
      </c>
      <c r="G1817" s="175" t="s">
        <v>3851</v>
      </c>
      <c r="H1817" s="179" t="s">
        <v>1415</v>
      </c>
      <c r="I1817" s="175" t="s">
        <v>1414</v>
      </c>
      <c r="J1817" s="179" t="str">
        <f>INDEX(数据元说明!A:F,MATCH(H1817,数据元说明!C:C,0),5)</f>
        <v>美式期权，欧式期权，百慕大期权。</v>
      </c>
      <c r="K1817" s="5" t="str">
        <f>INDEX(数据元说明!A:F,MATCH(H1817,数据元说明!C:C,0),6)</f>
        <v>C..30</v>
      </c>
      <c r="L1817" s="181" t="s">
        <v>3852</v>
      </c>
      <c r="M1817" s="13" t="s">
        <v>1474</v>
      </c>
      <c r="N1817" s="58"/>
      <c r="O1817" s="61"/>
    </row>
    <row r="1818" spans="1:15" ht="44.25">
      <c r="A1818" s="174" t="str">
        <f t="shared" si="183"/>
        <v>理财业务</v>
      </c>
      <c r="B1818" s="175"/>
      <c r="C1818" s="175" t="str">
        <f t="shared" si="181"/>
        <v>FBZCMXXXB</v>
      </c>
      <c r="D1818" s="175" t="str">
        <f t="shared" si="182"/>
        <v>非标资产明细信息表</v>
      </c>
      <c r="E1818" s="180"/>
      <c r="F1818" s="129" t="s">
        <v>3853</v>
      </c>
      <c r="G1818" s="175" t="s">
        <v>3854</v>
      </c>
      <c r="H1818" s="179" t="s">
        <v>41</v>
      </c>
      <c r="I1818" s="175" t="s">
        <v>40</v>
      </c>
      <c r="J1818" s="179" t="str">
        <f>INDEX(数据元说明!A:F,MATCH(H1818,数据元说明!C:C,0),5)</f>
        <v>YYYYMMDD，默认值99991231。</v>
      </c>
      <c r="K1818" s="5" t="str">
        <f>INDEX(数据元说明!A:F,MATCH(H1818,数据元说明!C:C,0),6)</f>
        <v>C8</v>
      </c>
      <c r="L1818" s="181" t="s">
        <v>3855</v>
      </c>
      <c r="M1818" s="13" t="s">
        <v>1474</v>
      </c>
      <c r="N1818" s="58"/>
      <c r="O1818" s="61"/>
    </row>
    <row r="1819" spans="1:15" ht="44.25">
      <c r="A1819" s="174" t="str">
        <f t="shared" si="183"/>
        <v>理财业务</v>
      </c>
      <c r="B1819" s="175"/>
      <c r="C1819" s="175" t="str">
        <f t="shared" si="181"/>
        <v>FBZCMXXXB</v>
      </c>
      <c r="D1819" s="175" t="str">
        <f t="shared" si="182"/>
        <v>非标资产明细信息表</v>
      </c>
      <c r="E1819" s="180"/>
      <c r="F1819" s="129" t="s">
        <v>3856</v>
      </c>
      <c r="G1819" s="175" t="s">
        <v>3857</v>
      </c>
      <c r="H1819" s="179" t="s">
        <v>41</v>
      </c>
      <c r="I1819" s="175" t="s">
        <v>40</v>
      </c>
      <c r="J1819" s="179" t="str">
        <f>INDEX(数据元说明!A:F,MATCH(H1819,数据元说明!C:C,0),5)</f>
        <v>YYYYMMDD，默认值99991231。</v>
      </c>
      <c r="K1819" s="5" t="str">
        <f>INDEX(数据元说明!A:F,MATCH(H1819,数据元说明!C:C,0),6)</f>
        <v>C8</v>
      </c>
      <c r="L1819" s="181" t="s">
        <v>3858</v>
      </c>
      <c r="M1819" s="13" t="s">
        <v>1474</v>
      </c>
      <c r="N1819" s="58"/>
      <c r="O1819" s="61"/>
    </row>
    <row r="1820" spans="1:15" ht="44.25">
      <c r="A1820" s="174" t="str">
        <f t="shared" si="183"/>
        <v>理财业务</v>
      </c>
      <c r="B1820" s="175"/>
      <c r="C1820" s="175" t="str">
        <f t="shared" si="181"/>
        <v>FBZCMXXXB</v>
      </c>
      <c r="D1820" s="175" t="str">
        <f t="shared" si="182"/>
        <v>非标资产明细信息表</v>
      </c>
      <c r="E1820" s="180"/>
      <c r="F1820" s="129" t="s">
        <v>3859</v>
      </c>
      <c r="G1820" s="175" t="s">
        <v>3860</v>
      </c>
      <c r="H1820" s="179" t="s">
        <v>1199</v>
      </c>
      <c r="I1820" s="175" t="s">
        <v>1198</v>
      </c>
      <c r="J1820" s="179" t="str">
        <f>INDEX(数据元说明!A:F,MATCH(H1820,数据元说明!C:C,0),5)</f>
        <v>以天为单位计的时间长度。</v>
      </c>
      <c r="K1820" s="5" t="str">
        <f>INDEX(数据元说明!A:F,MATCH(H1820,数据元说明!C:C,0),6)</f>
        <v>I..4</v>
      </c>
      <c r="L1820" s="181" t="s">
        <v>3861</v>
      </c>
      <c r="M1820" s="13" t="s">
        <v>1474</v>
      </c>
      <c r="N1820" s="58"/>
      <c r="O1820" s="61"/>
    </row>
    <row r="1821" spans="1:15" ht="58.5">
      <c r="A1821" s="174" t="str">
        <f t="shared" si="183"/>
        <v>理财业务</v>
      </c>
      <c r="B1821" s="175"/>
      <c r="C1821" s="175" t="str">
        <f t="shared" si="181"/>
        <v>FBZCMXXXB</v>
      </c>
      <c r="D1821" s="175" t="str">
        <f t="shared" si="182"/>
        <v>非标资产明细信息表</v>
      </c>
      <c r="E1821" s="180"/>
      <c r="F1821" s="129" t="s">
        <v>3862</v>
      </c>
      <c r="G1821" s="175" t="s">
        <v>3863</v>
      </c>
      <c r="H1821" s="179" t="s">
        <v>1290</v>
      </c>
      <c r="I1821" s="175" t="s">
        <v>1289</v>
      </c>
      <c r="J1821" s="179" t="str">
        <f>INDEX(数据元说明!A:F,MATCH(H1821,数据元说明!C:C,0),5)</f>
        <v>单位价格。</v>
      </c>
      <c r="K1821" s="5" t="str">
        <f>INDEX(数据元说明!A:F,MATCH(H1821,数据元说明!C:C,0),6)</f>
        <v>D17.4</v>
      </c>
      <c r="L1821" s="181" t="s">
        <v>3864</v>
      </c>
      <c r="M1821" s="13" t="s">
        <v>1474</v>
      </c>
      <c r="N1821" s="58"/>
      <c r="O1821" s="61"/>
    </row>
    <row r="1822" spans="1:15" ht="30">
      <c r="A1822" s="174" t="str">
        <f t="shared" si="183"/>
        <v>理财业务</v>
      </c>
      <c r="B1822" s="175"/>
      <c r="C1822" s="175" t="str">
        <f t="shared" ref="C1822:C1834" si="184">C1821</f>
        <v>FBZCMXXXB</v>
      </c>
      <c r="D1822" s="175" t="str">
        <f t="shared" ref="D1822:D1834" si="185">D1821</f>
        <v>非标资产明细信息表</v>
      </c>
      <c r="E1822" s="180"/>
      <c r="F1822" s="129" t="s">
        <v>1419</v>
      </c>
      <c r="G1822" s="175" t="s">
        <v>3865</v>
      </c>
      <c r="H1822" s="179" t="s">
        <v>1419</v>
      </c>
      <c r="I1822" s="175" t="s">
        <v>1418</v>
      </c>
      <c r="J1822" s="179" t="str">
        <f>INDEX(数据元说明!A:F,MATCH(H1822,数据元说明!C:C,0),5)</f>
        <v>无，可续期条款，永续条款。</v>
      </c>
      <c r="K1822" s="5" t="str">
        <f>INDEX(数据元说明!A:F,MATCH(H1822,数据元说明!C:C,0),6)</f>
        <v>C..30</v>
      </c>
      <c r="L1822" s="181" t="s">
        <v>3866</v>
      </c>
      <c r="M1822" s="13" t="s">
        <v>1474</v>
      </c>
      <c r="N1822" s="58"/>
      <c r="O1822" s="61"/>
    </row>
    <row r="1823" spans="1:15" ht="44.25">
      <c r="A1823" s="174" t="str">
        <f t="shared" si="183"/>
        <v>理财业务</v>
      </c>
      <c r="B1823" s="175"/>
      <c r="C1823" s="175" t="str">
        <f t="shared" si="184"/>
        <v>FBZCMXXXB</v>
      </c>
      <c r="D1823" s="175" t="str">
        <f t="shared" si="185"/>
        <v>非标资产明细信息表</v>
      </c>
      <c r="E1823" s="180"/>
      <c r="F1823" s="129" t="s">
        <v>1423</v>
      </c>
      <c r="G1823" s="175" t="s">
        <v>3867</v>
      </c>
      <c r="H1823" s="179" t="s">
        <v>1423</v>
      </c>
      <c r="I1823" s="175" t="s">
        <v>1422</v>
      </c>
      <c r="J1823" s="179" t="str">
        <f>INDEX(数据元说明!A:F,MATCH(H1823,数据元说明!C:C,0),5)</f>
        <v>无利息递延条款，有利息递延条款，非利息递延条款引起的递延。</v>
      </c>
      <c r="K1823" s="5" t="str">
        <f>INDEX(数据元说明!A:F,MATCH(H1823,数据元说明!C:C,0),6)</f>
        <v>C..30</v>
      </c>
      <c r="L1823" s="181" t="s">
        <v>3868</v>
      </c>
      <c r="M1823" s="13" t="s">
        <v>1474</v>
      </c>
      <c r="N1823" s="58"/>
      <c r="O1823" s="61"/>
    </row>
    <row r="1824" spans="1:15" ht="44.25">
      <c r="A1824" s="174" t="str">
        <f t="shared" si="183"/>
        <v>理财业务</v>
      </c>
      <c r="B1824" s="175"/>
      <c r="C1824" s="175" t="str">
        <f t="shared" si="184"/>
        <v>FBZCMXXXB</v>
      </c>
      <c r="D1824" s="175" t="str">
        <f t="shared" si="185"/>
        <v>非标资产明细信息表</v>
      </c>
      <c r="E1824" s="180"/>
      <c r="F1824" s="129" t="s">
        <v>3869</v>
      </c>
      <c r="G1824" s="175" t="s">
        <v>3870</v>
      </c>
      <c r="H1824" s="179" t="s">
        <v>26</v>
      </c>
      <c r="I1824" s="175" t="s">
        <v>25</v>
      </c>
      <c r="J1824" s="179" t="str">
        <f>INDEX(数据元说明!A:F,MATCH(H1824,数据元说明!C:C,0),5)</f>
        <v>是，否。</v>
      </c>
      <c r="K1824" s="5" t="str">
        <f>INDEX(数据元说明!A:F,MATCH(H1824,数据元说明!C:C,0),6)</f>
        <v>C..4</v>
      </c>
      <c r="L1824" s="181" t="s">
        <v>3871</v>
      </c>
      <c r="M1824" s="13" t="s">
        <v>1474</v>
      </c>
      <c r="N1824" s="58"/>
      <c r="O1824" s="61"/>
    </row>
    <row r="1825" spans="1:15" ht="44.25">
      <c r="A1825" s="174" t="str">
        <f t="shared" si="183"/>
        <v>理财业务</v>
      </c>
      <c r="B1825" s="175"/>
      <c r="C1825" s="175" t="str">
        <f t="shared" si="184"/>
        <v>FBZCMXXXB</v>
      </c>
      <c r="D1825" s="175" t="str">
        <f t="shared" si="185"/>
        <v>非标资产明细信息表</v>
      </c>
      <c r="E1825" s="180"/>
      <c r="F1825" s="129" t="s">
        <v>3872</v>
      </c>
      <c r="G1825" s="175" t="s">
        <v>3873</v>
      </c>
      <c r="H1825" s="179" t="s">
        <v>41</v>
      </c>
      <c r="I1825" s="175" t="s">
        <v>40</v>
      </c>
      <c r="J1825" s="179" t="str">
        <f>INDEX(数据元说明!A:F,MATCH(H1825,数据元说明!C:C,0),5)</f>
        <v>YYYYMMDD，默认值99991231。</v>
      </c>
      <c r="K1825" s="5" t="str">
        <f>INDEX(数据元说明!A:F,MATCH(H1825,数据元说明!C:C,0),6)</f>
        <v>C8</v>
      </c>
      <c r="L1825" s="181" t="s">
        <v>3874</v>
      </c>
      <c r="M1825" s="13" t="s">
        <v>1474</v>
      </c>
      <c r="N1825" s="58"/>
      <c r="O1825" s="61"/>
    </row>
    <row r="1826" spans="1:15" ht="44.25">
      <c r="A1826" s="174" t="str">
        <f t="shared" si="183"/>
        <v>理财业务</v>
      </c>
      <c r="B1826" s="175"/>
      <c r="C1826" s="175" t="str">
        <f t="shared" si="184"/>
        <v>FBZCMXXXB</v>
      </c>
      <c r="D1826" s="175" t="str">
        <f t="shared" si="185"/>
        <v>非标资产明细信息表</v>
      </c>
      <c r="E1826" s="180"/>
      <c r="F1826" s="129" t="s">
        <v>3875</v>
      </c>
      <c r="G1826" s="175" t="s">
        <v>3876</v>
      </c>
      <c r="H1826" s="179" t="s">
        <v>1199</v>
      </c>
      <c r="I1826" s="175" t="s">
        <v>1198</v>
      </c>
      <c r="J1826" s="179" t="str">
        <f>INDEX(数据元说明!A:F,MATCH(H1826,数据元说明!C:C,0),5)</f>
        <v>以天为单位计的时间长度。</v>
      </c>
      <c r="K1826" s="5" t="str">
        <f>INDEX(数据元说明!A:F,MATCH(H1826,数据元说明!C:C,0),6)</f>
        <v>I..4</v>
      </c>
      <c r="L1826" s="181" t="s">
        <v>3877</v>
      </c>
      <c r="M1826" s="13" t="s">
        <v>1474</v>
      </c>
      <c r="N1826" s="58"/>
      <c r="O1826" s="61"/>
    </row>
    <row r="1827" spans="1:15" ht="30">
      <c r="A1827" s="174" t="str">
        <f t="shared" si="183"/>
        <v>理财业务</v>
      </c>
      <c r="B1827" s="175"/>
      <c r="C1827" s="175" t="str">
        <f t="shared" si="184"/>
        <v>FBZCMXXXB</v>
      </c>
      <c r="D1827" s="175" t="str">
        <f t="shared" si="185"/>
        <v>非标资产明细信息表</v>
      </c>
      <c r="E1827" s="180"/>
      <c r="F1827" s="129" t="s">
        <v>3878</v>
      </c>
      <c r="G1827" s="175" t="s">
        <v>3879</v>
      </c>
      <c r="H1827" s="179" t="s">
        <v>26</v>
      </c>
      <c r="I1827" s="175" t="s">
        <v>25</v>
      </c>
      <c r="J1827" s="179" t="str">
        <f>INDEX(数据元说明!A:F,MATCH(H1827,数据元说明!C:C,0),5)</f>
        <v>是，否。</v>
      </c>
      <c r="K1827" s="5" t="str">
        <f>INDEX(数据元说明!A:F,MATCH(H1827,数据元说明!C:C,0),6)</f>
        <v>C..4</v>
      </c>
      <c r="L1827" s="181" t="s">
        <v>3880</v>
      </c>
      <c r="M1827" s="13" t="s">
        <v>1474</v>
      </c>
      <c r="N1827" s="58"/>
      <c r="O1827" s="61"/>
    </row>
    <row r="1828" spans="1:15" ht="44.25">
      <c r="A1828" s="174" t="str">
        <f t="shared" si="183"/>
        <v>理财业务</v>
      </c>
      <c r="B1828" s="175"/>
      <c r="C1828" s="175" t="str">
        <f t="shared" si="184"/>
        <v>FBZCMXXXB</v>
      </c>
      <c r="D1828" s="175" t="str">
        <f t="shared" si="185"/>
        <v>非标资产明细信息表</v>
      </c>
      <c r="E1828" s="180"/>
      <c r="F1828" s="129" t="s">
        <v>3881</v>
      </c>
      <c r="G1828" s="175" t="s">
        <v>3882</v>
      </c>
      <c r="H1828" s="179" t="s">
        <v>1353</v>
      </c>
      <c r="I1828" s="175" t="s">
        <v>1352</v>
      </c>
      <c r="J1828" s="179" t="str">
        <f>INDEX(数据元说明!A:F,MATCH(H1828,数据元说明!C:C,0),5)</f>
        <v>自带百分号，即若要表示5%，则此处仅填写数字5。</v>
      </c>
      <c r="K1828" s="5" t="str">
        <f>INDEX(数据元说明!A:F,MATCH(H1828,数据元说明!C:C,0),6)</f>
        <v>D8.5</v>
      </c>
      <c r="L1828" s="181" t="s">
        <v>3883</v>
      </c>
      <c r="M1828" s="13" t="s">
        <v>1474</v>
      </c>
      <c r="N1828" s="58"/>
      <c r="O1828" s="61"/>
    </row>
    <row r="1829" spans="1:15" ht="28.5">
      <c r="A1829" s="174" t="str">
        <f t="shared" si="183"/>
        <v>理财业务</v>
      </c>
      <c r="B1829" s="175"/>
      <c r="C1829" s="175" t="str">
        <f t="shared" si="184"/>
        <v>FBZCMXXXB</v>
      </c>
      <c r="D1829" s="175" t="str">
        <f t="shared" si="185"/>
        <v>非标资产明细信息表</v>
      </c>
      <c r="E1829" s="180"/>
      <c r="F1829" s="129" t="s">
        <v>3884</v>
      </c>
      <c r="G1829" s="175" t="s">
        <v>3885</v>
      </c>
      <c r="H1829" s="179" t="s">
        <v>1358</v>
      </c>
      <c r="I1829" s="175" t="s">
        <v>1357</v>
      </c>
      <c r="J1829" s="179" t="str">
        <f>INDEX(数据元说明!A:F,MATCH(H1829,数据元说明!C:C,0),5)</f>
        <v>根据《中华人民共和国行政区划代码》，填写至二级分类。</v>
      </c>
      <c r="K1829" s="5" t="str">
        <f>INDEX(数据元说明!A:F,MATCH(H1829,数据元说明!C:C,0),6)</f>
        <v>C..30</v>
      </c>
      <c r="L1829" s="179" t="s">
        <v>3886</v>
      </c>
      <c r="M1829" s="13" t="s">
        <v>1474</v>
      </c>
      <c r="N1829" s="58"/>
      <c r="O1829" s="61"/>
    </row>
    <row r="1830" spans="1:15" ht="28.5">
      <c r="A1830" s="174" t="str">
        <f t="shared" si="183"/>
        <v>理财业务</v>
      </c>
      <c r="B1830" s="175"/>
      <c r="C1830" s="175" t="str">
        <f t="shared" si="184"/>
        <v>FBZCMXXXB</v>
      </c>
      <c r="D1830" s="175" t="str">
        <f t="shared" si="185"/>
        <v>非标资产明细信息表</v>
      </c>
      <c r="E1830" s="180"/>
      <c r="F1830" s="129" t="s">
        <v>3887</v>
      </c>
      <c r="G1830" s="175" t="s">
        <v>3888</v>
      </c>
      <c r="H1830" s="179" t="s">
        <v>1329</v>
      </c>
      <c r="I1830" s="175" t="s">
        <v>1328</v>
      </c>
      <c r="J1830" s="179" t="str">
        <f>INDEX(数据元说明!A:F,MATCH(H1830,数据元说明!C:C,0),5)</f>
        <v>发行机构自定义。</v>
      </c>
      <c r="K1830" s="5" t="str">
        <f>INDEX(数据元说明!A:F,MATCH(H1830,数据元说明!C:C,0),6)</f>
        <v>C..300</v>
      </c>
      <c r="L1830" s="179" t="s">
        <v>3889</v>
      </c>
      <c r="M1830" s="13" t="s">
        <v>1474</v>
      </c>
      <c r="N1830" s="58"/>
      <c r="O1830" s="61"/>
    </row>
    <row r="1831" spans="1:15" ht="57">
      <c r="A1831" s="174" t="str">
        <f t="shared" si="183"/>
        <v>理财业务</v>
      </c>
      <c r="B1831" s="175"/>
      <c r="C1831" s="175" t="str">
        <f t="shared" si="184"/>
        <v>FBZCMXXXB</v>
      </c>
      <c r="D1831" s="175" t="str">
        <f t="shared" si="185"/>
        <v>非标资产明细信息表</v>
      </c>
      <c r="E1831" s="180"/>
      <c r="F1831" s="129" t="s">
        <v>3890</v>
      </c>
      <c r="G1831" s="175" t="s">
        <v>3891</v>
      </c>
      <c r="H1831" s="179" t="s">
        <v>283</v>
      </c>
      <c r="I1831" s="175" t="s">
        <v>282</v>
      </c>
      <c r="J1831" s="179" t="str">
        <f>INDEX(数据元说明!A:F,MATCH(H1831,数据元说明!C:C,0),5)</f>
        <v>已登记统一社会信用代码的，填18位统一社会信用代码；未登记统一社会信用代码的，填组织机构代码。境外金融机构、临时验资户类客户填写默认值0。</v>
      </c>
      <c r="K1831" s="5" t="str">
        <f>INDEX(数据元说明!A:F,MATCH(H1831,数据元说明!C:C,0),6)</f>
        <v>C..40</v>
      </c>
      <c r="L1831" s="179" t="s">
        <v>3892</v>
      </c>
      <c r="M1831" s="13" t="s">
        <v>1474</v>
      </c>
      <c r="N1831" s="58"/>
      <c r="O1831" s="61"/>
    </row>
    <row r="1832" spans="1:15" ht="28.5">
      <c r="A1832" s="174" t="str">
        <f t="shared" si="183"/>
        <v>理财业务</v>
      </c>
      <c r="B1832" s="175"/>
      <c r="C1832" s="175" t="str">
        <f t="shared" si="184"/>
        <v>FBZCMXXXB</v>
      </c>
      <c r="D1832" s="175" t="str">
        <f t="shared" si="185"/>
        <v>非标资产明细信息表</v>
      </c>
      <c r="E1832" s="180"/>
      <c r="F1832" s="129" t="s">
        <v>3893</v>
      </c>
      <c r="G1832" s="175" t="s">
        <v>3894</v>
      </c>
      <c r="H1832" s="179" t="s">
        <v>1353</v>
      </c>
      <c r="I1832" s="175" t="s">
        <v>1352</v>
      </c>
      <c r="J1832" s="179" t="str">
        <f>INDEX(数据元说明!A:F,MATCH(H1832,数据元说明!C:C,0),5)</f>
        <v>自带百分号，即若要表示5%，则此处仅填写数字5。</v>
      </c>
      <c r="K1832" s="5" t="str">
        <f>INDEX(数据元说明!A:F,MATCH(H1832,数据元说明!C:C,0),6)</f>
        <v>D8.5</v>
      </c>
      <c r="L1832" s="179" t="s">
        <v>3895</v>
      </c>
      <c r="M1832" s="13" t="s">
        <v>1474</v>
      </c>
      <c r="N1832" s="58"/>
      <c r="O1832" s="61"/>
    </row>
    <row r="1833" spans="1:15" ht="28.5">
      <c r="A1833" s="174" t="str">
        <f t="shared" si="183"/>
        <v>理财业务</v>
      </c>
      <c r="B1833" s="175"/>
      <c r="C1833" s="175" t="str">
        <f t="shared" si="184"/>
        <v>FBZCMXXXB</v>
      </c>
      <c r="D1833" s="175" t="str">
        <f t="shared" si="185"/>
        <v>非标资产明细信息表</v>
      </c>
      <c r="E1833" s="180"/>
      <c r="F1833" s="129" t="s">
        <v>347</v>
      </c>
      <c r="G1833" s="175" t="s">
        <v>2121</v>
      </c>
      <c r="H1833" s="179" t="s">
        <v>1374</v>
      </c>
      <c r="I1833" s="175" t="s">
        <v>1373</v>
      </c>
      <c r="J1833" s="179" t="str">
        <f>INDEX(数据元说明!A:F,MATCH(H1833,数据元说明!C:C,0),5)</f>
        <v>单位与币种相对应的金额。</v>
      </c>
      <c r="K1833" s="5" t="str">
        <f>INDEX(数据元说明!A:F,MATCH(H1833,数据元说明!C:C,0),6)</f>
        <v>D20.2</v>
      </c>
      <c r="L1833" s="179" t="s">
        <v>3896</v>
      </c>
      <c r="M1833" s="13" t="s">
        <v>1474</v>
      </c>
      <c r="N1833" s="58"/>
      <c r="O1833" s="61"/>
    </row>
    <row r="1834" spans="1:15" ht="42.75">
      <c r="A1834" s="174" t="str">
        <f t="shared" si="183"/>
        <v>理财业务</v>
      </c>
      <c r="B1834" s="175"/>
      <c r="C1834" s="175" t="str">
        <f t="shared" si="184"/>
        <v>FBZCMXXXB</v>
      </c>
      <c r="D1834" s="175" t="str">
        <f t="shared" si="185"/>
        <v>非标资产明细信息表</v>
      </c>
      <c r="E1834" s="180"/>
      <c r="F1834" s="129" t="s">
        <v>3724</v>
      </c>
      <c r="G1834" s="175" t="s">
        <v>3725</v>
      </c>
      <c r="H1834" s="179" t="s">
        <v>347</v>
      </c>
      <c r="I1834" s="175" t="s">
        <v>346</v>
      </c>
      <c r="J1834" s="179" t="str">
        <f>INDEX(数据元说明!A:F,MATCH(H1834,数据元说明!C:C,0),5)</f>
        <v>元。</v>
      </c>
      <c r="K1834" s="5" t="str">
        <f>INDEX(数据元说明!A:F,MATCH(H1834,数据元说明!C:C,0),6)</f>
        <v>D20.2</v>
      </c>
      <c r="L1834" s="179" t="s">
        <v>3897</v>
      </c>
      <c r="M1834" s="13" t="s">
        <v>1474</v>
      </c>
      <c r="N1834" s="58"/>
      <c r="O1834" s="61"/>
    </row>
    <row r="1835" spans="1:15" ht="42.75">
      <c r="A1835" s="53" t="str">
        <f t="shared" si="183"/>
        <v>理财业务</v>
      </c>
      <c r="B1835" s="53"/>
      <c r="C1835" s="53" t="s">
        <v>3898</v>
      </c>
      <c r="D1835" s="55" t="s">
        <v>3899</v>
      </c>
      <c r="E1835" s="53" t="s">
        <v>1568</v>
      </c>
      <c r="F1835" s="53"/>
      <c r="G1835" s="53" t="s">
        <v>3452</v>
      </c>
      <c r="H1835" s="53"/>
      <c r="I1835" s="53"/>
      <c r="J1835" s="183"/>
      <c r="K1835" s="5"/>
      <c r="L1835" s="65" t="s">
        <v>3900</v>
      </c>
      <c r="M1835" s="13" t="s">
        <v>2550</v>
      </c>
      <c r="N1835" s="58"/>
      <c r="O1835" s="61"/>
    </row>
    <row r="1836" spans="1:15" ht="30">
      <c r="A1836" s="174" t="str">
        <f t="shared" si="183"/>
        <v>理财业务</v>
      </c>
      <c r="B1836" s="175"/>
      <c r="C1836" s="175" t="str">
        <f t="shared" ref="C1836:C1873" si="186">C1835</f>
        <v>QTFBZCMXXXB</v>
      </c>
      <c r="D1836" s="175" t="str">
        <f t="shared" ref="D1836:D1873" si="187">D1835</f>
        <v>其他非标资产明细信息表</v>
      </c>
      <c r="E1836" s="180"/>
      <c r="F1836" s="129" t="s">
        <v>1248</v>
      </c>
      <c r="G1836" s="175" t="s">
        <v>3731</v>
      </c>
      <c r="H1836" s="179" t="s">
        <v>1248</v>
      </c>
      <c r="I1836" s="175" t="s">
        <v>1247</v>
      </c>
      <c r="J1836" s="179" t="str">
        <f>INDEX(数据元说明!A:F,MATCH(H1836,数据元说明!C:C,0),5)</f>
        <v>年份。</v>
      </c>
      <c r="K1836" s="5" t="str">
        <f>INDEX(数据元说明!A:F,MATCH(H1836,数据元说明!C:C,0),6)</f>
        <v>I4</v>
      </c>
      <c r="L1836" s="175" t="s">
        <v>3443</v>
      </c>
      <c r="M1836" s="13" t="s">
        <v>1474</v>
      </c>
      <c r="N1836" s="58"/>
      <c r="O1836" s="61"/>
    </row>
    <row r="1837" spans="1:15" ht="30">
      <c r="A1837" s="174" t="str">
        <f t="shared" si="183"/>
        <v>理财业务</v>
      </c>
      <c r="B1837" s="175"/>
      <c r="C1837" s="175" t="str">
        <f t="shared" si="186"/>
        <v>QTFBZCMXXXB</v>
      </c>
      <c r="D1837" s="175" t="str">
        <f t="shared" si="187"/>
        <v>其他非标资产明细信息表</v>
      </c>
      <c r="E1837" s="180"/>
      <c r="F1837" s="129" t="s">
        <v>1253</v>
      </c>
      <c r="G1837" s="175" t="s">
        <v>3732</v>
      </c>
      <c r="H1837" s="179" t="s">
        <v>1253</v>
      </c>
      <c r="I1837" s="175" t="s">
        <v>1252</v>
      </c>
      <c r="J1837" s="179" t="str">
        <f>INDEX(数据元说明!A:F,MATCH(H1837,数据元说明!C:C,0),5)</f>
        <v>月份。</v>
      </c>
      <c r="K1837" s="5" t="str">
        <f>INDEX(数据元说明!A:F,MATCH(H1837,数据元说明!C:C,0),6)</f>
        <v>I2</v>
      </c>
      <c r="L1837" s="175" t="s">
        <v>3443</v>
      </c>
      <c r="M1837" s="13" t="s">
        <v>1474</v>
      </c>
      <c r="N1837" s="58"/>
      <c r="O1837" s="61"/>
    </row>
    <row r="1838" spans="1:15" ht="28.5">
      <c r="A1838" s="174" t="str">
        <f t="shared" si="183"/>
        <v>理财业务</v>
      </c>
      <c r="B1838" s="175"/>
      <c r="C1838" s="175" t="str">
        <f t="shared" si="186"/>
        <v>QTFBZCMXXXB</v>
      </c>
      <c r="D1838" s="175" t="str">
        <f t="shared" si="187"/>
        <v>其他非标资产明细信息表</v>
      </c>
      <c r="E1838" s="180"/>
      <c r="F1838" s="129" t="s">
        <v>3680</v>
      </c>
      <c r="G1838" s="175" t="s">
        <v>3681</v>
      </c>
      <c r="H1838" s="179" t="s">
        <v>3383</v>
      </c>
      <c r="I1838" s="175" t="s">
        <v>1310</v>
      </c>
      <c r="J1838" s="179" t="str">
        <f>INDEX(数据元说明!A:F,MATCH(H1838,数据元说明!C:C,0),5)</f>
        <v>理财中心赋予产品或资产的序号。</v>
      </c>
      <c r="K1838" s="5" t="str">
        <f>INDEX(数据元说明!A:F,MATCH(H1838,数据元说明!C:C,0),6)</f>
        <v>C..30</v>
      </c>
      <c r="L1838" s="179" t="s">
        <v>3384</v>
      </c>
      <c r="M1838" s="13" t="s">
        <v>1474</v>
      </c>
      <c r="N1838" s="58"/>
      <c r="O1838" s="61"/>
    </row>
    <row r="1839" spans="1:15">
      <c r="A1839" s="174" t="str">
        <f t="shared" si="183"/>
        <v>理财业务</v>
      </c>
      <c r="B1839" s="175"/>
      <c r="C1839" s="175" t="str">
        <f t="shared" si="186"/>
        <v>QTFBZCMXXXB</v>
      </c>
      <c r="D1839" s="175" t="str">
        <f t="shared" si="187"/>
        <v>其他非标资产明细信息表</v>
      </c>
      <c r="E1839" s="180"/>
      <c r="F1839" s="129" t="s">
        <v>1362</v>
      </c>
      <c r="G1839" s="175" t="s">
        <v>3388</v>
      </c>
      <c r="H1839" s="179" t="s">
        <v>1362</v>
      </c>
      <c r="I1839" s="175" t="s">
        <v>1361</v>
      </c>
      <c r="J1839" s="179" t="str">
        <f>INDEX(数据元说明!A:F,MATCH(H1839,数据元说明!C:C,0),5)</f>
        <v>取自金融机构代码证前6位。</v>
      </c>
      <c r="K1839" s="5" t="str">
        <f>INDEX(数据元说明!A:F,MATCH(H1839,数据元说明!C:C,0),6)</f>
        <v>C..30</v>
      </c>
      <c r="L1839" s="175" t="s">
        <v>3733</v>
      </c>
      <c r="M1839" s="13" t="s">
        <v>1474</v>
      </c>
      <c r="N1839" s="58"/>
      <c r="O1839" s="61"/>
    </row>
    <row r="1840" spans="1:15" ht="256.5">
      <c r="A1840" s="174" t="str">
        <f t="shared" si="183"/>
        <v>理财业务</v>
      </c>
      <c r="B1840" s="175"/>
      <c r="C1840" s="175" t="str">
        <f t="shared" si="186"/>
        <v>QTFBZCMXXXB</v>
      </c>
      <c r="D1840" s="175" t="str">
        <f t="shared" si="187"/>
        <v>其他非标资产明细信息表</v>
      </c>
      <c r="E1840" s="180"/>
      <c r="F1840" s="129" t="s">
        <v>3389</v>
      </c>
      <c r="G1840" s="175" t="s">
        <v>3390</v>
      </c>
      <c r="H1840" s="179" t="s">
        <v>21</v>
      </c>
      <c r="I1840" s="175" t="s">
        <v>20</v>
      </c>
      <c r="J1840" s="179" t="str">
        <f>INDEX(数据元说明!A:F,MATCH(H1840,数据元说明!C:C,0),5)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840" s="5" t="str">
        <f>INDEX(数据元说明!A:F,MATCH(H1840,数据元说明!C:C,0),6)</f>
        <v>C..200</v>
      </c>
      <c r="L1840" s="179" t="s">
        <v>3458</v>
      </c>
      <c r="M1840" s="13" t="s">
        <v>1474</v>
      </c>
      <c r="N1840" s="58"/>
      <c r="O1840" s="61"/>
    </row>
    <row r="1841" spans="1:15" ht="42.75">
      <c r="A1841" s="174" t="str">
        <f t="shared" si="183"/>
        <v>理财业务</v>
      </c>
      <c r="B1841" s="175"/>
      <c r="C1841" s="175" t="str">
        <f t="shared" si="186"/>
        <v>QTFBZCMXXXB</v>
      </c>
      <c r="D1841" s="175" t="str">
        <f t="shared" si="187"/>
        <v>其他非标资产明细信息表</v>
      </c>
      <c r="E1841" s="180"/>
      <c r="F1841" s="129" t="s">
        <v>3459</v>
      </c>
      <c r="G1841" s="175" t="s">
        <v>3460</v>
      </c>
      <c r="H1841" s="179" t="s">
        <v>1320</v>
      </c>
      <c r="I1841" s="175" t="s">
        <v>1319</v>
      </c>
      <c r="J1841" s="179" t="str">
        <f>INDEX(数据元说明!A:F,MATCH(H1841,数据元说明!C:C,0),5)</f>
        <v>国有银行，股份制银行，城商行，外资银行，农村合作金融机构，政策性银行，国家开发银行，理财子公司，其他。</v>
      </c>
      <c r="K1841" s="5" t="str">
        <f>INDEX(数据元说明!A:F,MATCH(H1841,数据元说明!C:C,0),6)</f>
        <v>C..30</v>
      </c>
      <c r="L1841" s="179" t="s">
        <v>3384</v>
      </c>
      <c r="M1841" s="13" t="s">
        <v>1474</v>
      </c>
      <c r="N1841" s="58"/>
      <c r="O1841" s="61"/>
    </row>
    <row r="1842" spans="1:15" ht="44.25">
      <c r="A1842" s="174" t="str">
        <f t="shared" si="183"/>
        <v>理财业务</v>
      </c>
      <c r="B1842" s="175"/>
      <c r="C1842" s="175" t="str">
        <f t="shared" si="186"/>
        <v>QTFBZCMXXXB</v>
      </c>
      <c r="D1842" s="175" t="str">
        <f t="shared" si="187"/>
        <v>其他非标资产明细信息表</v>
      </c>
      <c r="E1842" s="180"/>
      <c r="F1842" s="129" t="s">
        <v>3691</v>
      </c>
      <c r="G1842" s="175" t="s">
        <v>3692</v>
      </c>
      <c r="H1842" s="179" t="s">
        <v>1228</v>
      </c>
      <c r="I1842" s="175" t="s">
        <v>1227</v>
      </c>
      <c r="J1842" s="179" t="str">
        <f>INDEX(数据元说明!A:F,MATCH(H1842,数据元说明!C:C,0),5)</f>
        <v>银行自定义的代码。</v>
      </c>
      <c r="K1842" s="5" t="str">
        <f>INDEX(数据元说明!A:F,MATCH(H1842,数据元说明!C:C,0),6)</f>
        <v>C..40</v>
      </c>
      <c r="L1842" s="175" t="s">
        <v>3693</v>
      </c>
      <c r="M1842" s="13" t="s">
        <v>1474</v>
      </c>
      <c r="N1842" s="58"/>
      <c r="O1842" s="61"/>
    </row>
    <row r="1843" spans="1:15" ht="28.5">
      <c r="A1843" s="174" t="str">
        <f t="shared" si="183"/>
        <v>理财业务</v>
      </c>
      <c r="B1843" s="175"/>
      <c r="C1843" s="175" t="str">
        <f t="shared" si="186"/>
        <v>QTFBZCMXXXB</v>
      </c>
      <c r="D1843" s="175" t="str">
        <f t="shared" si="187"/>
        <v>其他非标资产明细信息表</v>
      </c>
      <c r="E1843" s="180"/>
      <c r="F1843" s="129" t="s">
        <v>3694</v>
      </c>
      <c r="G1843" s="175" t="s">
        <v>3695</v>
      </c>
      <c r="H1843" s="179" t="s">
        <v>1303</v>
      </c>
      <c r="I1843" s="175" t="s">
        <v>1302</v>
      </c>
      <c r="J1843" s="179" t="str">
        <f>INDEX(数据元说明!A:F,MATCH(H1843,数据元说明!C:C,0),5)</f>
        <v>登记机构赋予资产或交易的标识码。</v>
      </c>
      <c r="K1843" s="5" t="str">
        <f>INDEX(数据元说明!A:F,MATCH(H1843,数据元说明!C:C,0),6)</f>
        <v>C..30</v>
      </c>
      <c r="L1843" s="179" t="s">
        <v>3384</v>
      </c>
      <c r="M1843" s="13" t="s">
        <v>1474</v>
      </c>
      <c r="N1843" s="58"/>
      <c r="O1843" s="61"/>
    </row>
    <row r="1844" spans="1:15" ht="28.5">
      <c r="A1844" s="174" t="str">
        <f t="shared" si="183"/>
        <v>理财业务</v>
      </c>
      <c r="B1844" s="175"/>
      <c r="C1844" s="175" t="str">
        <f t="shared" si="186"/>
        <v>QTFBZCMXXXB</v>
      </c>
      <c r="D1844" s="175" t="str">
        <f t="shared" si="187"/>
        <v>其他非标资产明细信息表</v>
      </c>
      <c r="E1844" s="180"/>
      <c r="F1844" s="129" t="s">
        <v>365</v>
      </c>
      <c r="G1844" s="175" t="s">
        <v>1612</v>
      </c>
      <c r="H1844" s="179" t="s">
        <v>365</v>
      </c>
      <c r="I1844" s="175" t="s">
        <v>364</v>
      </c>
      <c r="J1844" s="179" t="str">
        <f>INDEX(数据元说明!A:F,MATCH(H1844,数据元说明!C:C,0),5)</f>
        <v>遵循《GB/T 12406-2008 表示货币和资金的代码》的字母代码，如CNY。</v>
      </c>
      <c r="K1844" s="5" t="str">
        <f>INDEX(数据元说明!A:F,MATCH(H1844,数据元说明!C:C,0),6)</f>
        <v>C3</v>
      </c>
      <c r="L1844" s="179" t="s">
        <v>3734</v>
      </c>
      <c r="M1844" s="13" t="s">
        <v>1474</v>
      </c>
      <c r="N1844" s="58"/>
      <c r="O1844" s="61"/>
    </row>
    <row r="1845" spans="1:15" ht="409.5">
      <c r="A1845" s="174" t="str">
        <f t="shared" si="183"/>
        <v>理财业务</v>
      </c>
      <c r="B1845" s="175"/>
      <c r="C1845" s="175" t="str">
        <f t="shared" si="186"/>
        <v>QTFBZCMXXXB</v>
      </c>
      <c r="D1845" s="175" t="str">
        <f t="shared" si="187"/>
        <v>其他非标资产明细信息表</v>
      </c>
      <c r="E1845" s="180"/>
      <c r="F1845" s="129" t="s">
        <v>3700</v>
      </c>
      <c r="G1845" s="175" t="s">
        <v>3701</v>
      </c>
      <c r="H1845" s="179" t="s">
        <v>1236</v>
      </c>
      <c r="I1845" s="175" t="s">
        <v>1235</v>
      </c>
      <c r="J1845" s="179" t="str">
        <f>INDEX(数据元说明!A:F,MATCH(H1845,数据元说明!C:C,0),5)</f>
        <v>现金及活期存款，本行存款，他行存款，本行发行的大额存单，他行发行的大额存单，本行发行的同业存单，他行发行的同业存单，拆放同业，买入返售，国债，地方政府债券，中央银行票据，政府机构债券，政策性金融债券，商业性金融债券，企业债券，公司债券，企业债务融资工具，资产支持证券，外国债券（不含QDII债券），理财直接融资工具，信贷资产收益权转让，小微企业信贷资产流转和收益权转让，其他新增可投资资产，票据类，信用证，信托贷款，委托贷款，信贷资产转让，收/受益权，委托债权，应收账款，带回购条款的股权性融资，债券融资类产品，其他非标准化债权类投资，股权，股票（一级市场），股票（二级市场），其他权益类投资，远期，互换，期货，期权，债券借贷，权证，其他金融衍生品，QDII债券，QDII拆出，QDII逆回购，QDII债券型基金，QDII货币型基金，QDII混合型基金，QDII股票型基金，QDII股票，QDII结构性票据，其他代客境外理财投资QDII，贵金属类，大宗商品类，其他商品类资产，字画类艺术品，古董类艺术品，其他类艺术品，影视等知识产权，酒，其他另类资产，债券基金，货币市场基金，股票基金，基金中基金，混合基金，其他公募基金，私募证券投资基金，私募股权投资基金，创业投资基金，其他私募投资基金，私募证券类FOF基金，私募股权投资类FOF基金，创业投资类FOF基金，其他私募投资类FOF基金，信托产品，券商资产管理产品，基金资产管理产品，期货资产管理产品，保险资产管理产品，其他资产管理产品，协议委外-银行，协议委外-信托公司，协议委外-证券公司，协议委外-基金公司，协议委外-期货公司，协议委外-保险公司，协议委外-其他。</v>
      </c>
      <c r="K1845" s="5" t="str">
        <f>INDEX(数据元说明!A:F,MATCH(H1845,数据元说明!C:C,0),6)</f>
        <v>C..30</v>
      </c>
      <c r="L1845" s="175"/>
      <c r="M1845" s="13" t="s">
        <v>1474</v>
      </c>
      <c r="N1845" s="58"/>
      <c r="O1845" s="61"/>
    </row>
    <row r="1846" spans="1:15" ht="28.5">
      <c r="A1846" s="174" t="str">
        <f t="shared" si="183"/>
        <v>理财业务</v>
      </c>
      <c r="B1846" s="175"/>
      <c r="C1846" s="175" t="str">
        <f t="shared" si="186"/>
        <v>QTFBZCMXXXB</v>
      </c>
      <c r="D1846" s="175" t="str">
        <f t="shared" si="187"/>
        <v>其他非标资产明细信息表</v>
      </c>
      <c r="E1846" s="180"/>
      <c r="F1846" s="129" t="s">
        <v>21</v>
      </c>
      <c r="G1846" s="175" t="s">
        <v>3741</v>
      </c>
      <c r="H1846" s="179" t="s">
        <v>994</v>
      </c>
      <c r="I1846" s="175" t="s">
        <v>993</v>
      </c>
      <c r="J1846" s="179" t="str">
        <f>INDEX(数据元说明!A:F,MATCH(H1846,数据元说明!C:C,0),5)</f>
        <v>金融产品名称，包括但不限于标准化或非标准化金融产品。如果不是标准产品，则由银行自定义。</v>
      </c>
      <c r="K1846" s="5" t="str">
        <f>INDEX(数据元说明!A:F,MATCH(H1846,数据元说明!C:C,0),6)</f>
        <v>C..60</v>
      </c>
      <c r="L1846" s="179" t="s">
        <v>3742</v>
      </c>
      <c r="M1846" s="13" t="s">
        <v>1474</v>
      </c>
      <c r="N1846" s="58"/>
      <c r="O1846" s="61"/>
    </row>
    <row r="1847" spans="1:15">
      <c r="A1847" s="174" t="str">
        <f t="shared" si="183"/>
        <v>理财业务</v>
      </c>
      <c r="B1847" s="175"/>
      <c r="C1847" s="175" t="str">
        <f t="shared" si="186"/>
        <v>QTFBZCMXXXB</v>
      </c>
      <c r="D1847" s="175" t="str">
        <f t="shared" si="187"/>
        <v>其他非标资产明细信息表</v>
      </c>
      <c r="E1847" s="180"/>
      <c r="F1847" s="129" t="s">
        <v>3901</v>
      </c>
      <c r="G1847" s="175" t="s">
        <v>3902</v>
      </c>
      <c r="H1847" s="179" t="s">
        <v>1329</v>
      </c>
      <c r="I1847" s="175" t="s">
        <v>1328</v>
      </c>
      <c r="J1847" s="179" t="str">
        <f>INDEX(数据元说明!A:F,MATCH(H1847,数据元说明!C:C,0),5)</f>
        <v>发行机构自定义。</v>
      </c>
      <c r="K1847" s="5" t="str">
        <f>INDEX(数据元说明!A:F,MATCH(H1847,数据元说明!C:C,0),6)</f>
        <v>C..300</v>
      </c>
      <c r="L1847" s="179" t="s">
        <v>3903</v>
      </c>
      <c r="M1847" s="13" t="s">
        <v>1474</v>
      </c>
      <c r="N1847" s="58"/>
      <c r="O1847" s="61"/>
    </row>
    <row r="1848" spans="1:15">
      <c r="A1848" s="174" t="str">
        <f t="shared" si="183"/>
        <v>理财业务</v>
      </c>
      <c r="B1848" s="175"/>
      <c r="C1848" s="175" t="str">
        <f t="shared" si="186"/>
        <v>QTFBZCMXXXB</v>
      </c>
      <c r="D1848" s="175" t="str">
        <f t="shared" si="187"/>
        <v>其他非标资产明细信息表</v>
      </c>
      <c r="E1848" s="180"/>
      <c r="F1848" s="129" t="s">
        <v>3325</v>
      </c>
      <c r="G1848" s="175" t="s">
        <v>3326</v>
      </c>
      <c r="H1848" s="179" t="s">
        <v>41</v>
      </c>
      <c r="I1848" s="175" t="s">
        <v>40</v>
      </c>
      <c r="J1848" s="179" t="str">
        <f>INDEX(数据元说明!A:F,MATCH(H1848,数据元说明!C:C,0),5)</f>
        <v>YYYYMMDD，默认值99991231。</v>
      </c>
      <c r="K1848" s="5" t="str">
        <f>INDEX(数据元说明!A:F,MATCH(H1848,数据元说明!C:C,0),6)</f>
        <v>C8</v>
      </c>
      <c r="L1848" s="179" t="s">
        <v>3743</v>
      </c>
      <c r="M1848" s="13" t="s">
        <v>1474</v>
      </c>
      <c r="N1848" s="58"/>
      <c r="O1848" s="61"/>
    </row>
    <row r="1849" spans="1:15">
      <c r="A1849" s="174" t="str">
        <f t="shared" si="183"/>
        <v>理财业务</v>
      </c>
      <c r="B1849" s="175"/>
      <c r="C1849" s="175" t="str">
        <f t="shared" si="186"/>
        <v>QTFBZCMXXXB</v>
      </c>
      <c r="D1849" s="175" t="str">
        <f t="shared" si="187"/>
        <v>其他非标资产明细信息表</v>
      </c>
      <c r="E1849" s="180"/>
      <c r="F1849" s="129" t="s">
        <v>1747</v>
      </c>
      <c r="G1849" s="175" t="s">
        <v>1748</v>
      </c>
      <c r="H1849" s="179" t="s">
        <v>41</v>
      </c>
      <c r="I1849" s="175" t="s">
        <v>40</v>
      </c>
      <c r="J1849" s="179" t="str">
        <f>INDEX(数据元说明!A:F,MATCH(H1849,数据元说明!C:C,0),5)</f>
        <v>YYYYMMDD，默认值99991231。</v>
      </c>
      <c r="K1849" s="5" t="str">
        <f>INDEX(数据元说明!A:F,MATCH(H1849,数据元说明!C:C,0),6)</f>
        <v>C8</v>
      </c>
      <c r="L1849" s="179" t="s">
        <v>3744</v>
      </c>
      <c r="M1849" s="13" t="s">
        <v>1474</v>
      </c>
      <c r="N1849" s="58"/>
      <c r="O1849" s="61"/>
    </row>
    <row r="1850" spans="1:15" ht="28.5">
      <c r="A1850" s="174" t="str">
        <f t="shared" si="183"/>
        <v>理财业务</v>
      </c>
      <c r="B1850" s="175"/>
      <c r="C1850" s="175" t="str">
        <f t="shared" si="186"/>
        <v>QTFBZCMXXXB</v>
      </c>
      <c r="D1850" s="175" t="str">
        <f t="shared" si="187"/>
        <v>其他非标资产明细信息表</v>
      </c>
      <c r="E1850" s="180"/>
      <c r="F1850" s="129" t="s">
        <v>3904</v>
      </c>
      <c r="G1850" s="175" t="s">
        <v>3905</v>
      </c>
      <c r="H1850" s="179" t="s">
        <v>1010</v>
      </c>
      <c r="I1850" s="175" t="s">
        <v>1009</v>
      </c>
      <c r="J1850" s="179" t="str">
        <f>INDEX(数据元说明!A:F,MATCH(H1850,数据元说明!C:C,0),5)</f>
        <v>《GB/T 2659 世界各国和地区名称代码》定义的三字符代码，如CHN。</v>
      </c>
      <c r="K1850" s="5" t="str">
        <f>INDEX(数据元说明!A:F,MATCH(H1850,数据元说明!C:C,0),6)</f>
        <v>C2</v>
      </c>
      <c r="L1850" s="179" t="s">
        <v>3906</v>
      </c>
      <c r="M1850" s="13" t="s">
        <v>1474</v>
      </c>
      <c r="N1850" s="58"/>
      <c r="O1850" s="61"/>
    </row>
    <row r="1851" spans="1:15">
      <c r="A1851" s="174" t="str">
        <f t="shared" si="183"/>
        <v>理财业务</v>
      </c>
      <c r="B1851" s="175"/>
      <c r="C1851" s="175" t="str">
        <f t="shared" si="186"/>
        <v>QTFBZCMXXXB</v>
      </c>
      <c r="D1851" s="175" t="str">
        <f t="shared" si="187"/>
        <v>其他非标资产明细信息表</v>
      </c>
      <c r="E1851" s="180"/>
      <c r="F1851" s="129" t="s">
        <v>3513</v>
      </c>
      <c r="G1851" s="175" t="s">
        <v>3514</v>
      </c>
      <c r="H1851" s="179" t="s">
        <v>26</v>
      </c>
      <c r="I1851" s="175" t="s">
        <v>25</v>
      </c>
      <c r="J1851" s="179" t="str">
        <f>INDEX(数据元说明!A:F,MATCH(H1851,数据元说明!C:C,0),5)</f>
        <v>是，否。</v>
      </c>
      <c r="K1851" s="5" t="str">
        <f>INDEX(数据元说明!A:F,MATCH(H1851,数据元说明!C:C,0),6)</f>
        <v>C..4</v>
      </c>
      <c r="L1851" s="175"/>
      <c r="M1851" s="13" t="s">
        <v>1474</v>
      </c>
      <c r="N1851" s="58"/>
      <c r="O1851" s="61"/>
    </row>
    <row r="1852" spans="1:15" ht="30">
      <c r="A1852" s="174" t="str">
        <f t="shared" si="183"/>
        <v>理财业务</v>
      </c>
      <c r="B1852" s="175"/>
      <c r="C1852" s="175" t="str">
        <f t="shared" si="186"/>
        <v>QTFBZCMXXXB</v>
      </c>
      <c r="D1852" s="175" t="str">
        <f t="shared" si="187"/>
        <v>其他非标资产明细信息表</v>
      </c>
      <c r="E1852" s="180"/>
      <c r="F1852" s="129" t="s">
        <v>3753</v>
      </c>
      <c r="G1852" s="175" t="s">
        <v>3754</v>
      </c>
      <c r="H1852" s="179" t="s">
        <v>1262</v>
      </c>
      <c r="I1852" s="175" t="s">
        <v>1261</v>
      </c>
      <c r="J1852" s="179" t="str">
        <f>INDEX(数据元说明!A:F,MATCH(H1852,数据元说明!C:C,0),5)</f>
        <v>以月为单位计的时间长度。</v>
      </c>
      <c r="K1852" s="5" t="str">
        <f>INDEX(数据元说明!A:F,MATCH(H1852,数据元说明!C:C,0),6)</f>
        <v>I..4</v>
      </c>
      <c r="L1852" s="179" t="s">
        <v>3755</v>
      </c>
      <c r="M1852" s="13" t="s">
        <v>1474</v>
      </c>
      <c r="N1852" s="58"/>
      <c r="O1852" s="61"/>
    </row>
    <row r="1853" spans="1:15" ht="256.5">
      <c r="A1853" s="174" t="str">
        <f t="shared" si="183"/>
        <v>理财业务</v>
      </c>
      <c r="B1853" s="175"/>
      <c r="C1853" s="175" t="str">
        <f t="shared" si="186"/>
        <v>QTFBZCMXXXB</v>
      </c>
      <c r="D1853" s="175" t="str">
        <f t="shared" si="187"/>
        <v>其他非标资产明细信息表</v>
      </c>
      <c r="E1853" s="180"/>
      <c r="F1853" s="129" t="s">
        <v>3789</v>
      </c>
      <c r="G1853" s="175" t="s">
        <v>3790</v>
      </c>
      <c r="H1853" s="179" t="s">
        <v>21</v>
      </c>
      <c r="I1853" s="175" t="s">
        <v>20</v>
      </c>
      <c r="J1853" s="179" t="str">
        <f>INDEX(数据元说明!A:F,MATCH(H1853,数据元说明!C:C,0),5)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853" s="5" t="str">
        <f>INDEX(数据元说明!A:F,MATCH(H1853,数据元说明!C:C,0),6)</f>
        <v>C..200</v>
      </c>
      <c r="L1853" s="179" t="s">
        <v>3791</v>
      </c>
      <c r="M1853" s="13" t="s">
        <v>1474</v>
      </c>
      <c r="N1853" s="58"/>
      <c r="O1853" s="61"/>
    </row>
    <row r="1854" spans="1:15" ht="57">
      <c r="A1854" s="174" t="str">
        <f t="shared" si="183"/>
        <v>理财业务</v>
      </c>
      <c r="B1854" s="175"/>
      <c r="C1854" s="175" t="str">
        <f t="shared" si="186"/>
        <v>QTFBZCMXXXB</v>
      </c>
      <c r="D1854" s="175" t="str">
        <f t="shared" si="187"/>
        <v>其他非标资产明细信息表</v>
      </c>
      <c r="E1854" s="180"/>
      <c r="F1854" s="129" t="s">
        <v>3907</v>
      </c>
      <c r="G1854" s="175" t="s">
        <v>3908</v>
      </c>
      <c r="H1854" s="179" t="s">
        <v>283</v>
      </c>
      <c r="I1854" s="175" t="s">
        <v>282</v>
      </c>
      <c r="J1854" s="179" t="str">
        <f>INDEX(数据元说明!A:F,MATCH(H1854,数据元说明!C:C,0),5)</f>
        <v>已登记统一社会信用代码的，填18位统一社会信用代码；未登记统一社会信用代码的，填组织机构代码。境外金融机构、临时验资户类客户填写默认值0。</v>
      </c>
      <c r="K1854" s="5" t="str">
        <f>INDEX(数据元说明!A:F,MATCH(H1854,数据元说明!C:C,0),6)</f>
        <v>C..40</v>
      </c>
      <c r="L1854" s="179" t="s">
        <v>3892</v>
      </c>
      <c r="M1854" s="13" t="s">
        <v>1474</v>
      </c>
      <c r="N1854" s="58"/>
      <c r="O1854" s="61"/>
    </row>
    <row r="1855" spans="1:15" ht="42.75">
      <c r="A1855" s="174" t="str">
        <f t="shared" si="183"/>
        <v>理财业务</v>
      </c>
      <c r="B1855" s="175"/>
      <c r="C1855" s="175" t="str">
        <f t="shared" si="186"/>
        <v>QTFBZCMXXXB</v>
      </c>
      <c r="D1855" s="175" t="str">
        <f t="shared" si="187"/>
        <v>其他非标资产明细信息表</v>
      </c>
      <c r="E1855" s="180"/>
      <c r="F1855" s="129" t="s">
        <v>3795</v>
      </c>
      <c r="G1855" s="175" t="s">
        <v>3796</v>
      </c>
      <c r="H1855" s="179" t="s">
        <v>1048</v>
      </c>
      <c r="I1855" s="175" t="s">
        <v>1047</v>
      </c>
      <c r="J1855" s="179" t="str">
        <f>INDEX(数据元说明!A:F,MATCH(H1855,数据元说明!C:C,0),5)</f>
        <v>外部专业性的评级公司名称及对融资人主体的信用评级结果。</v>
      </c>
      <c r="K1855" s="5" t="str">
        <f>INDEX(数据元说明!A:F,MATCH(H1855,数据元说明!C:C,0),6)</f>
        <v>C..20</v>
      </c>
      <c r="L1855" s="175"/>
      <c r="M1855" s="13" t="s">
        <v>1474</v>
      </c>
      <c r="N1855" s="58"/>
      <c r="O1855" s="61"/>
    </row>
    <row r="1856" spans="1:15" ht="28.5">
      <c r="A1856" s="174" t="str">
        <f t="shared" si="183"/>
        <v>理财业务</v>
      </c>
      <c r="B1856" s="175"/>
      <c r="C1856" s="175" t="str">
        <f t="shared" si="186"/>
        <v>QTFBZCMXXXB</v>
      </c>
      <c r="D1856" s="175" t="str">
        <f t="shared" si="187"/>
        <v>其他非标资产明细信息表</v>
      </c>
      <c r="E1856" s="180"/>
      <c r="F1856" s="129" t="s">
        <v>3797</v>
      </c>
      <c r="G1856" s="175" t="s">
        <v>3798</v>
      </c>
      <c r="H1856" s="179" t="s">
        <v>1274</v>
      </c>
      <c r="I1856" s="175" t="s">
        <v>1273</v>
      </c>
      <c r="J1856" s="179" t="str">
        <f>INDEX(数据元说明!A:F,MATCH(H1856,数据元说明!C:C,0),5)</f>
        <v>中小微企业，大型企业，其他。</v>
      </c>
      <c r="K1856" s="5" t="str">
        <f>INDEX(数据元说明!A:F,MATCH(H1856,数据元说明!C:C,0),6)</f>
        <v xml:space="preserve">C..30 </v>
      </c>
      <c r="L1856" s="179" t="s">
        <v>3799</v>
      </c>
      <c r="M1856" s="13" t="s">
        <v>1474</v>
      </c>
      <c r="N1856" s="58"/>
      <c r="O1856" s="61"/>
    </row>
    <row r="1857" spans="1:15" ht="28.5">
      <c r="A1857" s="174" t="str">
        <f t="shared" si="183"/>
        <v>理财业务</v>
      </c>
      <c r="B1857" s="175"/>
      <c r="C1857" s="175" t="str">
        <f t="shared" si="186"/>
        <v>QTFBZCMXXXB</v>
      </c>
      <c r="D1857" s="175" t="str">
        <f t="shared" si="187"/>
        <v>其他非标资产明细信息表</v>
      </c>
      <c r="E1857" s="180"/>
      <c r="F1857" s="129" t="s">
        <v>3800</v>
      </c>
      <c r="G1857" s="175" t="s">
        <v>3801</v>
      </c>
      <c r="H1857" s="179" t="s">
        <v>1278</v>
      </c>
      <c r="I1857" s="175" t="s">
        <v>1277</v>
      </c>
      <c r="J1857" s="179" t="str">
        <f>INDEX(数据元说明!A:F,MATCH(H1857,数据元说明!C:C,0),5)</f>
        <v>高新技术企业，其他。</v>
      </c>
      <c r="K1857" s="5" t="str">
        <f>INDEX(数据元说明!A:F,MATCH(H1857,数据元说明!C:C,0),6)</f>
        <v xml:space="preserve">C..30 </v>
      </c>
      <c r="L1857" s="179" t="s">
        <v>3802</v>
      </c>
      <c r="M1857" s="13" t="s">
        <v>1474</v>
      </c>
      <c r="N1857" s="58"/>
      <c r="O1857" s="61"/>
    </row>
    <row r="1858" spans="1:15" ht="28.5">
      <c r="A1858" s="174" t="str">
        <f t="shared" si="183"/>
        <v>理财业务</v>
      </c>
      <c r="B1858" s="175"/>
      <c r="C1858" s="175" t="str">
        <f t="shared" si="186"/>
        <v>QTFBZCMXXXB</v>
      </c>
      <c r="D1858" s="175" t="str">
        <f t="shared" si="187"/>
        <v>其他非标资产明细信息表</v>
      </c>
      <c r="E1858" s="180"/>
      <c r="F1858" s="129" t="s">
        <v>3803</v>
      </c>
      <c r="G1858" s="175" t="s">
        <v>3804</v>
      </c>
      <c r="H1858" s="179" t="s">
        <v>1282</v>
      </c>
      <c r="I1858" s="175" t="s">
        <v>1281</v>
      </c>
      <c r="J1858" s="179" t="str">
        <f>INDEX(数据元说明!A:F,MATCH(H1858,数据元说明!C:C,0),5)</f>
        <v>国有企业，集体企业，私营企业，其他。</v>
      </c>
      <c r="K1858" s="5" t="str">
        <f>INDEX(数据元说明!A:F,MATCH(H1858,数据元说明!C:C,0),6)</f>
        <v xml:space="preserve">C..30 </v>
      </c>
      <c r="L1858" s="179" t="s">
        <v>3805</v>
      </c>
      <c r="M1858" s="13" t="s">
        <v>1474</v>
      </c>
      <c r="N1858" s="58"/>
      <c r="O1858" s="61"/>
    </row>
    <row r="1859" spans="1:15">
      <c r="A1859" s="174" t="str">
        <f t="shared" si="183"/>
        <v>理财业务</v>
      </c>
      <c r="B1859" s="175"/>
      <c r="C1859" s="175" t="str">
        <f t="shared" si="186"/>
        <v>QTFBZCMXXXB</v>
      </c>
      <c r="D1859" s="175" t="str">
        <f t="shared" si="187"/>
        <v>其他非标资产明细信息表</v>
      </c>
      <c r="E1859" s="180"/>
      <c r="F1859" s="129" t="s">
        <v>3806</v>
      </c>
      <c r="G1859" s="175" t="s">
        <v>3807</v>
      </c>
      <c r="H1859" s="179" t="s">
        <v>570</v>
      </c>
      <c r="I1859" s="175" t="s">
        <v>569</v>
      </c>
      <c r="J1859" s="179" t="str">
        <f>INDEX(数据元说明!A:F,MATCH(H1859,数据元说明!C:C,0),5)</f>
        <v>项目贷款名称。</v>
      </c>
      <c r="K1859" s="5" t="str">
        <f>INDEX(数据元说明!A:F,MATCH(H1859,数据元说明!C:C,0),6)</f>
        <v xml:space="preserve">C..100 </v>
      </c>
      <c r="L1859" s="179" t="s">
        <v>3808</v>
      </c>
      <c r="M1859" s="13" t="s">
        <v>1474</v>
      </c>
      <c r="N1859" s="58"/>
      <c r="O1859" s="61"/>
    </row>
    <row r="1860" spans="1:15" ht="71.25">
      <c r="A1860" s="174" t="str">
        <f t="shared" si="183"/>
        <v>理财业务</v>
      </c>
      <c r="B1860" s="175"/>
      <c r="C1860" s="175" t="str">
        <f t="shared" si="186"/>
        <v>QTFBZCMXXXB</v>
      </c>
      <c r="D1860" s="175" t="str">
        <f t="shared" si="187"/>
        <v>其他非标资产明细信息表</v>
      </c>
      <c r="E1860" s="180"/>
      <c r="F1860" s="129" t="s">
        <v>3809</v>
      </c>
      <c r="G1860" s="175" t="s">
        <v>3810</v>
      </c>
      <c r="H1860" s="179" t="s">
        <v>566</v>
      </c>
      <c r="I1860" s="175" t="s">
        <v>565</v>
      </c>
      <c r="J1860" s="179" t="str">
        <f>INDEX(数据元说明!A:F,MATCH(H1860,数据元说明!C:C,0),5)</f>
        <v>依据《GB/T 4754 国民经济行业分类》填报该笔贷款投向行业的代码。详细填报至小类。贴现、流动资金贷款、表外形成的垫款等无法确定实际投向的，按照客户主营业务所属行业填报。投向境外的贷款按“境外”填报。</v>
      </c>
      <c r="K1860" s="5" t="str">
        <f>INDEX(数据元说明!A:F,MATCH(H1860,数据元说明!C:C,0),6)</f>
        <v>C..100</v>
      </c>
      <c r="L1860" s="175"/>
      <c r="M1860" s="13" t="s">
        <v>1474</v>
      </c>
      <c r="N1860" s="58"/>
      <c r="O1860" s="61"/>
    </row>
    <row r="1861" spans="1:15" ht="71.25">
      <c r="A1861" s="174" t="str">
        <f t="shared" si="183"/>
        <v>理财业务</v>
      </c>
      <c r="B1861" s="175"/>
      <c r="C1861" s="175" t="str">
        <f t="shared" si="186"/>
        <v>QTFBZCMXXXB</v>
      </c>
      <c r="D1861" s="175" t="str">
        <f t="shared" si="187"/>
        <v>其他非标资产明细信息表</v>
      </c>
      <c r="E1861" s="180"/>
      <c r="F1861" s="129" t="s">
        <v>3811</v>
      </c>
      <c r="G1861" s="175" t="s">
        <v>3812</v>
      </c>
      <c r="H1861" s="179" t="s">
        <v>566</v>
      </c>
      <c r="I1861" s="175" t="s">
        <v>565</v>
      </c>
      <c r="J1861" s="179" t="str">
        <f>INDEX(数据元说明!A:F,MATCH(H1861,数据元说明!C:C,0),5)</f>
        <v>依据《GB/T 4754 国民经济行业分类》填报该笔贷款投向行业的代码。详细填报至小类。贴现、流动资金贷款、表外形成的垫款等无法确定实际投向的，按照客户主营业务所属行业填报。投向境外的贷款按“境外”填报。</v>
      </c>
      <c r="K1861" s="5" t="str">
        <f>INDEX(数据元说明!A:F,MATCH(H1861,数据元说明!C:C,0),6)</f>
        <v>C..100</v>
      </c>
      <c r="L1861" s="175"/>
      <c r="M1861" s="13" t="s">
        <v>1474</v>
      </c>
      <c r="N1861" s="58"/>
      <c r="O1861" s="61"/>
    </row>
    <row r="1862" spans="1:15" ht="31.5">
      <c r="A1862" s="174" t="str">
        <f t="shared" ref="A1862:A1925" si="188">A1861</f>
        <v>理财业务</v>
      </c>
      <c r="B1862" s="175"/>
      <c r="C1862" s="175" t="str">
        <f t="shared" si="186"/>
        <v>QTFBZCMXXXB</v>
      </c>
      <c r="D1862" s="175" t="str">
        <f t="shared" si="187"/>
        <v>其他非标资产明细信息表</v>
      </c>
      <c r="E1862" s="180"/>
      <c r="F1862" s="129" t="s">
        <v>3813</v>
      </c>
      <c r="G1862" s="175" t="s">
        <v>3814</v>
      </c>
      <c r="H1862" s="179" t="s">
        <v>26</v>
      </c>
      <c r="I1862" s="175" t="s">
        <v>25</v>
      </c>
      <c r="J1862" s="179" t="str">
        <f>INDEX(数据元说明!A:F,MATCH(H1862,数据元说明!C:C,0),5)</f>
        <v>是，否。</v>
      </c>
      <c r="K1862" s="5" t="str">
        <f>INDEX(数据元说明!A:F,MATCH(H1862,数据元说明!C:C,0),6)</f>
        <v>C..4</v>
      </c>
      <c r="L1862" s="175"/>
      <c r="M1862" s="13" t="s">
        <v>1474</v>
      </c>
      <c r="N1862" s="58"/>
      <c r="O1862" s="61"/>
    </row>
    <row r="1863" spans="1:15" ht="31.5">
      <c r="A1863" s="174" t="str">
        <f t="shared" si="188"/>
        <v>理财业务</v>
      </c>
      <c r="B1863" s="175"/>
      <c r="C1863" s="175" t="str">
        <f t="shared" si="186"/>
        <v>QTFBZCMXXXB</v>
      </c>
      <c r="D1863" s="175" t="str">
        <f t="shared" si="187"/>
        <v>其他非标资产明细信息表</v>
      </c>
      <c r="E1863" s="180"/>
      <c r="F1863" s="129" t="s">
        <v>3815</v>
      </c>
      <c r="G1863" s="175" t="s">
        <v>3816</v>
      </c>
      <c r="H1863" s="179" t="s">
        <v>1286</v>
      </c>
      <c r="I1863" s="175" t="s">
        <v>1285</v>
      </c>
      <c r="J1863" s="179" t="str">
        <f>INDEX(数据元说明!A:F,MATCH(H1863,数据元说明!C:C,0),5)</f>
        <v>房地产（保障房除外），地方政府融资平台，“铁公基”行业，“两高一剩”行业，其他。</v>
      </c>
      <c r="K1863" s="5" t="str">
        <f>INDEX(数据元说明!A:F,MATCH(H1863,数据元说明!C:C,0),6)</f>
        <v xml:space="preserve">C..30 </v>
      </c>
      <c r="L1863" s="175"/>
      <c r="M1863" s="13" t="s">
        <v>1474</v>
      </c>
      <c r="N1863" s="58"/>
      <c r="O1863" s="61"/>
    </row>
    <row r="1864" spans="1:15" ht="31.5">
      <c r="A1864" s="174" t="str">
        <f t="shared" si="188"/>
        <v>理财业务</v>
      </c>
      <c r="B1864" s="175"/>
      <c r="C1864" s="175" t="str">
        <f t="shared" si="186"/>
        <v>QTFBZCMXXXB</v>
      </c>
      <c r="D1864" s="175" t="str">
        <f t="shared" si="187"/>
        <v>其他非标资产明细信息表</v>
      </c>
      <c r="E1864" s="180"/>
      <c r="F1864" s="129" t="s">
        <v>3817</v>
      </c>
      <c r="G1864" s="175" t="s">
        <v>3818</v>
      </c>
      <c r="H1864" s="179" t="s">
        <v>1329</v>
      </c>
      <c r="I1864" s="254" t="s">
        <v>1328</v>
      </c>
      <c r="J1864" s="179" t="str">
        <f>INDEX(数据元说明!A:F,MATCH(H1864,数据元说明!C:C,0),5)</f>
        <v>发行机构自定义。</v>
      </c>
      <c r="K1864" s="5" t="str">
        <f>INDEX(数据元说明!A:F,MATCH(H1864,数据元说明!C:C,0),6)</f>
        <v>C..300</v>
      </c>
      <c r="L1864" s="175"/>
      <c r="M1864" s="13" t="s">
        <v>1474</v>
      </c>
      <c r="N1864" s="58"/>
      <c r="O1864" s="61"/>
    </row>
    <row r="1865" spans="1:15" ht="57">
      <c r="A1865" s="174" t="str">
        <f t="shared" si="188"/>
        <v>理财业务</v>
      </c>
      <c r="B1865" s="175"/>
      <c r="C1865" s="175" t="str">
        <f t="shared" si="186"/>
        <v>QTFBZCMXXXB</v>
      </c>
      <c r="D1865" s="175" t="str">
        <f t="shared" si="187"/>
        <v>其他非标资产明细信息表</v>
      </c>
      <c r="E1865" s="180"/>
      <c r="F1865" s="129" t="s">
        <v>3909</v>
      </c>
      <c r="G1865" s="175" t="s">
        <v>3910</v>
      </c>
      <c r="H1865" s="179" t="s">
        <v>1333</v>
      </c>
      <c r="I1865" s="175" t="s">
        <v>1332</v>
      </c>
      <c r="J1865" s="179" t="str">
        <f>INDEX(数据元说明!A:F,MATCH(H1865,数据元说明!C:C,0),5)</f>
        <v>AAA+，AAA，AAA-，AA+，AA，AA-，A+，A，A-，A-1，A-2，A-3，BBB+，BBB，BBB-，BB+，BB，BB-，B+，B，B-，CCC+，CCC，CCC-，CC+，CC，CC-，C+，C，C-，D。</v>
      </c>
      <c r="K1865" s="5" t="str">
        <f>INDEX(数据元说明!A:F,MATCH(H1865,数据元说明!C:C,0),6)</f>
        <v>C..30</v>
      </c>
      <c r="L1865" s="179" t="s">
        <v>3842</v>
      </c>
      <c r="M1865" s="13" t="s">
        <v>1474</v>
      </c>
      <c r="N1865" s="58"/>
      <c r="O1865" s="61"/>
    </row>
    <row r="1866" spans="1:15" ht="30">
      <c r="A1866" s="174" t="str">
        <f t="shared" si="188"/>
        <v>理财业务</v>
      </c>
      <c r="B1866" s="175"/>
      <c r="C1866" s="175" t="str">
        <f t="shared" si="186"/>
        <v>QTFBZCMXXXB</v>
      </c>
      <c r="D1866" s="175" t="str">
        <f t="shared" si="187"/>
        <v>其他非标资产明细信息表</v>
      </c>
      <c r="E1866" s="180"/>
      <c r="F1866" s="129" t="s">
        <v>1386</v>
      </c>
      <c r="G1866" s="175" t="s">
        <v>3819</v>
      </c>
      <c r="H1866" s="179" t="s">
        <v>1386</v>
      </c>
      <c r="I1866" s="175" t="s">
        <v>1385</v>
      </c>
      <c r="J1866" s="179" t="str">
        <f>INDEX(数据元说明!A:F,MATCH(H1866,数据元说明!C:C,0),5)</f>
        <v>信用担保，第三方保证，抵押，质押，信用增级，其他。</v>
      </c>
      <c r="K1866" s="5" t="str">
        <f>INDEX(数据元说明!A:F,MATCH(H1866,数据元说明!C:C,0),6)</f>
        <v>C..30</v>
      </c>
      <c r="L1866" s="181" t="s">
        <v>3911</v>
      </c>
      <c r="M1866" s="13" t="s">
        <v>1474</v>
      </c>
      <c r="N1866" s="58"/>
      <c r="O1866" s="61"/>
    </row>
    <row r="1867" spans="1:15" ht="30">
      <c r="A1867" s="174" t="str">
        <f t="shared" si="188"/>
        <v>理财业务</v>
      </c>
      <c r="B1867" s="175"/>
      <c r="C1867" s="175" t="str">
        <f t="shared" si="186"/>
        <v>QTFBZCMXXXB</v>
      </c>
      <c r="D1867" s="175" t="str">
        <f t="shared" si="187"/>
        <v>其他非标资产明细信息表</v>
      </c>
      <c r="E1867" s="180"/>
      <c r="F1867" s="129" t="s">
        <v>1431</v>
      </c>
      <c r="G1867" s="175" t="s">
        <v>3824</v>
      </c>
      <c r="H1867" s="179" t="s">
        <v>1431</v>
      </c>
      <c r="I1867" s="175" t="s">
        <v>1430</v>
      </c>
      <c r="J1867" s="179" t="str">
        <f>INDEX(数据元说明!A:F,MATCH(H1867,数据元说明!C:C,0),5)</f>
        <v>现金及其等价物，贵金属，有价凭证，应收账款，房地产及土地使用权，存货，收费(益)权，其他。</v>
      </c>
      <c r="K1867" s="5" t="str">
        <f>INDEX(数据元说明!A:F,MATCH(H1867,数据元说明!C:C,0),6)</f>
        <v>C..30</v>
      </c>
      <c r="L1867" s="181" t="s">
        <v>3770</v>
      </c>
      <c r="M1867" s="13" t="s">
        <v>1474</v>
      </c>
      <c r="N1867" s="58"/>
      <c r="O1867" s="61"/>
    </row>
    <row r="1868" spans="1:15" ht="30">
      <c r="A1868" s="174" t="str">
        <f t="shared" si="188"/>
        <v>理财业务</v>
      </c>
      <c r="B1868" s="175"/>
      <c r="C1868" s="175" t="str">
        <f t="shared" si="186"/>
        <v>QTFBZCMXXXB</v>
      </c>
      <c r="D1868" s="175" t="str">
        <f t="shared" si="187"/>
        <v>其他非标资产明细信息表</v>
      </c>
      <c r="E1868" s="180"/>
      <c r="F1868" s="129" t="s">
        <v>3825</v>
      </c>
      <c r="G1868" s="175" t="s">
        <v>3826</v>
      </c>
      <c r="H1868" s="179" t="s">
        <v>347</v>
      </c>
      <c r="I1868" s="175" t="s">
        <v>346</v>
      </c>
      <c r="J1868" s="179" t="str">
        <f>INDEX(数据元说明!A:F,MATCH(H1868,数据元说明!C:C,0),5)</f>
        <v>元。</v>
      </c>
      <c r="K1868" s="5" t="str">
        <f>INDEX(数据元说明!A:F,MATCH(H1868,数据元说明!C:C,0),6)</f>
        <v>D20.2</v>
      </c>
      <c r="L1868" s="181" t="s">
        <v>3770</v>
      </c>
      <c r="M1868" s="13" t="s">
        <v>1474</v>
      </c>
      <c r="N1868" s="58"/>
      <c r="O1868" s="61"/>
    </row>
    <row r="1869" spans="1:15" ht="30">
      <c r="A1869" s="174" t="str">
        <f t="shared" si="188"/>
        <v>理财业务</v>
      </c>
      <c r="B1869" s="175"/>
      <c r="C1869" s="175" t="str">
        <f t="shared" si="186"/>
        <v>QTFBZCMXXXB</v>
      </c>
      <c r="D1869" s="175" t="str">
        <f t="shared" si="187"/>
        <v>其他非标资产明细信息表</v>
      </c>
      <c r="E1869" s="180"/>
      <c r="F1869" s="129" t="s">
        <v>1435</v>
      </c>
      <c r="G1869" s="175" t="s">
        <v>3827</v>
      </c>
      <c r="H1869" s="179" t="s">
        <v>1435</v>
      </c>
      <c r="I1869" s="175" t="s">
        <v>1434</v>
      </c>
      <c r="J1869" s="179" t="str">
        <f>INDEX(数据元说明!A:F,MATCH(H1869,数据元说明!C:C,0),5)</f>
        <v>有限责任，无限责任。</v>
      </c>
      <c r="K1869" s="5" t="str">
        <f>INDEX(数据元说明!A:F,MATCH(H1869,数据元说明!C:C,0),6)</f>
        <v>C..30</v>
      </c>
      <c r="L1869" s="181" t="s">
        <v>3770</v>
      </c>
      <c r="M1869" s="13" t="s">
        <v>1474</v>
      </c>
      <c r="N1869" s="58"/>
      <c r="O1869" s="61"/>
    </row>
    <row r="1870" spans="1:15" ht="31.5">
      <c r="A1870" s="174" t="str">
        <f t="shared" si="188"/>
        <v>理财业务</v>
      </c>
      <c r="B1870" s="175"/>
      <c r="C1870" s="175" t="str">
        <f t="shared" si="186"/>
        <v>QTFBZCMXXXB</v>
      </c>
      <c r="D1870" s="175" t="str">
        <f t="shared" si="187"/>
        <v>其他非标资产明细信息表</v>
      </c>
      <c r="E1870" s="180"/>
      <c r="F1870" s="129" t="s">
        <v>1439</v>
      </c>
      <c r="G1870" s="175" t="s">
        <v>3828</v>
      </c>
      <c r="H1870" s="179" t="s">
        <v>1439</v>
      </c>
      <c r="I1870" s="175" t="s">
        <v>1438</v>
      </c>
      <c r="J1870" s="179" t="str">
        <f>INDEX(数据元说明!A:F,MATCH(H1870,数据元说明!C:C,0),5)</f>
        <v>主要股东，控股股东，实际控制人，一致行动人，最终受益人，其他。</v>
      </c>
      <c r="K1870" s="5" t="str">
        <f>INDEX(数据元说明!A:F,MATCH(H1870,数据元说明!C:C,0),6)</f>
        <v>C..30</v>
      </c>
      <c r="L1870" s="181" t="s">
        <v>3770</v>
      </c>
      <c r="M1870" s="13" t="s">
        <v>1474</v>
      </c>
      <c r="N1870" s="58"/>
      <c r="O1870" s="61"/>
    </row>
    <row r="1871" spans="1:15" ht="28.5">
      <c r="A1871" s="174" t="str">
        <f t="shared" si="188"/>
        <v>理财业务</v>
      </c>
      <c r="B1871" s="175"/>
      <c r="C1871" s="175" t="str">
        <f t="shared" si="186"/>
        <v>QTFBZCMXXXB</v>
      </c>
      <c r="D1871" s="175" t="str">
        <f t="shared" si="187"/>
        <v>其他非标资产明细信息表</v>
      </c>
      <c r="E1871" s="180"/>
      <c r="F1871" s="129" t="s">
        <v>3912</v>
      </c>
      <c r="G1871" s="175" t="s">
        <v>3913</v>
      </c>
      <c r="H1871" s="179" t="s">
        <v>1353</v>
      </c>
      <c r="I1871" s="175" t="s">
        <v>1352</v>
      </c>
      <c r="J1871" s="179" t="str">
        <f>INDEX(数据元说明!A:F,MATCH(H1871,数据元说明!C:C,0),5)</f>
        <v>自带百分号，即若要表示5%，则此处仅填写数字5。</v>
      </c>
      <c r="K1871" s="5" t="str">
        <f>INDEX(数据元说明!A:F,MATCH(H1871,数据元说明!C:C,0),6)</f>
        <v>D8.5</v>
      </c>
      <c r="L1871" s="179" t="s">
        <v>3895</v>
      </c>
      <c r="M1871" s="13" t="s">
        <v>1474</v>
      </c>
      <c r="N1871" s="58"/>
      <c r="O1871" s="61"/>
    </row>
    <row r="1872" spans="1:15" ht="28.5">
      <c r="A1872" s="174" t="str">
        <f t="shared" si="188"/>
        <v>理财业务</v>
      </c>
      <c r="B1872" s="175"/>
      <c r="C1872" s="175" t="str">
        <f t="shared" si="186"/>
        <v>QTFBZCMXXXB</v>
      </c>
      <c r="D1872" s="175" t="str">
        <f t="shared" si="187"/>
        <v>其他非标资产明细信息表</v>
      </c>
      <c r="E1872" s="180"/>
      <c r="F1872" s="129" t="s">
        <v>347</v>
      </c>
      <c r="G1872" s="175" t="s">
        <v>2121</v>
      </c>
      <c r="H1872" s="179" t="s">
        <v>1374</v>
      </c>
      <c r="I1872" s="175" t="s">
        <v>1373</v>
      </c>
      <c r="J1872" s="179" t="str">
        <f>INDEX(数据元说明!A:F,MATCH(H1872,数据元说明!C:C,0),5)</f>
        <v>单位与币种相对应的金额。</v>
      </c>
      <c r="K1872" s="5" t="str">
        <f>INDEX(数据元说明!A:F,MATCH(H1872,数据元说明!C:C,0),6)</f>
        <v>D20.2</v>
      </c>
      <c r="L1872" s="179" t="s">
        <v>3896</v>
      </c>
      <c r="M1872" s="13" t="s">
        <v>1474</v>
      </c>
      <c r="N1872" s="58"/>
      <c r="O1872" s="61"/>
    </row>
    <row r="1873" spans="1:15" ht="42.75">
      <c r="A1873" s="174" t="str">
        <f t="shared" si="188"/>
        <v>理财业务</v>
      </c>
      <c r="B1873" s="175"/>
      <c r="C1873" s="175" t="str">
        <f t="shared" si="186"/>
        <v>QTFBZCMXXXB</v>
      </c>
      <c r="D1873" s="175" t="str">
        <f t="shared" si="187"/>
        <v>其他非标资产明细信息表</v>
      </c>
      <c r="E1873" s="180"/>
      <c r="F1873" s="129" t="s">
        <v>3724</v>
      </c>
      <c r="G1873" s="175" t="s">
        <v>3725</v>
      </c>
      <c r="H1873" s="179" t="s">
        <v>347</v>
      </c>
      <c r="I1873" s="175" t="s">
        <v>346</v>
      </c>
      <c r="J1873" s="179" t="str">
        <f>INDEX(数据元说明!A:F,MATCH(H1873,数据元说明!C:C,0),5)</f>
        <v>元。</v>
      </c>
      <c r="K1873" s="5" t="str">
        <f>INDEX(数据元说明!A:F,MATCH(H1873,数据元说明!C:C,0),6)</f>
        <v>D20.2</v>
      </c>
      <c r="L1873" s="179" t="s">
        <v>3897</v>
      </c>
      <c r="M1873" s="13" t="s">
        <v>1474</v>
      </c>
      <c r="N1873" s="58"/>
      <c r="O1873" s="61"/>
    </row>
    <row r="1874" spans="1:15" ht="28.5">
      <c r="A1874" s="53" t="str">
        <f t="shared" si="188"/>
        <v>理财业务</v>
      </c>
      <c r="B1874" s="53"/>
      <c r="C1874" s="53" t="s">
        <v>3914</v>
      </c>
      <c r="D1874" s="55" t="s">
        <v>3915</v>
      </c>
      <c r="E1874" s="53" t="s">
        <v>1752</v>
      </c>
      <c r="F1874" s="53"/>
      <c r="G1874" s="53" t="s">
        <v>3452</v>
      </c>
      <c r="H1874" s="53"/>
      <c r="I1874" s="53"/>
      <c r="J1874" s="183"/>
      <c r="K1874" s="5"/>
      <c r="L1874" s="65" t="s">
        <v>3916</v>
      </c>
      <c r="M1874" s="13" t="s">
        <v>2550</v>
      </c>
      <c r="N1874" s="58"/>
      <c r="O1874" s="61"/>
    </row>
    <row r="1875" spans="1:15">
      <c r="A1875" s="174" t="str">
        <f t="shared" si="188"/>
        <v>理财业务</v>
      </c>
      <c r="B1875" s="175"/>
      <c r="C1875" s="175" t="str">
        <f t="shared" ref="C1875:C1903" si="189">C1874</f>
        <v>LCCPZCJYXXB</v>
      </c>
      <c r="D1875" s="175" t="str">
        <f t="shared" ref="D1875:D1903" si="190">D1874</f>
        <v>理财产品资产交易信息表</v>
      </c>
      <c r="E1875" s="180"/>
      <c r="F1875" s="129" t="s">
        <v>3917</v>
      </c>
      <c r="G1875" s="175" t="s">
        <v>3918</v>
      </c>
      <c r="H1875" s="179" t="s">
        <v>41</v>
      </c>
      <c r="I1875" s="175" t="s">
        <v>40</v>
      </c>
      <c r="J1875" s="179" t="str">
        <f>INDEX(数据元说明!A:F,MATCH(H1875,数据元说明!C:C,0),5)</f>
        <v>YYYYMMDD，默认值99991231。</v>
      </c>
      <c r="K1875" s="5" t="str">
        <f>INDEX(数据元说明!A:F,MATCH(H1875,数据元说明!C:C,0),6)</f>
        <v>C8</v>
      </c>
      <c r="L1875" s="179" t="s">
        <v>3919</v>
      </c>
      <c r="M1875" s="13" t="s">
        <v>1474</v>
      </c>
      <c r="N1875" s="58"/>
      <c r="O1875" s="61"/>
    </row>
    <row r="1876" spans="1:15" ht="28.5">
      <c r="A1876" s="174" t="str">
        <f t="shared" si="188"/>
        <v>理财业务</v>
      </c>
      <c r="B1876" s="175"/>
      <c r="C1876" s="175" t="str">
        <f t="shared" si="189"/>
        <v>LCCPZCJYXXB</v>
      </c>
      <c r="D1876" s="175" t="str">
        <f t="shared" si="190"/>
        <v>理财产品资产交易信息表</v>
      </c>
      <c r="E1876" s="180"/>
      <c r="F1876" s="129" t="s">
        <v>3381</v>
      </c>
      <c r="G1876" s="175" t="s">
        <v>3382</v>
      </c>
      <c r="H1876" s="179" t="s">
        <v>3383</v>
      </c>
      <c r="I1876" s="175" t="s">
        <v>1310</v>
      </c>
      <c r="J1876" s="179" t="str">
        <f>INDEX(数据元说明!A:F,MATCH(H1876,数据元说明!C:C,0),5)</f>
        <v>理财中心赋予产品或资产的序号。</v>
      </c>
      <c r="K1876" s="5" t="str">
        <f>INDEX(数据元说明!A:F,MATCH(H1876,数据元说明!C:C,0),6)</f>
        <v>C..30</v>
      </c>
      <c r="L1876" s="179" t="s">
        <v>3384</v>
      </c>
      <c r="M1876" s="13" t="s">
        <v>1474</v>
      </c>
      <c r="N1876" s="58"/>
      <c r="O1876" s="61"/>
    </row>
    <row r="1877" spans="1:15" ht="246">
      <c r="A1877" s="174" t="str">
        <f t="shared" si="188"/>
        <v>理财业务</v>
      </c>
      <c r="B1877" s="175"/>
      <c r="C1877" s="175" t="str">
        <f t="shared" si="189"/>
        <v>LCCPZCJYXXB</v>
      </c>
      <c r="D1877" s="175" t="str">
        <f t="shared" si="190"/>
        <v>理财产品资产交易信息表</v>
      </c>
      <c r="E1877" s="180"/>
      <c r="F1877" s="129" t="s">
        <v>1060</v>
      </c>
      <c r="G1877" s="175" t="s">
        <v>3385</v>
      </c>
      <c r="H1877" s="179" t="s">
        <v>1060</v>
      </c>
      <c r="I1877" s="175" t="s">
        <v>1059</v>
      </c>
      <c r="J1877" s="179" t="str">
        <f>INDEX(数据元说明!A:F,MATCH(H1877,数据元说明!C:C,0),5)</f>
        <v>登记机构赋予理财产品的标识码，该码具有唯一性。</v>
      </c>
      <c r="K1877" s="5" t="str">
        <f>INDEX(数据元说明!A:F,MATCH(H1877,数据元说明!C:C,0),6)</f>
        <v>C..30</v>
      </c>
      <c r="L1877" s="175" t="s">
        <v>3386</v>
      </c>
      <c r="M1877" s="13" t="s">
        <v>1474</v>
      </c>
      <c r="N1877" s="58"/>
      <c r="O1877" s="61"/>
    </row>
    <row r="1878" spans="1:15" ht="28.5">
      <c r="A1878" s="174" t="str">
        <f t="shared" si="188"/>
        <v>理财业务</v>
      </c>
      <c r="B1878" s="175"/>
      <c r="C1878" s="175" t="str">
        <f t="shared" si="189"/>
        <v>LCCPZCJYXXB</v>
      </c>
      <c r="D1878" s="175" t="str">
        <f t="shared" si="190"/>
        <v>理财产品资产交易信息表</v>
      </c>
      <c r="E1878" s="180"/>
      <c r="F1878" s="129" t="s">
        <v>534</v>
      </c>
      <c r="G1878" s="175" t="s">
        <v>2118</v>
      </c>
      <c r="H1878" s="179" t="s">
        <v>994</v>
      </c>
      <c r="I1878" s="175" t="s">
        <v>993</v>
      </c>
      <c r="J1878" s="179" t="str">
        <f>INDEX(数据元说明!A:F,MATCH(H1878,数据元说明!C:C,0),5)</f>
        <v>金融产品名称，包括但不限于标准化或非标准化金融产品。如果不是标准产品，则由银行自定义。</v>
      </c>
      <c r="K1878" s="5" t="str">
        <f>INDEX(数据元说明!A:F,MATCH(H1878,数据元说明!C:C,0),6)</f>
        <v>C..60</v>
      </c>
      <c r="L1878" s="179" t="s">
        <v>3387</v>
      </c>
      <c r="M1878" s="13" t="s">
        <v>1474</v>
      </c>
      <c r="N1878" s="58"/>
      <c r="O1878" s="61"/>
    </row>
    <row r="1879" spans="1:15">
      <c r="A1879" s="174" t="str">
        <f t="shared" si="188"/>
        <v>理财业务</v>
      </c>
      <c r="B1879" s="175"/>
      <c r="C1879" s="175" t="str">
        <f t="shared" si="189"/>
        <v>LCCPZCJYXXB</v>
      </c>
      <c r="D1879" s="175" t="str">
        <f t="shared" si="190"/>
        <v>理财产品资产交易信息表</v>
      </c>
      <c r="E1879" s="180"/>
      <c r="F1879" s="129" t="s">
        <v>1362</v>
      </c>
      <c r="G1879" s="175" t="s">
        <v>3388</v>
      </c>
      <c r="H1879" s="179" t="s">
        <v>1362</v>
      </c>
      <c r="I1879" s="175" t="s">
        <v>1361</v>
      </c>
      <c r="J1879" s="179" t="str">
        <f>INDEX(数据元说明!A:F,MATCH(H1879,数据元说明!C:C,0),5)</f>
        <v>取自金融机构代码证前6位。</v>
      </c>
      <c r="K1879" s="5" t="str">
        <f>INDEX(数据元说明!A:F,MATCH(H1879,数据元说明!C:C,0),6)</f>
        <v>C..30</v>
      </c>
      <c r="L1879" s="175" t="s">
        <v>3733</v>
      </c>
      <c r="M1879" s="13" t="s">
        <v>1474</v>
      </c>
      <c r="N1879" s="58"/>
      <c r="O1879" s="61"/>
    </row>
    <row r="1880" spans="1:15" ht="256.5">
      <c r="A1880" s="174" t="str">
        <f t="shared" si="188"/>
        <v>理财业务</v>
      </c>
      <c r="B1880" s="175"/>
      <c r="C1880" s="175" t="str">
        <f t="shared" si="189"/>
        <v>LCCPZCJYXXB</v>
      </c>
      <c r="D1880" s="175" t="str">
        <f t="shared" si="190"/>
        <v>理财产品资产交易信息表</v>
      </c>
      <c r="E1880" s="180"/>
      <c r="F1880" s="129" t="s">
        <v>3389</v>
      </c>
      <c r="G1880" s="175" t="s">
        <v>3390</v>
      </c>
      <c r="H1880" s="179" t="s">
        <v>21</v>
      </c>
      <c r="I1880" s="175" t="s">
        <v>20</v>
      </c>
      <c r="J1880" s="179" t="str">
        <f>INDEX(数据元说明!A:F,MATCH(H1880,数据元说明!C:C,0),5)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880" s="5" t="str">
        <f>INDEX(数据元说明!A:F,MATCH(H1880,数据元说明!C:C,0),6)</f>
        <v>C..200</v>
      </c>
      <c r="L1880" s="179" t="s">
        <v>3458</v>
      </c>
      <c r="M1880" s="13" t="s">
        <v>1474</v>
      </c>
      <c r="N1880" s="58"/>
      <c r="O1880" s="61"/>
    </row>
    <row r="1881" spans="1:15" ht="42.75">
      <c r="A1881" s="174" t="str">
        <f t="shared" si="188"/>
        <v>理财业务</v>
      </c>
      <c r="B1881" s="175"/>
      <c r="C1881" s="175" t="str">
        <f t="shared" si="189"/>
        <v>LCCPZCJYXXB</v>
      </c>
      <c r="D1881" s="175" t="str">
        <f t="shared" si="190"/>
        <v>理财产品资产交易信息表</v>
      </c>
      <c r="E1881" s="180"/>
      <c r="F1881" s="129" t="s">
        <v>3459</v>
      </c>
      <c r="G1881" s="175" t="s">
        <v>3460</v>
      </c>
      <c r="H1881" s="179" t="s">
        <v>1320</v>
      </c>
      <c r="I1881" s="175" t="s">
        <v>1319</v>
      </c>
      <c r="J1881" s="179" t="str">
        <f>INDEX(数据元说明!A:F,MATCH(H1881,数据元说明!C:C,0),5)</f>
        <v>国有银行，股份制银行，城商行，外资银行，农村合作金融机构，政策性银行，国家开发银行，理财子公司，其他。</v>
      </c>
      <c r="K1881" s="5" t="str">
        <f>INDEX(数据元说明!A:F,MATCH(H1881,数据元说明!C:C,0),6)</f>
        <v>C..30</v>
      </c>
      <c r="L1881" s="179" t="s">
        <v>3384</v>
      </c>
      <c r="M1881" s="13" t="s">
        <v>1474</v>
      </c>
      <c r="N1881" s="58"/>
      <c r="O1881" s="61"/>
    </row>
    <row r="1882" spans="1:15" ht="28.5">
      <c r="A1882" s="174" t="str">
        <f t="shared" si="188"/>
        <v>理财业务</v>
      </c>
      <c r="B1882" s="175"/>
      <c r="C1882" s="175" t="str">
        <f t="shared" si="189"/>
        <v>LCCPZCJYXXB</v>
      </c>
      <c r="D1882" s="175" t="str">
        <f t="shared" si="190"/>
        <v>理财产品资产交易信息表</v>
      </c>
      <c r="E1882" s="180"/>
      <c r="F1882" s="129" t="s">
        <v>3920</v>
      </c>
      <c r="G1882" s="175" t="s">
        <v>3921</v>
      </c>
      <c r="H1882" s="179" t="s">
        <v>1303</v>
      </c>
      <c r="I1882" s="175" t="s">
        <v>1302</v>
      </c>
      <c r="J1882" s="179" t="str">
        <f>INDEX(数据元说明!A:F,MATCH(H1882,数据元说明!C:C,0),5)</f>
        <v>登记机构赋予资产或交易的标识码。</v>
      </c>
      <c r="K1882" s="5" t="str">
        <f>INDEX(数据元说明!A:F,MATCH(H1882,数据元说明!C:C,0),6)</f>
        <v>C..30</v>
      </c>
      <c r="L1882" s="179" t="s">
        <v>3384</v>
      </c>
      <c r="M1882" s="13" t="s">
        <v>1474</v>
      </c>
      <c r="N1882" s="58"/>
      <c r="O1882" s="61"/>
    </row>
    <row r="1883" spans="1:15" ht="30">
      <c r="A1883" s="174" t="str">
        <f t="shared" si="188"/>
        <v>理财业务</v>
      </c>
      <c r="B1883" s="175"/>
      <c r="C1883" s="175" t="str">
        <f t="shared" si="189"/>
        <v>LCCPZCJYXXB</v>
      </c>
      <c r="D1883" s="175" t="str">
        <f t="shared" si="190"/>
        <v>理财产品资产交易信息表</v>
      </c>
      <c r="E1883" s="180"/>
      <c r="F1883" s="129" t="s">
        <v>3922</v>
      </c>
      <c r="G1883" s="175" t="s">
        <v>3923</v>
      </c>
      <c r="H1883" s="179" t="s">
        <v>1228</v>
      </c>
      <c r="I1883" s="175" t="s">
        <v>1227</v>
      </c>
      <c r="J1883" s="179" t="str">
        <f>INDEX(数据元说明!A:F,MATCH(H1883,数据元说明!C:C,0),5)</f>
        <v>银行自定义的代码。</v>
      </c>
      <c r="K1883" s="5" t="str">
        <f>INDEX(数据元说明!A:F,MATCH(H1883,数据元说明!C:C,0),6)</f>
        <v>C..40</v>
      </c>
      <c r="L1883" s="175" t="s">
        <v>3924</v>
      </c>
      <c r="M1883" s="13" t="s">
        <v>1474</v>
      </c>
      <c r="N1883" s="58"/>
      <c r="O1883" s="61"/>
    </row>
    <row r="1884" spans="1:15" ht="71.25">
      <c r="A1884" s="174" t="str">
        <f t="shared" si="188"/>
        <v>理财业务</v>
      </c>
      <c r="B1884" s="175"/>
      <c r="C1884" s="175" t="str">
        <f t="shared" si="189"/>
        <v>LCCPZCJYXXB</v>
      </c>
      <c r="D1884" s="175" t="str">
        <f t="shared" si="190"/>
        <v>理财产品资产交易信息表</v>
      </c>
      <c r="E1884" s="180"/>
      <c r="F1884" s="129" t="s">
        <v>487</v>
      </c>
      <c r="G1884" s="175" t="s">
        <v>1691</v>
      </c>
      <c r="H1884" s="179" t="s">
        <v>1341</v>
      </c>
      <c r="I1884" s="175" t="s">
        <v>1340</v>
      </c>
      <c r="J1884" s="179" t="str">
        <f>INDEX(数据元说明!A:F,MATCH(H1884,数据元说明!C:C,0),5)</f>
        <v>资产买入，资产卖出或到期，存入银行存款，银行存款到期，拆放同业和买入返售首期，同业拆入和卖出回购首期，拆放同业和买入返售到期，同业拆入和卖出回购到期，投资资产所得收益，投资资产支出，其他收入，其他支出。</v>
      </c>
      <c r="K1884" s="5" t="str">
        <f>INDEX(数据元说明!A:F,MATCH(H1884,数据元说明!C:C,0),6)</f>
        <v>C..100</v>
      </c>
      <c r="L1884" s="175" t="s">
        <v>3925</v>
      </c>
      <c r="M1884" s="13" t="s">
        <v>1474</v>
      </c>
      <c r="N1884" s="58"/>
      <c r="O1884" s="61"/>
    </row>
    <row r="1885" spans="1:15" ht="256.5">
      <c r="A1885" s="174" t="str">
        <f t="shared" si="188"/>
        <v>理财业务</v>
      </c>
      <c r="B1885" s="175"/>
      <c r="C1885" s="175" t="str">
        <f t="shared" si="189"/>
        <v>LCCPZCJYXXB</v>
      </c>
      <c r="D1885" s="175" t="str">
        <f t="shared" si="190"/>
        <v>理财产品资产交易信息表</v>
      </c>
      <c r="E1885" s="180"/>
      <c r="F1885" s="129" t="s">
        <v>3926</v>
      </c>
      <c r="G1885" s="175" t="s">
        <v>3927</v>
      </c>
      <c r="H1885" s="179" t="s">
        <v>21</v>
      </c>
      <c r="I1885" s="175" t="s">
        <v>20</v>
      </c>
      <c r="J1885" s="179" t="str">
        <f>INDEX(数据元说明!A:F,MATCH(H1885,数据元说明!C:C,0),5)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885" s="5" t="str">
        <f>INDEX(数据元说明!A:F,MATCH(H1885,数据元说明!C:C,0),6)</f>
        <v>C..200</v>
      </c>
      <c r="L1885" s="179" t="s">
        <v>3928</v>
      </c>
      <c r="M1885" s="13" t="s">
        <v>1474</v>
      </c>
      <c r="N1885" s="58"/>
      <c r="O1885" s="61"/>
    </row>
    <row r="1886" spans="1:15" ht="99.75">
      <c r="A1886" s="174" t="str">
        <f t="shared" si="188"/>
        <v>理财业务</v>
      </c>
      <c r="B1886" s="175"/>
      <c r="C1886" s="175" t="str">
        <f t="shared" si="189"/>
        <v>LCCPZCJYXXB</v>
      </c>
      <c r="D1886" s="175" t="str">
        <f t="shared" si="190"/>
        <v>理财产品资产交易信息表</v>
      </c>
      <c r="E1886" s="180"/>
      <c r="F1886" s="129" t="s">
        <v>3929</v>
      </c>
      <c r="G1886" s="175" t="s">
        <v>3930</v>
      </c>
      <c r="H1886" s="179" t="s">
        <v>1443</v>
      </c>
      <c r="I1886" s="175" t="s">
        <v>1442</v>
      </c>
      <c r="J1886" s="179" t="str">
        <f>INDEX(数据元说明!A:F,MATCH(H1886,数据元说明!C:C,0),5)</f>
        <v>住户，广义政府，非金融企业，银行业存款类金融机构，银行非存款类金融机构，非银行业金融机构，银行非保本理财，信托公司资管产品，证券公司及其子公司资管产品，基金管理公司及其子公司专户，期货公司及其子公司资管产品，保险资管产品，金融资产投资公司资管产品，公募基金，私募基金，其他特定目的载体，境外，其他。</v>
      </c>
      <c r="K1886" s="5" t="str">
        <f>INDEX(数据元说明!A:F,MATCH(H1886,数据元说明!C:C,0),6)</f>
        <v>C..100</v>
      </c>
      <c r="L1886" s="181" t="s">
        <v>3770</v>
      </c>
      <c r="M1886" s="13" t="s">
        <v>1474</v>
      </c>
      <c r="N1886" s="58"/>
      <c r="O1886" s="61"/>
    </row>
    <row r="1887" spans="1:15" ht="28.5">
      <c r="A1887" s="174" t="str">
        <f t="shared" si="188"/>
        <v>理财业务</v>
      </c>
      <c r="B1887" s="175"/>
      <c r="C1887" s="175" t="str">
        <f t="shared" si="189"/>
        <v>LCCPZCJYXXB</v>
      </c>
      <c r="D1887" s="175" t="str">
        <f t="shared" si="190"/>
        <v>理财产品资产交易信息表</v>
      </c>
      <c r="E1887" s="180"/>
      <c r="F1887" s="129" t="s">
        <v>365</v>
      </c>
      <c r="G1887" s="175" t="s">
        <v>1612</v>
      </c>
      <c r="H1887" s="179" t="s">
        <v>365</v>
      </c>
      <c r="I1887" s="175" t="s">
        <v>364</v>
      </c>
      <c r="J1887" s="179" t="str">
        <f>INDEX(数据元说明!A:F,MATCH(H1887,数据元说明!C:C,0),5)</f>
        <v>遵循《GB/T 12406-2008 表示货币和资金的代码》的字母代码，如CNY。</v>
      </c>
      <c r="K1887" s="5" t="str">
        <f>INDEX(数据元说明!A:F,MATCH(H1887,数据元说明!C:C,0),6)</f>
        <v>C3</v>
      </c>
      <c r="L1887" s="179" t="s">
        <v>3931</v>
      </c>
      <c r="M1887" s="13" t="s">
        <v>1474</v>
      </c>
      <c r="N1887" s="58"/>
      <c r="O1887" s="61"/>
    </row>
    <row r="1888" spans="1:15" ht="28.5">
      <c r="A1888" s="174" t="str">
        <f t="shared" si="188"/>
        <v>理财业务</v>
      </c>
      <c r="B1888" s="175"/>
      <c r="C1888" s="175" t="str">
        <f t="shared" si="189"/>
        <v>LCCPZCJYXXB</v>
      </c>
      <c r="D1888" s="175" t="str">
        <f t="shared" si="190"/>
        <v>理财产品资产交易信息表</v>
      </c>
      <c r="E1888" s="180"/>
      <c r="F1888" s="129" t="s">
        <v>3680</v>
      </c>
      <c r="G1888" s="175" t="s">
        <v>3681</v>
      </c>
      <c r="H1888" s="179" t="s">
        <v>3383</v>
      </c>
      <c r="I1888" s="175" t="s">
        <v>1310</v>
      </c>
      <c r="J1888" s="179" t="str">
        <f>INDEX(数据元说明!A:F,MATCH(H1888,数据元说明!C:C,0),5)</f>
        <v>理财中心赋予产品或资产的序号。</v>
      </c>
      <c r="K1888" s="5" t="str">
        <f>INDEX(数据元说明!A:F,MATCH(H1888,数据元说明!C:C,0),6)</f>
        <v>C..30</v>
      </c>
      <c r="L1888" s="179" t="s">
        <v>3384</v>
      </c>
      <c r="M1888" s="13" t="s">
        <v>1474</v>
      </c>
      <c r="N1888" s="58"/>
      <c r="O1888" s="61"/>
    </row>
    <row r="1889" spans="1:15" ht="44.25">
      <c r="A1889" s="174" t="str">
        <f t="shared" si="188"/>
        <v>理财业务</v>
      </c>
      <c r="B1889" s="175"/>
      <c r="C1889" s="175" t="str">
        <f t="shared" si="189"/>
        <v>LCCPZCJYXXB</v>
      </c>
      <c r="D1889" s="175" t="str">
        <f t="shared" si="190"/>
        <v>理财产品资产交易信息表</v>
      </c>
      <c r="E1889" s="180"/>
      <c r="F1889" s="129" t="s">
        <v>3691</v>
      </c>
      <c r="G1889" s="175" t="s">
        <v>3692</v>
      </c>
      <c r="H1889" s="179" t="s">
        <v>1228</v>
      </c>
      <c r="I1889" s="175" t="s">
        <v>1227</v>
      </c>
      <c r="J1889" s="179" t="str">
        <f>INDEX(数据元说明!A:F,MATCH(H1889,数据元说明!C:C,0),5)</f>
        <v>银行自定义的代码。</v>
      </c>
      <c r="K1889" s="5" t="str">
        <f>INDEX(数据元说明!A:F,MATCH(H1889,数据元说明!C:C,0),6)</f>
        <v>C..40</v>
      </c>
      <c r="L1889" s="175" t="s">
        <v>3932</v>
      </c>
      <c r="M1889" s="13" t="s">
        <v>1474</v>
      </c>
      <c r="N1889" s="58"/>
      <c r="O1889" s="61"/>
    </row>
    <row r="1890" spans="1:15" ht="28.5">
      <c r="A1890" s="174" t="str">
        <f t="shared" si="188"/>
        <v>理财业务</v>
      </c>
      <c r="B1890" s="175"/>
      <c r="C1890" s="175" t="str">
        <f t="shared" si="189"/>
        <v>LCCPZCJYXXB</v>
      </c>
      <c r="D1890" s="175" t="str">
        <f t="shared" si="190"/>
        <v>理财产品资产交易信息表</v>
      </c>
      <c r="E1890" s="180"/>
      <c r="F1890" s="129" t="s">
        <v>3694</v>
      </c>
      <c r="G1890" s="175" t="s">
        <v>3695</v>
      </c>
      <c r="H1890" s="179" t="s">
        <v>1303</v>
      </c>
      <c r="I1890" s="175" t="s">
        <v>1302</v>
      </c>
      <c r="J1890" s="179" t="str">
        <f>INDEX(数据元说明!A:F,MATCH(H1890,数据元说明!C:C,0),5)</f>
        <v>登记机构赋予资产或交易的标识码。</v>
      </c>
      <c r="K1890" s="5" t="str">
        <f>INDEX(数据元说明!A:F,MATCH(H1890,数据元说明!C:C,0),6)</f>
        <v>C..30</v>
      </c>
      <c r="L1890" s="179" t="s">
        <v>3384</v>
      </c>
      <c r="M1890" s="13" t="s">
        <v>1474</v>
      </c>
      <c r="N1890" s="58"/>
      <c r="O1890" s="61"/>
    </row>
    <row r="1891" spans="1:15" ht="85.5">
      <c r="A1891" s="174" t="str">
        <f t="shared" si="188"/>
        <v>理财业务</v>
      </c>
      <c r="B1891" s="175"/>
      <c r="C1891" s="175" t="str">
        <f t="shared" si="189"/>
        <v>LCCPZCJYXXB</v>
      </c>
      <c r="D1891" s="175" t="str">
        <f t="shared" si="190"/>
        <v>理财产品资产交易信息表</v>
      </c>
      <c r="E1891" s="180"/>
      <c r="F1891" s="129" t="s">
        <v>3698</v>
      </c>
      <c r="G1891" s="175" t="s">
        <v>3699</v>
      </c>
      <c r="H1891" s="179" t="s">
        <v>1232</v>
      </c>
      <c r="I1891" s="175" t="s">
        <v>1231</v>
      </c>
      <c r="J1891" s="179" t="str">
        <f>INDEX(数据元说明!A:F,MATCH(H1891,数据元说明!C:C,0),5)</f>
        <v>现金及银行存款，同业存单，拆放同业及买入返售，债券，理财直接融资工具，新增可投资资产，非标准化债权类资产，权益类投资，金融衍生品，代客境外理财投资QDII，商品类资产，另类资产，公募基金，私募基金，资产管理产品，委外投资——协议方式。</v>
      </c>
      <c r="K1891" s="5" t="str">
        <f>INDEX(数据元说明!A:F,MATCH(H1891,数据元说明!C:C,0),6)</f>
        <v>C..30</v>
      </c>
      <c r="L1891" s="179" t="s">
        <v>3384</v>
      </c>
      <c r="M1891" s="13" t="s">
        <v>1474</v>
      </c>
      <c r="N1891" s="58"/>
      <c r="O1891" s="61"/>
    </row>
    <row r="1892" spans="1:15" ht="409.5">
      <c r="A1892" s="174" t="str">
        <f t="shared" si="188"/>
        <v>理财业务</v>
      </c>
      <c r="B1892" s="175"/>
      <c r="C1892" s="175" t="str">
        <f t="shared" si="189"/>
        <v>LCCPZCJYXXB</v>
      </c>
      <c r="D1892" s="175" t="str">
        <f t="shared" si="190"/>
        <v>理财产品资产交易信息表</v>
      </c>
      <c r="E1892" s="180"/>
      <c r="F1892" s="129" t="s">
        <v>3700</v>
      </c>
      <c r="G1892" s="175" t="s">
        <v>3701</v>
      </c>
      <c r="H1892" s="179" t="s">
        <v>1236</v>
      </c>
      <c r="I1892" s="175" t="s">
        <v>1235</v>
      </c>
      <c r="J1892" s="179" t="str">
        <f>INDEX(数据元说明!A:F,MATCH(H1892,数据元说明!C:C,0),5)</f>
        <v>现金及活期存款，本行存款，他行存款，本行发行的大额存单，他行发行的大额存单，本行发行的同业存单，他行发行的同业存单，拆放同业，买入返售，国债，地方政府债券，中央银行票据，政府机构债券，政策性金融债券，商业性金融债券，企业债券，公司债券，企业债务融资工具，资产支持证券，外国债券（不含QDII债券），理财直接融资工具，信贷资产收益权转让，小微企业信贷资产流转和收益权转让，其他新增可投资资产，票据类，信用证，信托贷款，委托贷款，信贷资产转让，收/受益权，委托债权，应收账款，带回购条款的股权性融资，债券融资类产品，其他非标准化债权类投资，股权，股票（一级市场），股票（二级市场），其他权益类投资，远期，互换，期货，期权，债券借贷，权证，其他金融衍生品，QDII债券，QDII拆出，QDII逆回购，QDII债券型基金，QDII货币型基金，QDII混合型基金，QDII股票型基金，QDII股票，QDII结构性票据，其他代客境外理财投资QDII，贵金属类，大宗商品类，其他商品类资产，字画类艺术品，古董类艺术品，其他类艺术品，影视等知识产权，酒，其他另类资产，债券基金，货币市场基金，股票基金，基金中基金，混合基金，其他公募基金，私募证券投资基金，私募股权投资基金，创业投资基金，其他私募投资基金，私募证券类FOF基金，私募股权投资类FOF基金，创业投资类FOF基金，其他私募投资类FOF基金，信托产品，券商资产管理产品，基金资产管理产品，期货资产管理产品，保险资产管理产品，其他资产管理产品，协议委外-银行，协议委外-信托公司，协议委外-证券公司，协议委外-基金公司，协议委外-期货公司，协议委外-保险公司，协议委外-其他。</v>
      </c>
      <c r="K1892" s="5" t="str">
        <f>INDEX(数据元说明!A:F,MATCH(H1892,数据元说明!C:C,0),6)</f>
        <v>C..30</v>
      </c>
      <c r="L1892" s="175"/>
      <c r="M1892" s="13" t="s">
        <v>1474</v>
      </c>
      <c r="N1892" s="58"/>
      <c r="O1892" s="61"/>
    </row>
    <row r="1893" spans="1:15" ht="114">
      <c r="A1893" s="174" t="str">
        <f t="shared" si="188"/>
        <v>理财业务</v>
      </c>
      <c r="B1893" s="175"/>
      <c r="C1893" s="175" t="str">
        <f t="shared" si="189"/>
        <v>LCCPZCJYXXB</v>
      </c>
      <c r="D1893" s="175" t="str">
        <f t="shared" si="190"/>
        <v>理财产品资产交易信息表</v>
      </c>
      <c r="E1893" s="180"/>
      <c r="F1893" s="129" t="s">
        <v>3711</v>
      </c>
      <c r="G1893" s="175" t="s">
        <v>3712</v>
      </c>
      <c r="H1893" s="179" t="s">
        <v>1244</v>
      </c>
      <c r="I1893" s="175" t="s">
        <v>1243</v>
      </c>
      <c r="J1893" s="179" t="str">
        <f>INDEX(数据元说明!A:F,MATCH(H1893,数据元说明!C:C,0),5)</f>
        <v>银行间债券市场，商业银行柜台市场，上海证券交易所，深圳证券交易所，全国中小企业股份转让系统，上海期货交易所，郑州商品交易所，大连商品交易所，中国金融期货交易所，上海黄金交易所，区域性产权，资产交易市场，区域性商品交易所，区域性贵金属交易所，艺术品市场，基金市场，信托市场，全国银行间同业拆借市场，上海票据交易所，其他交易流通场所。</v>
      </c>
      <c r="K1893" s="5" t="str">
        <f>INDEX(数据元说明!A:F,MATCH(H1893,数据元说明!C:C,0),6)</f>
        <v>C..30</v>
      </c>
      <c r="L1893" s="179" t="s">
        <v>3933</v>
      </c>
      <c r="M1893" s="13" t="s">
        <v>1474</v>
      </c>
      <c r="N1893" s="58"/>
      <c r="O1893" s="61"/>
    </row>
    <row r="1894" spans="1:15" ht="28.5">
      <c r="A1894" s="174" t="str">
        <f t="shared" si="188"/>
        <v>理财业务</v>
      </c>
      <c r="B1894" s="175"/>
      <c r="C1894" s="175" t="str">
        <f t="shared" si="189"/>
        <v>LCCPZCJYXXB</v>
      </c>
      <c r="D1894" s="175" t="str">
        <f t="shared" si="190"/>
        <v>理财产品资产交易信息表</v>
      </c>
      <c r="E1894" s="180"/>
      <c r="F1894" s="129" t="s">
        <v>3703</v>
      </c>
      <c r="G1894" s="175" t="s">
        <v>3704</v>
      </c>
      <c r="H1894" s="179" t="s">
        <v>994</v>
      </c>
      <c r="I1894" s="175" t="s">
        <v>993</v>
      </c>
      <c r="J1894" s="179" t="str">
        <f>INDEX(数据元说明!A:F,MATCH(H1894,数据元说明!C:C,0),5)</f>
        <v>金融产品名称，包括但不限于标准化或非标准化金融产品。如果不是标准产品，则由银行自定义。</v>
      </c>
      <c r="K1894" s="5" t="str">
        <f>INDEX(数据元说明!A:F,MATCH(H1894,数据元说明!C:C,0),6)</f>
        <v>C..60</v>
      </c>
      <c r="L1894" s="179" t="s">
        <v>3934</v>
      </c>
      <c r="M1894" s="13" t="s">
        <v>1474</v>
      </c>
      <c r="N1894" s="58"/>
      <c r="O1894" s="61"/>
    </row>
    <row r="1895" spans="1:15" ht="42.75">
      <c r="A1895" s="174" t="str">
        <f t="shared" si="188"/>
        <v>理财业务</v>
      </c>
      <c r="B1895" s="175"/>
      <c r="C1895" s="175" t="str">
        <f t="shared" si="189"/>
        <v>LCCPZCJYXXB</v>
      </c>
      <c r="D1895" s="175" t="str">
        <f t="shared" si="190"/>
        <v>理财产品资产交易信息表</v>
      </c>
      <c r="E1895" s="180"/>
      <c r="F1895" s="129" t="s">
        <v>3708</v>
      </c>
      <c r="G1895" s="175" t="s">
        <v>3709</v>
      </c>
      <c r="H1895" s="179" t="s">
        <v>251</v>
      </c>
      <c r="I1895" s="175" t="s">
        <v>250</v>
      </c>
      <c r="J1895" s="179" t="str">
        <f>INDEX(数据元说明!A:F,MATCH(H1895,数据元说明!C:C,0),5)</f>
        <v>填报该客户所属行业的小类代码对应的行业。行业分类按《GB/T 4754 国民经济行业分类》执行。境外机构按“境外”填报。</v>
      </c>
      <c r="K1895" s="5" t="str">
        <f>INDEX(数据元说明!A:F,MATCH(H1895,数据元说明!C:C,0),6)</f>
        <v>C..100</v>
      </c>
      <c r="L1895" s="179" t="s">
        <v>3935</v>
      </c>
      <c r="M1895" s="13" t="s">
        <v>1474</v>
      </c>
      <c r="N1895" s="58"/>
      <c r="O1895" s="61"/>
    </row>
    <row r="1896" spans="1:15" ht="28.5">
      <c r="A1896" s="174" t="str">
        <f t="shared" si="188"/>
        <v>理财业务</v>
      </c>
      <c r="B1896" s="175"/>
      <c r="C1896" s="175" t="str">
        <f t="shared" si="189"/>
        <v>LCCPZCJYXXB</v>
      </c>
      <c r="D1896" s="175" t="str">
        <f t="shared" si="190"/>
        <v>理财产品资产交易信息表</v>
      </c>
      <c r="E1896" s="180"/>
      <c r="F1896" s="129" t="s">
        <v>3936</v>
      </c>
      <c r="G1896" s="175" t="s">
        <v>3937</v>
      </c>
      <c r="H1896" s="179" t="s">
        <v>1374</v>
      </c>
      <c r="I1896" s="175" t="s">
        <v>1373</v>
      </c>
      <c r="J1896" s="179" t="str">
        <f>INDEX(数据元说明!A:F,MATCH(H1896,数据元说明!C:C,0),5)</f>
        <v>单位与币种相对应的金额。</v>
      </c>
      <c r="K1896" s="5" t="str">
        <f>INDEX(数据元说明!A:F,MATCH(H1896,数据元说明!C:C,0),6)</f>
        <v>D20.2</v>
      </c>
      <c r="L1896" s="179" t="s">
        <v>3938</v>
      </c>
      <c r="M1896" s="13" t="s">
        <v>1474</v>
      </c>
      <c r="N1896" s="58"/>
      <c r="O1896" s="61"/>
    </row>
    <row r="1897" spans="1:15" ht="28.5">
      <c r="A1897" s="174" t="str">
        <f t="shared" si="188"/>
        <v>理财业务</v>
      </c>
      <c r="B1897" s="175"/>
      <c r="C1897" s="175" t="str">
        <f t="shared" si="189"/>
        <v>LCCPZCJYXXB</v>
      </c>
      <c r="D1897" s="175" t="str">
        <f t="shared" si="190"/>
        <v>理财产品资产交易信息表</v>
      </c>
      <c r="E1897" s="180"/>
      <c r="F1897" s="129" t="s">
        <v>3939</v>
      </c>
      <c r="G1897" s="175" t="s">
        <v>3940</v>
      </c>
      <c r="H1897" s="179" t="s">
        <v>347</v>
      </c>
      <c r="I1897" s="175" t="s">
        <v>346</v>
      </c>
      <c r="J1897" s="179" t="str">
        <f>INDEX(数据元说明!A:F,MATCH(H1897,数据元说明!C:C,0),5)</f>
        <v>元。</v>
      </c>
      <c r="K1897" s="5" t="str">
        <f>INDEX(数据元说明!A:F,MATCH(H1897,数据元说明!C:C,0),6)</f>
        <v>D20.2</v>
      </c>
      <c r="L1897" s="179" t="s">
        <v>3941</v>
      </c>
      <c r="M1897" s="13" t="s">
        <v>1474</v>
      </c>
      <c r="N1897" s="58"/>
      <c r="O1897" s="61"/>
    </row>
    <row r="1898" spans="1:15">
      <c r="A1898" s="174" t="str">
        <f t="shared" si="188"/>
        <v>理财业务</v>
      </c>
      <c r="B1898" s="175"/>
      <c r="C1898" s="175" t="str">
        <f t="shared" si="189"/>
        <v>LCCPZCJYXXB</v>
      </c>
      <c r="D1898" s="175" t="str">
        <f t="shared" si="190"/>
        <v>理财产品资产交易信息表</v>
      </c>
      <c r="E1898" s="180"/>
      <c r="F1898" s="129" t="s">
        <v>163</v>
      </c>
      <c r="G1898" s="175" t="s">
        <v>3942</v>
      </c>
      <c r="H1898" s="179" t="s">
        <v>1315</v>
      </c>
      <c r="I1898" s="175" t="s">
        <v>1314</v>
      </c>
      <c r="J1898" s="179" t="str">
        <f>INDEX(数据元说明!A:F,MATCH(H1898,数据元说明!C:C,0),5)</f>
        <v>产品份额或资产的数量。</v>
      </c>
      <c r="K1898" s="5" t="str">
        <f>INDEX(数据元说明!A:F,MATCH(H1898,数据元说明!C:C,0),6)</f>
        <v>D18.5</v>
      </c>
      <c r="L1898" s="179" t="s">
        <v>3943</v>
      </c>
      <c r="M1898" s="13" t="s">
        <v>1474</v>
      </c>
      <c r="N1898" s="58"/>
      <c r="O1898" s="61"/>
    </row>
    <row r="1899" spans="1:15" ht="58.5">
      <c r="A1899" s="174" t="str">
        <f t="shared" si="188"/>
        <v>理财业务</v>
      </c>
      <c r="B1899" s="175"/>
      <c r="C1899" s="175" t="str">
        <f t="shared" si="189"/>
        <v>LCCPZCJYXXB</v>
      </c>
      <c r="D1899" s="175" t="str">
        <f t="shared" si="190"/>
        <v>理财产品资产交易信息表</v>
      </c>
      <c r="E1899" s="180"/>
      <c r="F1899" s="129" t="s">
        <v>3944</v>
      </c>
      <c r="G1899" s="175" t="s">
        <v>3945</v>
      </c>
      <c r="H1899" s="179" t="s">
        <v>1290</v>
      </c>
      <c r="I1899" s="175" t="s">
        <v>1289</v>
      </c>
      <c r="J1899" s="179" t="str">
        <f>INDEX(数据元说明!A:F,MATCH(H1899,数据元说明!C:C,0),5)</f>
        <v>单位价格。</v>
      </c>
      <c r="K1899" s="5" t="str">
        <f>INDEX(数据元说明!A:F,MATCH(H1899,数据元说明!C:C,0),6)</f>
        <v>D17.4</v>
      </c>
      <c r="L1899" s="179" t="s">
        <v>3946</v>
      </c>
      <c r="M1899" s="13" t="s">
        <v>1474</v>
      </c>
      <c r="N1899" s="58"/>
      <c r="O1899" s="61"/>
    </row>
    <row r="1900" spans="1:15" ht="57">
      <c r="A1900" s="174" t="str">
        <f t="shared" si="188"/>
        <v>理财业务</v>
      </c>
      <c r="B1900" s="175"/>
      <c r="C1900" s="175" t="str">
        <f t="shared" si="189"/>
        <v>LCCPZCJYXXB</v>
      </c>
      <c r="D1900" s="175" t="str">
        <f t="shared" si="190"/>
        <v>理财产品资产交易信息表</v>
      </c>
      <c r="E1900" s="180"/>
      <c r="F1900" s="129" t="s">
        <v>3947</v>
      </c>
      <c r="G1900" s="175" t="s">
        <v>3948</v>
      </c>
      <c r="H1900" s="179" t="s">
        <v>1290</v>
      </c>
      <c r="I1900" s="175" t="s">
        <v>1289</v>
      </c>
      <c r="J1900" s="179" t="str">
        <f>INDEX(数据元说明!A:F,MATCH(H1900,数据元说明!C:C,0),5)</f>
        <v>单位价格。</v>
      </c>
      <c r="K1900" s="5" t="str">
        <f>INDEX(数据元说明!A:F,MATCH(H1900,数据元说明!C:C,0),6)</f>
        <v>D17.4</v>
      </c>
      <c r="L1900" s="179" t="s">
        <v>3949</v>
      </c>
      <c r="M1900" s="13" t="s">
        <v>1474</v>
      </c>
      <c r="N1900" s="58"/>
      <c r="O1900" s="61"/>
    </row>
    <row r="1901" spans="1:15" ht="28.5">
      <c r="A1901" s="174" t="str">
        <f t="shared" si="188"/>
        <v>理财业务</v>
      </c>
      <c r="B1901" s="175"/>
      <c r="C1901" s="175" t="str">
        <f t="shared" si="189"/>
        <v>LCCPZCJYXXB</v>
      </c>
      <c r="D1901" s="175" t="str">
        <f t="shared" si="190"/>
        <v>理财产品资产交易信息表</v>
      </c>
      <c r="E1901" s="180"/>
      <c r="F1901" s="129" t="s">
        <v>3950</v>
      </c>
      <c r="G1901" s="175" t="s">
        <v>3951</v>
      </c>
      <c r="H1901" s="179" t="s">
        <v>1353</v>
      </c>
      <c r="I1901" s="175" t="s">
        <v>1352</v>
      </c>
      <c r="J1901" s="179" t="str">
        <f>INDEX(数据元说明!A:F,MATCH(H1901,数据元说明!C:C,0),5)</f>
        <v>自带百分号，即若要表示5%，则此处仅填写数字5。</v>
      </c>
      <c r="K1901" s="5" t="str">
        <f>INDEX(数据元说明!A:F,MATCH(H1901,数据元说明!C:C,0),6)</f>
        <v>D8.5</v>
      </c>
      <c r="L1901" s="179" t="s">
        <v>3952</v>
      </c>
      <c r="M1901" s="13" t="s">
        <v>1474</v>
      </c>
      <c r="N1901" s="58"/>
      <c r="O1901" s="61"/>
    </row>
    <row r="1902" spans="1:15" ht="44.25">
      <c r="A1902" s="174" t="str">
        <f t="shared" si="188"/>
        <v>理财业务</v>
      </c>
      <c r="B1902" s="175"/>
      <c r="C1902" s="175" t="str">
        <f t="shared" si="189"/>
        <v>LCCPZCJYXXB</v>
      </c>
      <c r="D1902" s="175" t="str">
        <f t="shared" si="190"/>
        <v>理财产品资产交易信息表</v>
      </c>
      <c r="E1902" s="180"/>
      <c r="F1902" s="129" t="s">
        <v>1382</v>
      </c>
      <c r="G1902" s="175" t="s">
        <v>3953</v>
      </c>
      <c r="H1902" s="179" t="s">
        <v>1382</v>
      </c>
      <c r="I1902" s="175" t="s">
        <v>1381</v>
      </c>
      <c r="J1902" s="179" t="str">
        <f>INDEX(数据元说明!A:F,MATCH(H1902,数据元说明!C:C,0),5)</f>
        <v>公允价值，摊余成本。</v>
      </c>
      <c r="K1902" s="5" t="str">
        <f>INDEX(数据元说明!A:F,MATCH(H1902,数据元说明!C:C,0),6)</f>
        <v>C..30</v>
      </c>
      <c r="L1902" s="181" t="s">
        <v>3954</v>
      </c>
      <c r="M1902" s="13" t="s">
        <v>1474</v>
      </c>
      <c r="N1902" s="58"/>
      <c r="O1902" s="61"/>
    </row>
    <row r="1903" spans="1:15">
      <c r="A1903" s="174" t="str">
        <f t="shared" si="188"/>
        <v>理财业务</v>
      </c>
      <c r="B1903" s="175"/>
      <c r="C1903" s="175" t="str">
        <f t="shared" si="189"/>
        <v>LCCPZCJYXXB</v>
      </c>
      <c r="D1903" s="175" t="str">
        <f t="shared" si="190"/>
        <v>理财产品资产交易信息表</v>
      </c>
      <c r="E1903" s="180"/>
      <c r="F1903" s="129" t="s">
        <v>914</v>
      </c>
      <c r="G1903" s="175" t="s">
        <v>1612</v>
      </c>
      <c r="H1903" s="179" t="s">
        <v>1329</v>
      </c>
      <c r="I1903" s="175" t="s">
        <v>1328</v>
      </c>
      <c r="J1903" s="179" t="str">
        <f>INDEX(数据元说明!A:F,MATCH(H1903,数据元说明!C:C,0),5)</f>
        <v>发行机构自定义。</v>
      </c>
      <c r="K1903" s="5" t="str">
        <f>INDEX(数据元说明!A:F,MATCH(H1903,数据元说明!C:C,0),6)</f>
        <v>C..300</v>
      </c>
      <c r="L1903" s="179" t="s">
        <v>3727</v>
      </c>
      <c r="M1903" s="13" t="s">
        <v>1474</v>
      </c>
      <c r="N1903" s="58"/>
      <c r="O1903" s="61"/>
    </row>
    <row r="1904" spans="1:15" ht="28.5">
      <c r="A1904" s="53" t="str">
        <f t="shared" si="188"/>
        <v>理财业务</v>
      </c>
      <c r="B1904" s="53"/>
      <c r="C1904" s="53" t="s">
        <v>3955</v>
      </c>
      <c r="D1904" s="55" t="s">
        <v>3956</v>
      </c>
      <c r="E1904" s="53" t="s">
        <v>1764</v>
      </c>
      <c r="F1904" s="53"/>
      <c r="G1904" s="53" t="s">
        <v>3452</v>
      </c>
      <c r="H1904" s="53"/>
      <c r="I1904" s="53"/>
      <c r="J1904" s="183"/>
      <c r="K1904" s="5"/>
      <c r="L1904" s="65" t="s">
        <v>3957</v>
      </c>
      <c r="M1904" s="13" t="s">
        <v>2550</v>
      </c>
      <c r="N1904" s="58"/>
      <c r="O1904" s="61"/>
    </row>
    <row r="1905" spans="1:15">
      <c r="A1905" s="174" t="str">
        <f t="shared" si="188"/>
        <v>理财业务</v>
      </c>
      <c r="B1905" s="175"/>
      <c r="C1905" s="175" t="str">
        <f t="shared" ref="C1905:C1933" si="191">C1904</f>
        <v>LCCPXSMXJL</v>
      </c>
      <c r="D1905" s="175" t="str">
        <f t="shared" ref="D1905:D1933" si="192">D1904</f>
        <v>理财产品销售明细记录</v>
      </c>
      <c r="E1905" s="180"/>
      <c r="F1905" s="129" t="s">
        <v>3958</v>
      </c>
      <c r="G1905" s="175" t="s">
        <v>3959</v>
      </c>
      <c r="H1905" s="179" t="s">
        <v>433</v>
      </c>
      <c r="I1905" s="175" t="s">
        <v>432</v>
      </c>
      <c r="J1905" s="179" t="str">
        <f>INDEX(数据元说明!A:F,MATCH(H1905,数据元说明!C:C,0),5)</f>
        <v>合同号。</v>
      </c>
      <c r="K1905" s="5" t="str">
        <f>INDEX(数据元说明!A:F,MATCH(H1905,数据元说明!C:C,0),6)</f>
        <v>C..100</v>
      </c>
      <c r="L1905" s="179" t="s">
        <v>3960</v>
      </c>
      <c r="M1905" s="13" t="s">
        <v>1474</v>
      </c>
      <c r="N1905" s="58"/>
      <c r="O1905" s="61"/>
    </row>
    <row r="1906" spans="1:15">
      <c r="A1906" s="174" t="str">
        <f t="shared" si="188"/>
        <v>理财业务</v>
      </c>
      <c r="B1906" s="175"/>
      <c r="C1906" s="175" t="str">
        <f t="shared" si="191"/>
        <v>LCCPXSMXJL</v>
      </c>
      <c r="D1906" s="175" t="str">
        <f t="shared" si="192"/>
        <v>理财产品销售明细记录</v>
      </c>
      <c r="E1906" s="180"/>
      <c r="F1906" s="129" t="s">
        <v>471</v>
      </c>
      <c r="G1906" s="175" t="s">
        <v>1678</v>
      </c>
      <c r="H1906" s="179" t="s">
        <v>471</v>
      </c>
      <c r="I1906" s="175" t="s">
        <v>470</v>
      </c>
      <c r="J1906" s="179" t="str">
        <f>INDEX(数据元说明!A:F,MATCH(H1906,数据元说明!C:C,0),5)</f>
        <v>如核心交易流水号不能唯一识别，则加上日期。</v>
      </c>
      <c r="K1906" s="5" t="str">
        <f>INDEX(数据元说明!A:F,MATCH(H1906,数据元说明!C:C,0),6)</f>
        <v>C..60</v>
      </c>
      <c r="L1906" s="175" t="s">
        <v>3733</v>
      </c>
      <c r="M1906" s="13" t="s">
        <v>1474</v>
      </c>
      <c r="N1906" s="58"/>
      <c r="O1906" s="61"/>
    </row>
    <row r="1907" spans="1:15">
      <c r="A1907" s="174" t="str">
        <f t="shared" si="188"/>
        <v>理财业务</v>
      </c>
      <c r="B1907" s="175"/>
      <c r="C1907" s="175" t="str">
        <f t="shared" si="191"/>
        <v>LCCPXSMXJL</v>
      </c>
      <c r="D1907" s="175" t="str">
        <f t="shared" si="192"/>
        <v>理财产品销售明细记录</v>
      </c>
      <c r="E1907" s="180"/>
      <c r="F1907" s="129" t="s">
        <v>1362</v>
      </c>
      <c r="G1907" s="175" t="s">
        <v>3388</v>
      </c>
      <c r="H1907" s="179" t="s">
        <v>1362</v>
      </c>
      <c r="I1907" s="175" t="s">
        <v>1361</v>
      </c>
      <c r="J1907" s="179" t="str">
        <f>INDEX(数据元说明!A:F,MATCH(H1907,数据元说明!C:C,0),5)</f>
        <v>取自金融机构代码证前6位。</v>
      </c>
      <c r="K1907" s="5" t="str">
        <f>INDEX(数据元说明!A:F,MATCH(H1907,数据元说明!C:C,0),6)</f>
        <v>C..30</v>
      </c>
      <c r="L1907" s="184"/>
      <c r="M1907" s="13" t="s">
        <v>1474</v>
      </c>
      <c r="N1907" s="58"/>
      <c r="O1907" s="61"/>
    </row>
    <row r="1908" spans="1:15" ht="256.5">
      <c r="A1908" s="174" t="str">
        <f t="shared" si="188"/>
        <v>理财业务</v>
      </c>
      <c r="B1908" s="175"/>
      <c r="C1908" s="175" t="str">
        <f t="shared" si="191"/>
        <v>LCCPXSMXJL</v>
      </c>
      <c r="D1908" s="175" t="str">
        <f t="shared" si="192"/>
        <v>理财产品销售明细记录</v>
      </c>
      <c r="E1908" s="180"/>
      <c r="F1908" s="129" t="s">
        <v>3389</v>
      </c>
      <c r="G1908" s="175" t="s">
        <v>3390</v>
      </c>
      <c r="H1908" s="179" t="s">
        <v>21</v>
      </c>
      <c r="I1908" s="175" t="s">
        <v>20</v>
      </c>
      <c r="J1908" s="179" t="str">
        <f>INDEX(数据元说明!A:F,MATCH(H1908,数据元说明!C:C,0),5)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908" s="5" t="str">
        <f>INDEX(数据元说明!A:F,MATCH(H1908,数据元说明!C:C,0),6)</f>
        <v>C..200</v>
      </c>
      <c r="L1908" s="175"/>
      <c r="M1908" s="13" t="s">
        <v>1474</v>
      </c>
      <c r="N1908" s="58"/>
      <c r="O1908" s="61"/>
    </row>
    <row r="1909" spans="1:15" ht="28.5">
      <c r="A1909" s="174" t="str">
        <f t="shared" si="188"/>
        <v>理财业务</v>
      </c>
      <c r="B1909" s="175"/>
      <c r="C1909" s="175" t="str">
        <f t="shared" si="191"/>
        <v>LCCPXSMXJL</v>
      </c>
      <c r="D1909" s="175" t="str">
        <f t="shared" si="192"/>
        <v>理财产品销售明细记录</v>
      </c>
      <c r="E1909" s="180"/>
      <c r="F1909" s="129" t="s">
        <v>3961</v>
      </c>
      <c r="G1909" s="175" t="s">
        <v>3962</v>
      </c>
      <c r="H1909" s="179" t="s">
        <v>303</v>
      </c>
      <c r="I1909" s="175" t="s">
        <v>302</v>
      </c>
      <c r="J1909" s="179" t="str">
        <f>INDEX(数据元说明!A:F,MATCH(H1909,数据元说明!C:C,0),5)</f>
        <v>系统内最细一级的账号，无唯一性约束，不需要和序号、子序号等做拼接。</v>
      </c>
      <c r="K1909" s="5" t="str">
        <f>INDEX(数据元说明!A:F,MATCH(H1909,数据元说明!C:C,0),6)</f>
        <v>C..60</v>
      </c>
      <c r="L1909" s="179" t="s">
        <v>3963</v>
      </c>
      <c r="M1909" s="13" t="s">
        <v>1474</v>
      </c>
      <c r="N1909" s="58"/>
      <c r="O1909" s="61"/>
    </row>
    <row r="1910" spans="1:15" ht="44.25">
      <c r="A1910" s="174" t="str">
        <f t="shared" si="188"/>
        <v>理财业务</v>
      </c>
      <c r="B1910" s="175"/>
      <c r="C1910" s="175" t="str">
        <f t="shared" si="191"/>
        <v>LCCPXSMXJL</v>
      </c>
      <c r="D1910" s="175" t="str">
        <f t="shared" si="192"/>
        <v>理财产品销售明细记录</v>
      </c>
      <c r="E1910" s="180"/>
      <c r="F1910" s="129" t="s">
        <v>179</v>
      </c>
      <c r="G1910" s="175" t="s">
        <v>1640</v>
      </c>
      <c r="H1910" s="129" t="s">
        <v>179</v>
      </c>
      <c r="I1910" s="254" t="s">
        <v>178</v>
      </c>
      <c r="J1910" s="179" t="str">
        <f>INDEX(数据元说明!A:F,MATCH(H1910,数据元说明!C:C,0),5)</f>
        <v>银行自定义的唯一识别客户的标识。供应链融资的填写供应链融资编码。</v>
      </c>
      <c r="K1910" s="5" t="str">
        <f>INDEX(数据元说明!A:F,MATCH(H1910,数据元说明!C:C,0),6)</f>
        <v>C..60</v>
      </c>
      <c r="L1910" s="179" t="s">
        <v>3964</v>
      </c>
      <c r="M1910" s="13" t="s">
        <v>1474</v>
      </c>
      <c r="N1910" s="58"/>
      <c r="O1910" s="61"/>
    </row>
    <row r="1911" spans="1:15" ht="42.75">
      <c r="A1911" s="174" t="str">
        <f t="shared" si="188"/>
        <v>理财业务</v>
      </c>
      <c r="B1911" s="175"/>
      <c r="C1911" s="175" t="str">
        <f t="shared" si="191"/>
        <v>LCCPXSMXJL</v>
      </c>
      <c r="D1911" s="175" t="str">
        <f t="shared" si="192"/>
        <v>理财产品销售明细记录</v>
      </c>
      <c r="E1911" s="180"/>
      <c r="F1911" s="129" t="s">
        <v>1922</v>
      </c>
      <c r="G1911" s="175" t="s">
        <v>1923</v>
      </c>
      <c r="H1911" s="179" t="s">
        <v>103</v>
      </c>
      <c r="I1911" s="175" t="s">
        <v>102</v>
      </c>
      <c r="J1911" s="179" t="str">
        <f>INDEX(数据元说明!A:F,MATCH(H1911,数据元说明!C:C,0),5)</f>
        <v>姓名。</v>
      </c>
      <c r="K1911" s="5" t="str">
        <f>INDEX(数据元说明!A:F,MATCH(H1911,数据元说明!C:C,0),6)</f>
        <v>C..100</v>
      </c>
      <c r="L1911" s="179" t="s">
        <v>1792</v>
      </c>
      <c r="M1911" s="13" t="s">
        <v>1474</v>
      </c>
      <c r="N1911" s="58"/>
      <c r="O1911" s="61"/>
    </row>
    <row r="1912" spans="1:15" ht="28.5">
      <c r="A1912" s="174" t="str">
        <f t="shared" si="188"/>
        <v>理财业务</v>
      </c>
      <c r="B1912" s="175"/>
      <c r="C1912" s="175" t="str">
        <f t="shared" si="191"/>
        <v>LCCPXSMXJL</v>
      </c>
      <c r="D1912" s="175" t="str">
        <f t="shared" si="192"/>
        <v>理财产品销售明细记录</v>
      </c>
      <c r="E1912" s="180"/>
      <c r="F1912" s="129" t="s">
        <v>3965</v>
      </c>
      <c r="G1912" s="175" t="s">
        <v>3966</v>
      </c>
      <c r="H1912" s="179" t="s">
        <v>303</v>
      </c>
      <c r="I1912" s="175" t="s">
        <v>302</v>
      </c>
      <c r="J1912" s="179" t="str">
        <f>INDEX(数据元说明!A:F,MATCH(H1912,数据元说明!C:C,0),5)</f>
        <v>系统内最细一级的账号，无唯一性约束，不需要和序号、子序号等做拼接。</v>
      </c>
      <c r="K1912" s="5" t="str">
        <f>INDEX(数据元说明!A:F,MATCH(H1912,数据元说明!C:C,0),6)</f>
        <v>C..60</v>
      </c>
      <c r="L1912" s="175"/>
      <c r="M1912" s="13" t="s">
        <v>1474</v>
      </c>
      <c r="N1912" s="58"/>
      <c r="O1912" s="61"/>
    </row>
    <row r="1913" spans="1:15" ht="128.25">
      <c r="A1913" s="174" t="str">
        <f t="shared" si="188"/>
        <v>理财业务</v>
      </c>
      <c r="B1913" s="175"/>
      <c r="C1913" s="175" t="str">
        <f t="shared" si="191"/>
        <v>LCCPXSMXJL</v>
      </c>
      <c r="D1913" s="175" t="str">
        <f t="shared" si="192"/>
        <v>理财产品销售明细记录</v>
      </c>
      <c r="E1913" s="180"/>
      <c r="F1913" s="129" t="s">
        <v>3967</v>
      </c>
      <c r="G1913" s="175" t="s">
        <v>3968</v>
      </c>
      <c r="H1913" s="179" t="s">
        <v>1132</v>
      </c>
      <c r="I1913" s="175" t="s">
        <v>1131</v>
      </c>
      <c r="J1913" s="179" t="str">
        <f>INDEX(数据元说明!A:F,MATCH(H1913,数据元说明!C:C,0),5)</f>
        <v>北京市，上海市，天津市，山东省，青岛市，黑龙江省，吉林省，辽宁省，大连市，江苏省，浙江省，宁波市，江西省，安徽省，福建省，厦门市，山西省，河南省，河北省，湖南省，湖北省，广东省，深圳市，广西壮族自治区，海南省，重庆市，四川省，云南省，贵州省，陕西省，甘肃省，青海省，内蒙古自治区，宁夏回族自治区，新疆维吾尔自治区，西藏自治区，香港，澳门，台湾，其他国家或地区。</v>
      </c>
      <c r="K1913" s="5" t="str">
        <f>INDEX(数据元说明!A:F,MATCH(H1913,数据元说明!C:C,0),6)</f>
        <v>C..2000</v>
      </c>
      <c r="L1913" s="179" t="s">
        <v>3969</v>
      </c>
      <c r="M1913" s="13" t="s">
        <v>1474</v>
      </c>
      <c r="N1913" s="58"/>
      <c r="O1913" s="61"/>
    </row>
    <row r="1914" spans="1:15">
      <c r="A1914" s="174" t="str">
        <f t="shared" si="188"/>
        <v>理财业务</v>
      </c>
      <c r="B1914" s="175"/>
      <c r="C1914" s="175" t="str">
        <f t="shared" si="191"/>
        <v>LCCPXSMXJL</v>
      </c>
      <c r="D1914" s="175" t="str">
        <f t="shared" si="192"/>
        <v>理财产品销售明细记录</v>
      </c>
      <c r="E1914" s="180"/>
      <c r="F1914" s="129" t="s">
        <v>3970</v>
      </c>
      <c r="G1914" s="175" t="s">
        <v>3971</v>
      </c>
      <c r="H1914" s="179" t="s">
        <v>26</v>
      </c>
      <c r="I1914" s="175" t="s">
        <v>25</v>
      </c>
      <c r="J1914" s="179" t="str">
        <f>INDEX(数据元说明!A:F,MATCH(H1914,数据元说明!C:C,0),5)</f>
        <v>是，否。</v>
      </c>
      <c r="K1914" s="5" t="str">
        <f>INDEX(数据元说明!A:F,MATCH(H1914,数据元说明!C:C,0),6)</f>
        <v>C..4</v>
      </c>
      <c r="L1914" s="175"/>
      <c r="M1914" s="13" t="s">
        <v>1474</v>
      </c>
      <c r="N1914" s="58"/>
      <c r="O1914" s="61"/>
    </row>
    <row r="1915" spans="1:15" ht="256.5">
      <c r="A1915" s="174" t="str">
        <f t="shared" si="188"/>
        <v>理财业务</v>
      </c>
      <c r="B1915" s="175"/>
      <c r="C1915" s="175" t="str">
        <f t="shared" si="191"/>
        <v>LCCPXSMXJL</v>
      </c>
      <c r="D1915" s="175" t="str">
        <f t="shared" si="192"/>
        <v>理财产品销售明细记录</v>
      </c>
      <c r="E1915" s="180"/>
      <c r="F1915" s="129" t="s">
        <v>3972</v>
      </c>
      <c r="G1915" s="175" t="s">
        <v>3973</v>
      </c>
      <c r="H1915" s="179" t="s">
        <v>21</v>
      </c>
      <c r="I1915" s="175" t="s">
        <v>20</v>
      </c>
      <c r="J1915" s="179" t="str">
        <f>INDEX(数据元说明!A:F,MATCH(H1915,数据元说明!C:C,0),5)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K1915" s="5" t="str">
        <f>INDEX(数据元说明!A:F,MATCH(H1915,数据元说明!C:C,0),6)</f>
        <v>C..200</v>
      </c>
      <c r="L1915" s="175"/>
      <c r="M1915" s="13" t="s">
        <v>1474</v>
      </c>
      <c r="N1915" s="58"/>
      <c r="O1915" s="61"/>
    </row>
    <row r="1916" spans="1:15" ht="31.5">
      <c r="A1916" s="174" t="str">
        <f t="shared" si="188"/>
        <v>理财业务</v>
      </c>
      <c r="B1916" s="175"/>
      <c r="C1916" s="175" t="str">
        <f t="shared" si="191"/>
        <v>LCCPXSMXJL</v>
      </c>
      <c r="D1916" s="175" t="str">
        <f t="shared" si="192"/>
        <v>理财产品销售明细记录</v>
      </c>
      <c r="E1916" s="180"/>
      <c r="F1916" s="129" t="s">
        <v>3974</v>
      </c>
      <c r="G1916" s="175" t="s">
        <v>3975</v>
      </c>
      <c r="H1916" s="179" t="s">
        <v>1362</v>
      </c>
      <c r="I1916" s="175" t="s">
        <v>1361</v>
      </c>
      <c r="J1916" s="179" t="str">
        <f>INDEX(数据元说明!A:F,MATCH(H1916,数据元说明!C:C,0),5)</f>
        <v>取自金融机构代码证前6位。</v>
      </c>
      <c r="K1916" s="5" t="str">
        <f>INDEX(数据元说明!A:F,MATCH(H1916,数据元说明!C:C,0),6)</f>
        <v>C..30</v>
      </c>
      <c r="L1916" s="179" t="s">
        <v>3976</v>
      </c>
      <c r="M1916" s="13" t="s">
        <v>1474</v>
      </c>
      <c r="N1916" s="58"/>
      <c r="O1916" s="61"/>
    </row>
    <row r="1917" spans="1:15" ht="185.25">
      <c r="A1917" s="174" t="str">
        <f t="shared" si="188"/>
        <v>理财业务</v>
      </c>
      <c r="B1917" s="175"/>
      <c r="C1917" s="175" t="str">
        <f t="shared" si="191"/>
        <v>LCCPXSMXJL</v>
      </c>
      <c r="D1917" s="175" t="str">
        <f t="shared" si="192"/>
        <v>理财产品销售明细记录</v>
      </c>
      <c r="E1917" s="180"/>
      <c r="F1917" s="129" t="s">
        <v>3977</v>
      </c>
      <c r="G1917" s="175" t="s">
        <v>3978</v>
      </c>
      <c r="H1917" s="179" t="s">
        <v>1447</v>
      </c>
      <c r="I1917" s="175" t="s">
        <v>1446</v>
      </c>
      <c r="J1917" s="179" t="str">
        <f>INDEX(数据元说明!A:F,MATCH(H1917,数据元说明!C:C,0),5)</f>
        <v>银保监会，北京银保监局，上海银保监局，贵州银保监局，宁夏银保监局，湖南银保监局，云南银保监局，福建银保监局，吉林银保监局，江苏银保监局，广东银保监局，青海银保监局，辽宁银保监局，湖北银保监局，海南银保监局，深圳银保监局，河南银保监局，甘肃银保监局，天津银保监局，山东银保监局，大连银保监局，宁波银保监局，广西银保监局，河北银保监局，西藏银保监局，浙江银保监局，四川银保监局，山西银保监局，安徽银保监局，重庆银保监局，黑龙江银保监局，陕西银保监局，江西银保监局，新疆银保监局，内蒙古银保监局，厦门银保监局，青岛银保监局</v>
      </c>
      <c r="K1917" s="5" t="str">
        <f>INDEX(数据元说明!A:F,MATCH(H1917,数据元说明!C:C,0),6)</f>
        <v>C..30</v>
      </c>
      <c r="L1917" s="175"/>
      <c r="M1917" s="13" t="s">
        <v>1474</v>
      </c>
      <c r="N1917" s="58"/>
      <c r="O1917" s="61"/>
    </row>
    <row r="1918" spans="1:15" ht="228.75">
      <c r="A1918" s="174" t="str">
        <f t="shared" si="188"/>
        <v>理财业务</v>
      </c>
      <c r="B1918" s="175"/>
      <c r="C1918" s="175" t="str">
        <f t="shared" si="191"/>
        <v>LCCPXSMXJL</v>
      </c>
      <c r="D1918" s="175" t="str">
        <f t="shared" si="192"/>
        <v>理财产品销售明细记录</v>
      </c>
      <c r="E1918" s="180"/>
      <c r="F1918" s="129" t="s">
        <v>1060</v>
      </c>
      <c r="G1918" s="175" t="s">
        <v>3385</v>
      </c>
      <c r="H1918" s="179" t="s">
        <v>1060</v>
      </c>
      <c r="I1918" s="175" t="s">
        <v>1059</v>
      </c>
      <c r="J1918" s="179" t="str">
        <f>INDEX(数据元说明!A:F,MATCH(H1918,数据元说明!C:C,0),5)</f>
        <v>登记机构赋予理财产品的标识码，该码具有唯一性。</v>
      </c>
      <c r="K1918" s="5" t="str">
        <f>INDEX(数据元说明!A:F,MATCH(H1918,数据元说明!C:C,0),6)</f>
        <v>C..30</v>
      </c>
      <c r="L1918" s="179" t="s">
        <v>3979</v>
      </c>
      <c r="M1918" s="13" t="s">
        <v>1474</v>
      </c>
      <c r="N1918" s="58"/>
      <c r="O1918" s="61"/>
    </row>
    <row r="1919" spans="1:15">
      <c r="A1919" s="174" t="str">
        <f t="shared" si="188"/>
        <v>理财业务</v>
      </c>
      <c r="B1919" s="175"/>
      <c r="C1919" s="175" t="str">
        <f t="shared" si="191"/>
        <v>LCCPXSMXJL</v>
      </c>
      <c r="D1919" s="175" t="str">
        <f t="shared" si="192"/>
        <v>理财产品销售明细记录</v>
      </c>
      <c r="E1919" s="180"/>
      <c r="F1919" s="129" t="s">
        <v>3980</v>
      </c>
      <c r="G1919" s="175" t="s">
        <v>3981</v>
      </c>
      <c r="H1919" s="179" t="s">
        <v>534</v>
      </c>
      <c r="I1919" s="175" t="s">
        <v>533</v>
      </c>
      <c r="J1919" s="179" t="str">
        <f>INDEX(数据元说明!A:F,MATCH(H1919,数据元说明!C:C,0),5)</f>
        <v>银行内部产品中文名称，银行自定义。</v>
      </c>
      <c r="K1919" s="5" t="str">
        <f>INDEX(数据元说明!A:F,MATCH(H1919,数据元说明!C:C,0),6)</f>
        <v>C..200</v>
      </c>
      <c r="L1919" s="179" t="s">
        <v>3387</v>
      </c>
      <c r="M1919" s="13" t="s">
        <v>1474</v>
      </c>
      <c r="N1919" s="58"/>
      <c r="O1919" s="61"/>
    </row>
    <row r="1920" spans="1:15" ht="28.5">
      <c r="A1920" s="174" t="str">
        <f t="shared" si="188"/>
        <v>理财业务</v>
      </c>
      <c r="B1920" s="175"/>
      <c r="C1920" s="175" t="str">
        <f t="shared" si="191"/>
        <v>LCCPXSMXJL</v>
      </c>
      <c r="D1920" s="175" t="str">
        <f t="shared" si="192"/>
        <v>理财产品销售明细记录</v>
      </c>
      <c r="E1920" s="180"/>
      <c r="F1920" s="129" t="s">
        <v>3454</v>
      </c>
      <c r="G1920" s="175" t="s">
        <v>3455</v>
      </c>
      <c r="H1920" s="179" t="s">
        <v>1031</v>
      </c>
      <c r="I1920" s="175" t="s">
        <v>1030</v>
      </c>
      <c r="J1920" s="179" t="str">
        <f>INDEX(数据元说明!A:F,MATCH(H1920,数据元说明!C:C,0),5)</f>
        <v>发行机构在发行登记时赋予理财产品的代码，该代码在发行机构内部具有唯一性。</v>
      </c>
      <c r="K1920" s="5" t="str">
        <f>INDEX(数据元说明!A:F,MATCH(H1920,数据元说明!C:C,0),6)</f>
        <v>C..100</v>
      </c>
      <c r="L1920" s="175"/>
      <c r="M1920" s="13" t="s">
        <v>1474</v>
      </c>
      <c r="N1920" s="58"/>
      <c r="O1920" s="61"/>
    </row>
    <row r="1921" spans="1:15" ht="71.25">
      <c r="A1921" s="174" t="str">
        <f t="shared" si="188"/>
        <v>理财业务</v>
      </c>
      <c r="B1921" s="175"/>
      <c r="C1921" s="175" t="str">
        <f t="shared" si="191"/>
        <v>LCCPXSMXJL</v>
      </c>
      <c r="D1921" s="175" t="str">
        <f t="shared" si="192"/>
        <v>理财产品销售明细记录</v>
      </c>
      <c r="E1921" s="180"/>
      <c r="F1921" s="129" t="s">
        <v>1370</v>
      </c>
      <c r="G1921" s="175" t="s">
        <v>3275</v>
      </c>
      <c r="H1921" s="179" t="s">
        <v>1370</v>
      </c>
      <c r="I1921" s="175" t="s">
        <v>1369</v>
      </c>
      <c r="J1921" s="179" t="str">
        <f>INDEX(数据元说明!A:F,MATCH(H1921,数据元说明!C:C,0),5)</f>
        <v>募集期认购，存续期申购，存续期赎回，分红，红利再投资，质押融资首期，质押融资到期，冻结，解冻，交易过户转入，交易过户转出，非交易过户转入，非交易过户转出，份额强增，份额强减，到期兑付。</v>
      </c>
      <c r="K1921" s="5" t="str">
        <f>INDEX(数据元说明!A:F,MATCH(H1921,数据元说明!C:C,0),6)</f>
        <v>C..30</v>
      </c>
      <c r="L1921" s="175"/>
      <c r="M1921" s="13" t="s">
        <v>1474</v>
      </c>
      <c r="N1921" s="58"/>
      <c r="O1921" s="61"/>
    </row>
    <row r="1922" spans="1:15" ht="28.5">
      <c r="A1922" s="174" t="str">
        <f t="shared" si="188"/>
        <v>理财业务</v>
      </c>
      <c r="B1922" s="175"/>
      <c r="C1922" s="175" t="str">
        <f t="shared" si="191"/>
        <v>LCCPXSMXJL</v>
      </c>
      <c r="D1922" s="175" t="str">
        <f t="shared" si="192"/>
        <v>理财产品销售明细记录</v>
      </c>
      <c r="E1922" s="180"/>
      <c r="F1922" s="129" t="s">
        <v>365</v>
      </c>
      <c r="G1922" s="175" t="s">
        <v>1612</v>
      </c>
      <c r="H1922" s="179" t="s">
        <v>365</v>
      </c>
      <c r="I1922" s="175" t="s">
        <v>364</v>
      </c>
      <c r="J1922" s="179" t="str">
        <f>INDEX(数据元说明!A:F,MATCH(H1922,数据元说明!C:C,0),5)</f>
        <v>遵循《GB/T 12406-2008 表示货币和资金的代码》的字母代码，如CNY。</v>
      </c>
      <c r="K1922" s="5" t="str">
        <f>INDEX(数据元说明!A:F,MATCH(H1922,数据元说明!C:C,0),6)</f>
        <v>C3</v>
      </c>
      <c r="L1922" s="175"/>
      <c r="M1922" s="13" t="s">
        <v>1474</v>
      </c>
      <c r="N1922" s="58"/>
      <c r="O1922" s="61"/>
    </row>
    <row r="1923" spans="1:15" ht="28.5">
      <c r="A1923" s="174" t="str">
        <f t="shared" si="188"/>
        <v>理财业务</v>
      </c>
      <c r="B1923" s="175"/>
      <c r="C1923" s="175" t="str">
        <f t="shared" si="191"/>
        <v>LCCPXSMXJL</v>
      </c>
      <c r="D1923" s="175" t="str">
        <f t="shared" si="192"/>
        <v>理财产品销售明细记录</v>
      </c>
      <c r="E1923" s="180"/>
      <c r="F1923" s="129" t="s">
        <v>3982</v>
      </c>
      <c r="G1923" s="175" t="s">
        <v>3983</v>
      </c>
      <c r="H1923" s="179" t="s">
        <v>41</v>
      </c>
      <c r="I1923" s="175" t="s">
        <v>40</v>
      </c>
      <c r="J1923" s="179" t="str">
        <f>INDEX(数据元说明!A:F,MATCH(H1923,数据元说明!C:C,0),5)</f>
        <v>YYYYMMDD，默认值99991231。</v>
      </c>
      <c r="K1923" s="5" t="str">
        <f>INDEX(数据元说明!A:F,MATCH(H1923,数据元说明!C:C,0),6)</f>
        <v>C8</v>
      </c>
      <c r="L1923" s="179" t="s">
        <v>3984</v>
      </c>
      <c r="M1923" s="13" t="s">
        <v>1474</v>
      </c>
      <c r="N1923" s="58"/>
      <c r="O1923" s="61"/>
    </row>
    <row r="1924" spans="1:15" ht="28.5">
      <c r="A1924" s="174" t="str">
        <f t="shared" si="188"/>
        <v>理财业务</v>
      </c>
      <c r="B1924" s="175"/>
      <c r="C1924" s="175" t="str">
        <f t="shared" si="191"/>
        <v>LCCPXSMXJL</v>
      </c>
      <c r="D1924" s="175" t="str">
        <f t="shared" si="192"/>
        <v>理财产品销售明细记录</v>
      </c>
      <c r="E1924" s="180"/>
      <c r="F1924" s="129" t="s">
        <v>3985</v>
      </c>
      <c r="G1924" s="175" t="s">
        <v>3986</v>
      </c>
      <c r="H1924" s="179" t="s">
        <v>51</v>
      </c>
      <c r="I1924" s="175" t="s">
        <v>50</v>
      </c>
      <c r="J1924" s="179" t="str">
        <f>INDEX(数据元说明!A:F,MATCH(H1924,数据元说明!C:C,0),5)</f>
        <v>24小时制时间，精确到秒。hhmmss，默认值000000。</v>
      </c>
      <c r="K1924" s="5" t="str">
        <f>INDEX(数据元说明!A:F,MATCH(H1924,数据元说明!C:C,0),6)</f>
        <v>C6</v>
      </c>
      <c r="L1924" s="179" t="s">
        <v>3987</v>
      </c>
      <c r="M1924" s="13" t="s">
        <v>1474</v>
      </c>
      <c r="N1924" s="58"/>
      <c r="O1924" s="61"/>
    </row>
    <row r="1925" spans="1:15" ht="28.5">
      <c r="A1925" s="174" t="str">
        <f t="shared" si="188"/>
        <v>理财业务</v>
      </c>
      <c r="B1925" s="175"/>
      <c r="C1925" s="175" t="str">
        <f t="shared" si="191"/>
        <v>LCCPXSMXJL</v>
      </c>
      <c r="D1925" s="175" t="str">
        <f t="shared" si="192"/>
        <v>理财产品销售明细记录</v>
      </c>
      <c r="E1925" s="180"/>
      <c r="F1925" s="129" t="s">
        <v>347</v>
      </c>
      <c r="G1925" s="175" t="s">
        <v>2121</v>
      </c>
      <c r="H1925" s="179" t="s">
        <v>1374</v>
      </c>
      <c r="I1925" s="175" t="s">
        <v>1373</v>
      </c>
      <c r="J1925" s="179" t="str">
        <f>INDEX(数据元说明!A:F,MATCH(H1925,数据元说明!C:C,0),5)</f>
        <v>单位与币种相对应的金额。</v>
      </c>
      <c r="K1925" s="5" t="str">
        <f>INDEX(数据元说明!A:F,MATCH(H1925,数据元说明!C:C,0),6)</f>
        <v>D20.2</v>
      </c>
      <c r="L1925" s="179" t="s">
        <v>3988</v>
      </c>
      <c r="M1925" s="13" t="s">
        <v>1474</v>
      </c>
      <c r="N1925" s="58"/>
      <c r="O1925" s="61"/>
    </row>
    <row r="1926" spans="1:15">
      <c r="A1926" s="174" t="str">
        <f t="shared" ref="A1926:A1933" si="193">A1925</f>
        <v>理财业务</v>
      </c>
      <c r="B1926" s="175"/>
      <c r="C1926" s="175" t="str">
        <f t="shared" si="191"/>
        <v>LCCPXSMXJL</v>
      </c>
      <c r="D1926" s="175" t="str">
        <f t="shared" si="192"/>
        <v>理财产品销售明细记录</v>
      </c>
      <c r="E1926" s="180"/>
      <c r="F1926" s="178" t="s">
        <v>3989</v>
      </c>
      <c r="G1926" s="175" t="s">
        <v>3990</v>
      </c>
      <c r="H1926" s="179" t="s">
        <v>1186</v>
      </c>
      <c r="I1926" s="175" t="s">
        <v>1185</v>
      </c>
      <c r="J1926" s="179" t="str">
        <f>INDEX(数据元说明!A:F,MATCH(H1926,数据元说明!C:C,0),5)</f>
        <v>理财产品份额的单位价值。</v>
      </c>
      <c r="K1926" s="5" t="str">
        <f>INDEX(数据元说明!A:F,MATCH(H1926,数据元说明!C:C,0),6)</f>
        <v>D10.5</v>
      </c>
      <c r="L1926" s="175"/>
      <c r="M1926" s="13" t="s">
        <v>1474</v>
      </c>
      <c r="N1926" s="58"/>
      <c r="O1926" s="61"/>
    </row>
    <row r="1927" spans="1:15" ht="30">
      <c r="A1927" s="174" t="str">
        <f t="shared" si="193"/>
        <v>理财业务</v>
      </c>
      <c r="B1927" s="175"/>
      <c r="C1927" s="175" t="str">
        <f t="shared" si="191"/>
        <v>LCCPXSMXJL</v>
      </c>
      <c r="D1927" s="175" t="str">
        <f t="shared" si="192"/>
        <v>理财产品销售明细记录</v>
      </c>
      <c r="E1927" s="180"/>
      <c r="F1927" s="129" t="s">
        <v>3939</v>
      </c>
      <c r="G1927" s="175" t="s">
        <v>3940</v>
      </c>
      <c r="H1927" s="179" t="s">
        <v>347</v>
      </c>
      <c r="I1927" s="175" t="s">
        <v>346</v>
      </c>
      <c r="J1927" s="179" t="str">
        <f>INDEX(数据元说明!A:F,MATCH(H1927,数据元说明!C:C,0),5)</f>
        <v>元。</v>
      </c>
      <c r="K1927" s="5" t="str">
        <f>INDEX(数据元说明!A:F,MATCH(H1927,数据元说明!C:C,0),6)</f>
        <v>D20.2</v>
      </c>
      <c r="L1927" s="179" t="s">
        <v>3991</v>
      </c>
      <c r="M1927" s="13" t="s">
        <v>1474</v>
      </c>
      <c r="N1927" s="58"/>
      <c r="O1927" s="61"/>
    </row>
    <row r="1928" spans="1:15">
      <c r="A1928" s="174" t="str">
        <f t="shared" si="193"/>
        <v>理财业务</v>
      </c>
      <c r="B1928" s="175"/>
      <c r="C1928" s="175" t="str">
        <f t="shared" si="191"/>
        <v>LCCPXSMXJL</v>
      </c>
      <c r="D1928" s="175" t="str">
        <f t="shared" si="192"/>
        <v>理财产品销售明细记录</v>
      </c>
      <c r="E1928" s="180"/>
      <c r="F1928" s="129" t="s">
        <v>3992</v>
      </c>
      <c r="G1928" s="175" t="s">
        <v>3993</v>
      </c>
      <c r="H1928" s="179" t="s">
        <v>1315</v>
      </c>
      <c r="I1928" s="175" t="s">
        <v>1314</v>
      </c>
      <c r="J1928" s="179" t="str">
        <f>INDEX(数据元说明!A:F,MATCH(H1928,数据元说明!C:C,0),5)</f>
        <v>产品份额或资产的数量。</v>
      </c>
      <c r="K1928" s="5" t="str">
        <f>INDEX(数据元说明!A:F,MATCH(H1928,数据元说明!C:C,0),6)</f>
        <v>D18.5</v>
      </c>
      <c r="L1928" s="175"/>
      <c r="M1928" s="13" t="s">
        <v>1474</v>
      </c>
      <c r="N1928" s="58"/>
      <c r="O1928" s="61"/>
    </row>
    <row r="1929" spans="1:15" ht="28.5">
      <c r="A1929" s="174" t="str">
        <f t="shared" si="193"/>
        <v>理财业务</v>
      </c>
      <c r="B1929" s="175"/>
      <c r="C1929" s="175" t="str">
        <f t="shared" si="191"/>
        <v>LCCPXSMXJL</v>
      </c>
      <c r="D1929" s="175" t="str">
        <f t="shared" si="192"/>
        <v>理财产品销售明细记录</v>
      </c>
      <c r="E1929" s="180"/>
      <c r="F1929" s="129" t="s">
        <v>3994</v>
      </c>
      <c r="G1929" s="175" t="s">
        <v>3995</v>
      </c>
      <c r="H1929" s="179" t="s">
        <v>1374</v>
      </c>
      <c r="I1929" s="175" t="s">
        <v>1373</v>
      </c>
      <c r="J1929" s="179" t="str">
        <f>INDEX(数据元说明!A:F,MATCH(H1929,数据元说明!C:C,0),5)</f>
        <v>单位与币种相对应的金额。</v>
      </c>
      <c r="K1929" s="5" t="str">
        <f>INDEX(数据元说明!A:F,MATCH(H1929,数据元说明!C:C,0),6)</f>
        <v>D20.2</v>
      </c>
      <c r="L1929" s="175"/>
      <c r="M1929" s="13" t="s">
        <v>1474</v>
      </c>
      <c r="N1929" s="58"/>
      <c r="O1929" s="61"/>
    </row>
    <row r="1930" spans="1:15">
      <c r="A1930" s="174" t="str">
        <f t="shared" si="193"/>
        <v>理财业务</v>
      </c>
      <c r="B1930" s="175"/>
      <c r="C1930" s="175" t="str">
        <f t="shared" si="191"/>
        <v>LCCPXSMXJL</v>
      </c>
      <c r="D1930" s="175" t="str">
        <f t="shared" si="192"/>
        <v>理财产品销售明细记录</v>
      </c>
      <c r="E1930" s="180"/>
      <c r="F1930" s="129" t="s">
        <v>3996</v>
      </c>
      <c r="G1930" s="175" t="s">
        <v>3997</v>
      </c>
      <c r="H1930" s="179" t="s">
        <v>491</v>
      </c>
      <c r="I1930" s="175" t="s">
        <v>490</v>
      </c>
      <c r="J1930" s="179" t="str">
        <f>INDEX(数据元说明!A:F,MATCH(H1930,数据元说明!C:C,0),5)</f>
        <v>柜面，ATM，VTM，POS，网银，手机银行，其他。</v>
      </c>
      <c r="K1930" s="5" t="str">
        <f>INDEX(数据元说明!A:F,MATCH(H1930,数据元说明!C:C,0),6)</f>
        <v>C..60</v>
      </c>
      <c r="L1930" s="175"/>
      <c r="M1930" s="13" t="s">
        <v>1474</v>
      </c>
      <c r="N1930" s="58"/>
      <c r="O1930" s="61"/>
    </row>
    <row r="1931" spans="1:15">
      <c r="A1931" s="174" t="str">
        <f t="shared" si="193"/>
        <v>理财业务</v>
      </c>
      <c r="B1931" s="175"/>
      <c r="C1931" s="175" t="str">
        <f t="shared" si="191"/>
        <v>LCCPXSMXJL</v>
      </c>
      <c r="D1931" s="175" t="str">
        <f t="shared" si="192"/>
        <v>理财产品销售明细记录</v>
      </c>
      <c r="E1931" s="180"/>
      <c r="F1931" s="129" t="s">
        <v>1727</v>
      </c>
      <c r="G1931" s="175" t="s">
        <v>1728</v>
      </c>
      <c r="H1931" s="179" t="s">
        <v>118</v>
      </c>
      <c r="I1931" s="175" t="s">
        <v>117</v>
      </c>
      <c r="J1931" s="179" t="str">
        <f>INDEX(数据元说明!A:F,MATCH(H1931,数据元说明!C:C,0),5)</f>
        <v>柜员编号。银行自定义。</v>
      </c>
      <c r="K1931" s="5" t="str">
        <f>INDEX(数据元说明!A:F,MATCH(H1931,数据元说明!C:C,0),6)</f>
        <v>C..30</v>
      </c>
      <c r="L1931" s="179" t="s">
        <v>3998</v>
      </c>
      <c r="M1931" s="13" t="s">
        <v>1474</v>
      </c>
      <c r="N1931" s="58"/>
      <c r="O1931" s="61"/>
    </row>
    <row r="1932" spans="1:15" ht="71.25">
      <c r="A1932" s="174" t="str">
        <f t="shared" si="193"/>
        <v>理财业务</v>
      </c>
      <c r="B1932" s="175"/>
      <c r="C1932" s="175" t="str">
        <f t="shared" si="191"/>
        <v>LCCPXSMXJL</v>
      </c>
      <c r="D1932" s="175" t="str">
        <f t="shared" si="192"/>
        <v>理财产品销售明细记录</v>
      </c>
      <c r="E1932" s="180"/>
      <c r="F1932" s="129" t="s">
        <v>1505</v>
      </c>
      <c r="G1932" s="175" t="s">
        <v>1506</v>
      </c>
      <c r="H1932" s="179" t="s">
        <v>41</v>
      </c>
      <c r="I1932" s="175" t="s">
        <v>40</v>
      </c>
      <c r="J1932" s="179" t="str">
        <f>INDEX(数据元说明!A:F,MATCH(H1932,数据元说明!C:C,0),5)</f>
        <v>YYYYMMDD，默认值99991231。</v>
      </c>
      <c r="K1932" s="5" t="str">
        <f>INDEX(数据元说明!A:F,MATCH(H1932,数据元说明!C:C,0),6)</f>
        <v>C8</v>
      </c>
      <c r="L1932" s="179" t="s">
        <v>3999</v>
      </c>
      <c r="M1932" s="13" t="s">
        <v>1474</v>
      </c>
      <c r="N1932" s="58"/>
      <c r="O1932" s="61"/>
    </row>
    <row r="1933" spans="1:15">
      <c r="A1933" s="174" t="str">
        <f t="shared" si="193"/>
        <v>理财业务</v>
      </c>
      <c r="B1933" s="175"/>
      <c r="C1933" s="175" t="str">
        <f t="shared" si="191"/>
        <v>LCCPXSMXJL</v>
      </c>
      <c r="D1933" s="175" t="str">
        <f t="shared" si="192"/>
        <v>理财产品销售明细记录</v>
      </c>
      <c r="E1933" s="180"/>
      <c r="F1933" s="129" t="s">
        <v>914</v>
      </c>
      <c r="G1933" s="175" t="s">
        <v>1612</v>
      </c>
      <c r="H1933" s="179" t="s">
        <v>1329</v>
      </c>
      <c r="I1933" s="175" t="s">
        <v>1328</v>
      </c>
      <c r="J1933" s="179" t="str">
        <f>INDEX(数据元说明!A:F,MATCH(H1933,数据元说明!C:C,0),5)</f>
        <v>发行机构自定义。</v>
      </c>
      <c r="K1933" s="5" t="str">
        <f>INDEX(数据元说明!A:F,MATCH(H1933,数据元说明!C:C,0),6)</f>
        <v>C..300</v>
      </c>
      <c r="L1933" s="179" t="s">
        <v>3727</v>
      </c>
      <c r="M1933" s="13" t="s">
        <v>1474</v>
      </c>
      <c r="N1933" s="58"/>
      <c r="O1933" s="61"/>
    </row>
    <row r="1934" spans="1:15" ht="126" customHeight="1">
      <c r="A1934" s="274" t="s">
        <v>4000</v>
      </c>
      <c r="B1934" s="274"/>
      <c r="C1934" s="274"/>
      <c r="D1934" s="274"/>
      <c r="E1934" s="274"/>
      <c r="F1934" s="274"/>
      <c r="G1934" s="274"/>
      <c r="H1934" s="274"/>
      <c r="I1934" s="274"/>
      <c r="J1934" s="274"/>
      <c r="K1934" s="274"/>
      <c r="L1934" s="274"/>
    </row>
  </sheetData>
  <autoFilter ref="A4:O1934"/>
  <mergeCells count="17">
    <mergeCell ref="L4:L5"/>
    <mergeCell ref="M4:M5"/>
    <mergeCell ref="N4:N5"/>
    <mergeCell ref="O4:O5"/>
    <mergeCell ref="A2:O3"/>
    <mergeCell ref="A1934:L1934"/>
    <mergeCell ref="A4:A5"/>
    <mergeCell ref="B4:B5"/>
    <mergeCell ref="C4:C5"/>
    <mergeCell ref="D4:D5"/>
    <mergeCell ref="E4:E5"/>
    <mergeCell ref="F4:F5"/>
    <mergeCell ref="G4:G5"/>
    <mergeCell ref="H4:H5"/>
    <mergeCell ref="I4:I5"/>
    <mergeCell ref="J4:J5"/>
    <mergeCell ref="K4:K5"/>
  </mergeCells>
  <phoneticPr fontId="21" type="noConversion"/>
  <printOptions horizontalCentered="1" verticalCentered="1"/>
  <pageMargins left="0.39305555555555599" right="0.39305555555555599" top="0.39305555555555599" bottom="0.59027777777777801" header="0" footer="0.39305555555555599"/>
  <pageSetup paperSize="9" scale="47" fitToHeight="0" orientation="landscape" r:id="rId1"/>
  <headerFooter alignWithMargins="0">
    <oddFooter>&amp;C第 &amp;P 页，共 &amp;N 页</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heetViews>
  <sheetFormatPr defaultColWidth="9" defaultRowHeight="15.75"/>
  <cols>
    <col min="1" max="1" width="90.125" style="1" customWidth="1"/>
    <col min="2" max="16384" width="9" style="1"/>
  </cols>
  <sheetData>
    <row r="1" spans="1:1" ht="27.95" customHeight="1">
      <c r="A1" s="33" t="s">
        <v>4001</v>
      </c>
    </row>
    <row r="2" spans="1:1" ht="85.5">
      <c r="A2" s="34" t="s">
        <v>4002</v>
      </c>
    </row>
    <row r="3" spans="1:1" ht="30">
      <c r="A3" s="35" t="s">
        <v>4003</v>
      </c>
    </row>
    <row r="4" spans="1:1" ht="58.5">
      <c r="A4" s="35" t="s">
        <v>4004</v>
      </c>
    </row>
    <row r="5" spans="1:1" ht="58.5">
      <c r="A5" s="35" t="s">
        <v>4005</v>
      </c>
    </row>
    <row r="6" spans="1:1" ht="58.5">
      <c r="A6" s="35" t="s">
        <v>4006</v>
      </c>
    </row>
    <row r="7" spans="1:1" ht="30">
      <c r="A7" s="35" t="s">
        <v>4007</v>
      </c>
    </row>
    <row r="8" spans="1:1" ht="74.25">
      <c r="A8" s="35" t="s">
        <v>4008</v>
      </c>
    </row>
    <row r="9" spans="1:1" ht="30">
      <c r="A9" s="35" t="s">
        <v>4009</v>
      </c>
    </row>
    <row r="10" spans="1:1" ht="30">
      <c r="A10" s="35" t="s">
        <v>4010</v>
      </c>
    </row>
    <row r="11" spans="1:1" ht="72.75">
      <c r="A11" s="35" t="s">
        <v>4011</v>
      </c>
    </row>
    <row r="12" spans="1:1" ht="58.5">
      <c r="A12" s="35" t="s">
        <v>4012</v>
      </c>
    </row>
    <row r="13" spans="1:1" ht="72.75">
      <c r="A13" s="35" t="s">
        <v>4013</v>
      </c>
    </row>
  </sheetData>
  <phoneticPr fontId="21" type="noConversion"/>
  <pageMargins left="0.75" right="0.75" top="1" bottom="1" header="0.51041666666666696" footer="0.51041666666666696"/>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6"/>
  <sheetViews>
    <sheetView workbookViewId="0">
      <selection activeCell="F36" sqref="F36"/>
    </sheetView>
  </sheetViews>
  <sheetFormatPr defaultColWidth="9" defaultRowHeight="14.25"/>
  <cols>
    <col min="2" max="2" width="41.25" customWidth="1"/>
    <col min="3" max="3" width="36.125" customWidth="1"/>
  </cols>
  <sheetData>
    <row r="1" spans="1:3">
      <c r="A1" s="284" t="s">
        <v>4014</v>
      </c>
      <c r="B1" s="284"/>
      <c r="C1" s="284"/>
    </row>
    <row r="2" spans="1:3">
      <c r="A2" s="285"/>
      <c r="B2" s="285"/>
      <c r="C2" s="285"/>
    </row>
    <row r="3" spans="1:3">
      <c r="A3" s="27" t="s">
        <v>4015</v>
      </c>
      <c r="B3" s="28" t="s">
        <v>1159</v>
      </c>
      <c r="C3" s="29" t="s">
        <v>1163</v>
      </c>
    </row>
    <row r="4" spans="1:3">
      <c r="A4" s="286" t="s">
        <v>4016</v>
      </c>
      <c r="B4" s="283" t="s">
        <v>4017</v>
      </c>
      <c r="C4" s="31" t="s">
        <v>4018</v>
      </c>
    </row>
    <row r="5" spans="1:3">
      <c r="A5" s="287"/>
      <c r="B5" s="283"/>
      <c r="C5" s="30" t="s">
        <v>4019</v>
      </c>
    </row>
    <row r="6" spans="1:3">
      <c r="A6" s="287"/>
      <c r="B6" s="283"/>
      <c r="C6" s="30" t="s">
        <v>4020</v>
      </c>
    </row>
    <row r="7" spans="1:3">
      <c r="A7" s="287"/>
      <c r="B7" s="283"/>
      <c r="C7" s="30" t="s">
        <v>4021</v>
      </c>
    </row>
    <row r="8" spans="1:3">
      <c r="A8" s="287"/>
      <c r="B8" s="283"/>
      <c r="C8" s="30" t="s">
        <v>4022</v>
      </c>
    </row>
    <row r="9" spans="1:3">
      <c r="A9" s="287"/>
      <c r="B9" s="283" t="s">
        <v>4023</v>
      </c>
      <c r="C9" s="30" t="s">
        <v>4024</v>
      </c>
    </row>
    <row r="10" spans="1:3">
      <c r="A10" s="287"/>
      <c r="B10" s="283"/>
      <c r="C10" s="30" t="s">
        <v>4025</v>
      </c>
    </row>
    <row r="11" spans="1:3">
      <c r="A11" s="287"/>
      <c r="B11" s="283"/>
      <c r="C11" s="30" t="s">
        <v>4026</v>
      </c>
    </row>
    <row r="12" spans="1:3">
      <c r="A12" s="287"/>
      <c r="B12" s="283"/>
      <c r="C12" s="30" t="s">
        <v>4027</v>
      </c>
    </row>
    <row r="13" spans="1:3">
      <c r="A13" s="287"/>
      <c r="B13" s="283"/>
      <c r="C13" s="30" t="s">
        <v>4028</v>
      </c>
    </row>
    <row r="14" spans="1:3">
      <c r="A14" s="287"/>
      <c r="B14" s="290" t="s">
        <v>4029</v>
      </c>
      <c r="C14" s="30" t="s">
        <v>4030</v>
      </c>
    </row>
    <row r="15" spans="1:3">
      <c r="A15" s="287"/>
      <c r="B15" s="290"/>
      <c r="C15" s="30" t="s">
        <v>4031</v>
      </c>
    </row>
    <row r="16" spans="1:3">
      <c r="A16" s="287"/>
      <c r="B16" s="283" t="s">
        <v>4032</v>
      </c>
      <c r="C16" s="30" t="s">
        <v>4033</v>
      </c>
    </row>
    <row r="17" spans="1:3">
      <c r="A17" s="287"/>
      <c r="B17" s="283"/>
      <c r="C17" s="30" t="s">
        <v>4034</v>
      </c>
    </row>
    <row r="18" spans="1:3">
      <c r="A18" s="287"/>
      <c r="B18" s="283" t="s">
        <v>4035</v>
      </c>
      <c r="C18" s="30" t="s">
        <v>4036</v>
      </c>
    </row>
    <row r="19" spans="1:3">
      <c r="A19" s="287"/>
      <c r="B19" s="283"/>
      <c r="C19" s="30" t="s">
        <v>4037</v>
      </c>
    </row>
    <row r="20" spans="1:3">
      <c r="A20" s="287"/>
      <c r="B20" s="283" t="s">
        <v>4038</v>
      </c>
      <c r="C20" s="30" t="s">
        <v>4039</v>
      </c>
    </row>
    <row r="21" spans="1:3">
      <c r="A21" s="287"/>
      <c r="B21" s="283"/>
      <c r="C21" s="30" t="s">
        <v>4040</v>
      </c>
    </row>
    <row r="22" spans="1:3">
      <c r="A22" s="287"/>
      <c r="B22" s="283" t="s">
        <v>4041</v>
      </c>
      <c r="C22" s="30" t="s">
        <v>4042</v>
      </c>
    </row>
    <row r="23" spans="1:3">
      <c r="A23" s="287"/>
      <c r="B23" s="283"/>
      <c r="C23" s="30" t="s">
        <v>4043</v>
      </c>
    </row>
    <row r="24" spans="1:3">
      <c r="A24" s="287"/>
      <c r="B24" s="283" t="s">
        <v>4044</v>
      </c>
      <c r="C24" s="30" t="s">
        <v>4045</v>
      </c>
    </row>
    <row r="25" spans="1:3">
      <c r="A25" s="287"/>
      <c r="B25" s="283"/>
      <c r="C25" s="30" t="s">
        <v>4046</v>
      </c>
    </row>
    <row r="26" spans="1:3">
      <c r="A26" s="287"/>
      <c r="B26" s="290" t="s">
        <v>4047</v>
      </c>
      <c r="C26" s="30" t="s">
        <v>4048</v>
      </c>
    </row>
    <row r="27" spans="1:3">
      <c r="A27" s="287"/>
      <c r="B27" s="290"/>
      <c r="C27" s="30" t="s">
        <v>4049</v>
      </c>
    </row>
    <row r="28" spans="1:3">
      <c r="A28" s="287"/>
      <c r="B28" s="290" t="s">
        <v>4050</v>
      </c>
      <c r="C28" s="30" t="s">
        <v>4051</v>
      </c>
    </row>
    <row r="29" spans="1:3">
      <c r="A29" s="287"/>
      <c r="B29" s="290"/>
      <c r="C29" s="30" t="s">
        <v>4052</v>
      </c>
    </row>
    <row r="30" spans="1:3">
      <c r="A30" s="288"/>
      <c r="B30" s="32" t="s">
        <v>4053</v>
      </c>
      <c r="C30" s="30"/>
    </row>
    <row r="31" spans="1:3">
      <c r="A31" s="289" t="s">
        <v>4054</v>
      </c>
      <c r="B31" s="291" t="s">
        <v>4055</v>
      </c>
      <c r="C31" s="30" t="s">
        <v>4056</v>
      </c>
    </row>
    <row r="32" spans="1:3">
      <c r="A32" s="289"/>
      <c r="B32" s="292"/>
      <c r="C32" s="30" t="s">
        <v>4057</v>
      </c>
    </row>
    <row r="33" spans="1:3">
      <c r="A33" s="289"/>
      <c r="B33" s="292"/>
      <c r="C33" s="30" t="s">
        <v>4058</v>
      </c>
    </row>
    <row r="34" spans="1:3">
      <c r="A34" s="289"/>
      <c r="B34" s="292"/>
      <c r="C34" s="30" t="s">
        <v>4059</v>
      </c>
    </row>
    <row r="35" spans="1:3">
      <c r="A35" s="289"/>
      <c r="B35" s="292"/>
      <c r="C35" s="30" t="s">
        <v>4060</v>
      </c>
    </row>
    <row r="36" spans="1:3">
      <c r="A36" s="289"/>
      <c r="B36" s="292"/>
      <c r="C36" s="30" t="s">
        <v>4061</v>
      </c>
    </row>
    <row r="37" spans="1:3">
      <c r="A37" s="289"/>
      <c r="B37" s="292"/>
      <c r="C37" s="30" t="s">
        <v>4062</v>
      </c>
    </row>
    <row r="38" spans="1:3">
      <c r="A38" s="289"/>
      <c r="B38" s="292"/>
      <c r="C38" s="30" t="s">
        <v>4063</v>
      </c>
    </row>
    <row r="39" spans="1:3">
      <c r="A39" s="289"/>
      <c r="B39" s="292"/>
      <c r="C39" s="30" t="s">
        <v>4064</v>
      </c>
    </row>
    <row r="40" spans="1:3">
      <c r="A40" s="289"/>
      <c r="B40" s="292"/>
      <c r="C40" s="30" t="s">
        <v>4065</v>
      </c>
    </row>
    <row r="41" spans="1:3">
      <c r="A41" s="289"/>
      <c r="B41" s="292"/>
      <c r="C41" s="30" t="s">
        <v>4066</v>
      </c>
    </row>
    <row r="42" spans="1:3">
      <c r="A42" s="289"/>
      <c r="B42" s="292"/>
      <c r="C42" s="30" t="s">
        <v>4067</v>
      </c>
    </row>
    <row r="43" spans="1:3">
      <c r="A43" s="289"/>
      <c r="B43" s="293"/>
      <c r="C43" s="30" t="s">
        <v>4068</v>
      </c>
    </row>
    <row r="44" spans="1:3">
      <c r="A44" s="289"/>
      <c r="B44" s="283" t="s">
        <v>4069</v>
      </c>
      <c r="C44" s="30" t="s">
        <v>4070</v>
      </c>
    </row>
    <row r="45" spans="1:3">
      <c r="A45" s="289"/>
      <c r="B45" s="283"/>
      <c r="C45" s="30" t="s">
        <v>4071</v>
      </c>
    </row>
    <row r="46" spans="1:3">
      <c r="A46" s="289"/>
      <c r="B46" s="283"/>
      <c r="C46" s="30" t="s">
        <v>4072</v>
      </c>
    </row>
    <row r="47" spans="1:3">
      <c r="A47" s="289"/>
      <c r="B47" s="283"/>
      <c r="C47" s="30" t="s">
        <v>4073</v>
      </c>
    </row>
    <row r="48" spans="1:3">
      <c r="A48" s="289"/>
      <c r="B48" s="283" t="s">
        <v>4074</v>
      </c>
      <c r="C48" s="30" t="s">
        <v>4075</v>
      </c>
    </row>
    <row r="49" spans="1:3">
      <c r="A49" s="289"/>
      <c r="B49" s="283"/>
      <c r="C49" s="30" t="s">
        <v>4076</v>
      </c>
    </row>
    <row r="50" spans="1:3">
      <c r="A50" s="289"/>
      <c r="B50" s="283"/>
      <c r="C50" s="30" t="s">
        <v>4077</v>
      </c>
    </row>
    <row r="51" spans="1:3">
      <c r="A51" s="289"/>
      <c r="B51" s="283"/>
      <c r="C51" s="30" t="s">
        <v>4078</v>
      </c>
    </row>
    <row r="52" spans="1:3">
      <c r="A52" s="289"/>
      <c r="B52" s="283"/>
      <c r="C52" s="30" t="s">
        <v>4079</v>
      </c>
    </row>
    <row r="53" spans="1:3">
      <c r="A53" s="289"/>
      <c r="B53" s="283"/>
      <c r="C53" s="30" t="s">
        <v>4080</v>
      </c>
    </row>
    <row r="54" spans="1:3">
      <c r="A54" s="289"/>
      <c r="B54" s="283" t="s">
        <v>4081</v>
      </c>
      <c r="C54" s="30" t="s">
        <v>4082</v>
      </c>
    </row>
    <row r="55" spans="1:3">
      <c r="A55" s="289"/>
      <c r="B55" s="283"/>
      <c r="C55" s="30" t="s">
        <v>4083</v>
      </c>
    </row>
    <row r="56" spans="1:3">
      <c r="A56" s="289"/>
      <c r="B56" s="283"/>
      <c r="C56" s="30" t="s">
        <v>4084</v>
      </c>
    </row>
    <row r="57" spans="1:3">
      <c r="A57" s="289"/>
      <c r="B57" s="283"/>
      <c r="C57" s="30" t="s">
        <v>4085</v>
      </c>
    </row>
    <row r="58" spans="1:3">
      <c r="A58" s="289"/>
      <c r="B58" s="30" t="s">
        <v>4086</v>
      </c>
      <c r="C58" s="30" t="s">
        <v>4087</v>
      </c>
    </row>
    <row r="59" spans="1:3">
      <c r="A59" s="289"/>
      <c r="B59" s="283" t="s">
        <v>4088</v>
      </c>
      <c r="C59" s="30" t="s">
        <v>4089</v>
      </c>
    </row>
    <row r="60" spans="1:3">
      <c r="A60" s="289"/>
      <c r="B60" s="283"/>
      <c r="C60" s="30" t="s">
        <v>4090</v>
      </c>
    </row>
    <row r="61" spans="1:3">
      <c r="A61" s="289"/>
      <c r="B61" s="283"/>
      <c r="C61" s="30" t="s">
        <v>4091</v>
      </c>
    </row>
    <row r="62" spans="1:3">
      <c r="A62" s="289"/>
      <c r="B62" s="283"/>
      <c r="C62" s="30" t="s">
        <v>4092</v>
      </c>
    </row>
    <row r="63" spans="1:3">
      <c r="A63" s="289"/>
      <c r="B63" s="283"/>
      <c r="C63" s="30" t="s">
        <v>4093</v>
      </c>
    </row>
    <row r="64" spans="1:3">
      <c r="A64" s="289"/>
      <c r="B64" s="283"/>
      <c r="C64" s="30" t="s">
        <v>4094</v>
      </c>
    </row>
    <row r="65" spans="1:3">
      <c r="A65" s="289"/>
      <c r="B65" s="283" t="s">
        <v>4095</v>
      </c>
      <c r="C65" s="30" t="s">
        <v>4096</v>
      </c>
    </row>
    <row r="66" spans="1:3">
      <c r="A66" s="289"/>
      <c r="B66" s="283"/>
      <c r="C66" s="30" t="s">
        <v>4097</v>
      </c>
    </row>
  </sheetData>
  <mergeCells count="19">
    <mergeCell ref="B31:B43"/>
    <mergeCell ref="B44:B47"/>
    <mergeCell ref="B48:B53"/>
    <mergeCell ref="B54:B57"/>
    <mergeCell ref="B59:B64"/>
    <mergeCell ref="B65:B66"/>
    <mergeCell ref="A1:C2"/>
    <mergeCell ref="A4:A30"/>
    <mergeCell ref="A31:A66"/>
    <mergeCell ref="B4:B8"/>
    <mergeCell ref="B9:B13"/>
    <mergeCell ref="B14:B15"/>
    <mergeCell ref="B16:B17"/>
    <mergeCell ref="B18:B19"/>
    <mergeCell ref="B20:B21"/>
    <mergeCell ref="B22:B23"/>
    <mergeCell ref="B24:B25"/>
    <mergeCell ref="B26:B27"/>
    <mergeCell ref="B28:B29"/>
  </mergeCells>
  <phoneticPr fontId="21"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K233"/>
  <sheetViews>
    <sheetView topLeftCell="A31" workbookViewId="0">
      <selection activeCell="M11" sqref="M11"/>
    </sheetView>
  </sheetViews>
  <sheetFormatPr defaultColWidth="9" defaultRowHeight="14.25" outlineLevelRow="1"/>
  <cols>
    <col min="1" max="1" width="19.5" customWidth="1"/>
    <col min="2" max="2" width="29.375" customWidth="1"/>
    <col min="3" max="3" width="27.25" customWidth="1"/>
    <col min="9" max="9" width="13.5" customWidth="1"/>
  </cols>
  <sheetData>
    <row r="1" spans="1:9" s="1" customFormat="1" ht="15.75">
      <c r="A1" s="296" t="s">
        <v>4098</v>
      </c>
      <c r="B1" s="297"/>
      <c r="C1" s="297"/>
      <c r="D1" s="297"/>
      <c r="E1" s="297"/>
      <c r="F1" s="297"/>
      <c r="G1" s="297"/>
      <c r="H1" s="297"/>
      <c r="I1" s="298"/>
    </row>
    <row r="2" spans="1:9" s="1" customFormat="1" ht="15.75">
      <c r="A2" s="297"/>
      <c r="B2" s="297"/>
      <c r="C2" s="297"/>
      <c r="D2" s="297"/>
      <c r="E2" s="297"/>
      <c r="F2" s="297"/>
      <c r="G2" s="297"/>
      <c r="H2" s="297"/>
      <c r="I2" s="298"/>
    </row>
    <row r="3" spans="1:9" s="1" customFormat="1" ht="15.75">
      <c r="A3" s="280" t="s">
        <v>1452</v>
      </c>
      <c r="B3" s="276" t="s">
        <v>1453</v>
      </c>
      <c r="C3" s="299" t="s">
        <v>1455</v>
      </c>
      <c r="D3" s="276" t="s">
        <v>1456</v>
      </c>
      <c r="E3" s="301" t="s">
        <v>1457</v>
      </c>
      <c r="F3" s="276" t="s">
        <v>14</v>
      </c>
      <c r="G3" s="276" t="s">
        <v>12</v>
      </c>
      <c r="H3" s="276" t="s">
        <v>17</v>
      </c>
      <c r="I3" s="294" t="s">
        <v>1458</v>
      </c>
    </row>
    <row r="4" spans="1:9" s="1" customFormat="1" ht="15.75">
      <c r="A4" s="280"/>
      <c r="B4" s="276"/>
      <c r="C4" s="300"/>
      <c r="D4" s="276"/>
      <c r="E4" s="301"/>
      <c r="F4" s="276"/>
      <c r="G4" s="276"/>
      <c r="H4" s="276"/>
      <c r="I4" s="295"/>
    </row>
    <row r="5" spans="1:9" s="2" customFormat="1" ht="30" customHeight="1">
      <c r="A5" s="5" t="s">
        <v>1529</v>
      </c>
      <c r="B5" s="5" t="s">
        <v>1530</v>
      </c>
      <c r="C5" s="6"/>
      <c r="D5" s="5"/>
      <c r="E5" s="7"/>
      <c r="F5" s="5"/>
      <c r="G5" s="8"/>
      <c r="H5" s="5"/>
      <c r="I5" s="12"/>
    </row>
    <row r="6" spans="1:9" s="2" customFormat="1" ht="30" customHeight="1" outlineLevel="1">
      <c r="A6" s="5"/>
      <c r="B6" s="5"/>
      <c r="C6" s="6" t="s">
        <v>4099</v>
      </c>
      <c r="D6" s="5" t="s">
        <v>4100</v>
      </c>
      <c r="E6" s="7" t="s">
        <v>26</v>
      </c>
      <c r="F6" s="5" t="str">
        <f>INDEX(数据元说明!A:F,MATCH(E6,数据元说明!C:C,0),2)</f>
        <v>001002</v>
      </c>
      <c r="G6" s="8" t="str">
        <f>INDEX(数据元说明!A:F,MATCH(E6,数据元说明!C:C,0),5)</f>
        <v>是，否。</v>
      </c>
      <c r="H6" s="5" t="str">
        <f>INDEX(数据元说明!A:F,MATCH(E6,数据元说明!C:C,0),6)</f>
        <v>C..4</v>
      </c>
      <c r="I6" s="13" t="s">
        <v>4101</v>
      </c>
    </row>
    <row r="7" spans="1:9" s="2" customFormat="1" ht="30" customHeight="1" outlineLevel="1">
      <c r="A7" s="5"/>
      <c r="B7" s="5"/>
      <c r="C7" s="6" t="s">
        <v>4102</v>
      </c>
      <c r="D7" s="5" t="s">
        <v>4103</v>
      </c>
      <c r="E7" s="7" t="s">
        <v>26</v>
      </c>
      <c r="F7" s="5" t="str">
        <f>INDEX(数据元说明!A:F,MATCH(E7,数据元说明!C:C,0),2)</f>
        <v>001002</v>
      </c>
      <c r="G7" s="8" t="str">
        <f>INDEX(数据元说明!A:F,MATCH(E7,数据元说明!C:C,0),5)</f>
        <v>是，否。</v>
      </c>
      <c r="H7" s="5" t="str">
        <f>INDEX(数据元说明!A:F,MATCH(E7,数据元说明!C:C,0),6)</f>
        <v>C..4</v>
      </c>
      <c r="I7" s="13" t="s">
        <v>4101</v>
      </c>
    </row>
    <row r="8" spans="1:9" s="2" customFormat="1" ht="30" customHeight="1" outlineLevel="1">
      <c r="A8" s="5"/>
      <c r="B8" s="5"/>
      <c r="C8" s="6" t="s">
        <v>4104</v>
      </c>
      <c r="D8" s="5" t="s">
        <v>4105</v>
      </c>
      <c r="E8" s="7" t="s">
        <v>26</v>
      </c>
      <c r="F8" s="5" t="str">
        <f>INDEX(数据元说明!A:F,MATCH(E8,数据元说明!C:C,0),2)</f>
        <v>001002</v>
      </c>
      <c r="G8" s="8" t="str">
        <f>INDEX(数据元说明!A:F,MATCH(E8,数据元说明!C:C,0),5)</f>
        <v>是，否。</v>
      </c>
      <c r="H8" s="5" t="str">
        <f>INDEX(数据元说明!A:F,MATCH(E8,数据元说明!C:C,0),6)</f>
        <v>C..4</v>
      </c>
      <c r="I8" s="13" t="s">
        <v>4101</v>
      </c>
    </row>
    <row r="9" spans="1:9" s="2" customFormat="1" ht="30" customHeight="1" outlineLevel="1">
      <c r="A9" s="5"/>
      <c r="B9" s="5"/>
      <c r="C9" s="6" t="s">
        <v>4106</v>
      </c>
      <c r="D9" s="5" t="s">
        <v>4107</v>
      </c>
      <c r="E9" s="7" t="s">
        <v>26</v>
      </c>
      <c r="F9" s="5" t="str">
        <f>INDEX(数据元说明!A:F,MATCH(E9,数据元说明!C:C,0),2)</f>
        <v>001002</v>
      </c>
      <c r="G9" s="8" t="str">
        <f>INDEX(数据元说明!A:F,MATCH(E9,数据元说明!C:C,0),5)</f>
        <v>是，否。</v>
      </c>
      <c r="H9" s="5" t="str">
        <f>INDEX(数据元说明!A:F,MATCH(E9,数据元说明!C:C,0),6)</f>
        <v>C..4</v>
      </c>
      <c r="I9" s="13" t="s">
        <v>4101</v>
      </c>
    </row>
    <row r="10" spans="1:9" s="2" customFormat="1" ht="30" customHeight="1" outlineLevel="1">
      <c r="A10" s="5"/>
      <c r="B10" s="5"/>
      <c r="C10" s="6" t="s">
        <v>4108</v>
      </c>
      <c r="D10" s="5" t="s">
        <v>4109</v>
      </c>
      <c r="E10" s="7" t="s">
        <v>26</v>
      </c>
      <c r="F10" s="5" t="str">
        <f>INDEX(数据元说明!A:F,MATCH(E10,数据元说明!C:C,0),2)</f>
        <v>001002</v>
      </c>
      <c r="G10" s="8" t="str">
        <f>INDEX(数据元说明!A:F,MATCH(E10,数据元说明!C:C,0),5)</f>
        <v>是，否。</v>
      </c>
      <c r="H10" s="5" t="str">
        <f>INDEX(数据元说明!A:F,MATCH(E10,数据元说明!C:C,0),6)</f>
        <v>C..4</v>
      </c>
      <c r="I10" s="13" t="s">
        <v>4101</v>
      </c>
    </row>
    <row r="11" spans="1:9" s="2" customFormat="1" ht="30" customHeight="1" outlineLevel="1">
      <c r="A11" s="5"/>
      <c r="B11" s="5"/>
      <c r="C11" s="6" t="s">
        <v>4110</v>
      </c>
      <c r="D11" s="5" t="s">
        <v>4111</v>
      </c>
      <c r="E11" s="7" t="s">
        <v>26</v>
      </c>
      <c r="F11" s="5" t="str">
        <f>INDEX(数据元说明!A:F,MATCH(E11,数据元说明!C:C,0),2)</f>
        <v>001002</v>
      </c>
      <c r="G11" s="8" t="str">
        <f>INDEX(数据元说明!A:F,MATCH(E11,数据元说明!C:C,0),5)</f>
        <v>是，否。</v>
      </c>
      <c r="H11" s="5" t="str">
        <f>INDEX(数据元说明!A:F,MATCH(E11,数据元说明!C:C,0),6)</f>
        <v>C..4</v>
      </c>
      <c r="I11" s="13" t="s">
        <v>4101</v>
      </c>
    </row>
    <row r="12" spans="1:9" s="2" customFormat="1" ht="30" customHeight="1">
      <c r="A12" s="5" t="s">
        <v>1675</v>
      </c>
      <c r="B12" s="5" t="s">
        <v>1676</v>
      </c>
      <c r="C12" s="6"/>
      <c r="D12" s="5"/>
      <c r="E12" s="7"/>
      <c r="F12" s="5"/>
      <c r="G12" s="8"/>
      <c r="H12" s="5"/>
      <c r="I12" s="13"/>
    </row>
    <row r="13" spans="1:9" s="2" customFormat="1" ht="30" customHeight="1" outlineLevel="1">
      <c r="A13" s="9"/>
      <c r="B13" s="9"/>
      <c r="C13" s="6" t="s">
        <v>297</v>
      </c>
      <c r="D13" s="5" t="s">
        <v>4112</v>
      </c>
      <c r="E13" s="7" t="s">
        <v>297</v>
      </c>
      <c r="F13" s="5" t="str">
        <f>INDEX(数据元说明!A:F,MATCH(E13,数据元说明!C:C,0),2)</f>
        <v>002030</v>
      </c>
      <c r="G13" s="8" t="str">
        <f>INDEX(数据元说明!A:F,MATCH(E13,数据元说明!C:C,0),5)</f>
        <v>一个柜员当日所有交易的笔次顺序。</v>
      </c>
      <c r="H13" s="5" t="str">
        <f>INDEX(数据元说明!A:F,MATCH(E13,数据元说明!C:C,0),6)</f>
        <v>C..30</v>
      </c>
      <c r="I13" s="13" t="s">
        <v>4101</v>
      </c>
    </row>
    <row r="14" spans="1:9" s="2" customFormat="1" ht="30" customHeight="1">
      <c r="A14" s="5" t="s">
        <v>1768</v>
      </c>
      <c r="B14" s="5" t="s">
        <v>1769</v>
      </c>
      <c r="C14" s="6"/>
      <c r="D14" s="5"/>
      <c r="E14" s="7"/>
      <c r="F14" s="5"/>
      <c r="G14" s="8"/>
      <c r="H14" s="5"/>
      <c r="I14" s="13"/>
    </row>
    <row r="15" spans="1:9" s="2" customFormat="1" ht="30" customHeight="1" outlineLevel="1">
      <c r="A15" s="9"/>
      <c r="B15" s="9"/>
      <c r="C15" s="6" t="s">
        <v>297</v>
      </c>
      <c r="D15" s="5" t="s">
        <v>4112</v>
      </c>
      <c r="E15" s="7" t="s">
        <v>297</v>
      </c>
      <c r="F15" s="5" t="str">
        <f>INDEX(数据元说明!A:F,MATCH(E15,数据元说明!C:C,0),2)</f>
        <v>002030</v>
      </c>
      <c r="G15" s="8" t="str">
        <f>INDEX(数据元说明!A:F,MATCH(E15,数据元说明!C:C,0),5)</f>
        <v>一个柜员当日所有交易的笔次顺序。</v>
      </c>
      <c r="H15" s="5" t="str">
        <f>INDEX(数据元说明!A:F,MATCH(E15,数据元说明!C:C,0),6)</f>
        <v>C..30</v>
      </c>
      <c r="I15" s="13" t="s">
        <v>4101</v>
      </c>
    </row>
    <row r="16" spans="1:9" s="2" customFormat="1" ht="30" customHeight="1">
      <c r="A16" s="5" t="s">
        <v>2429</v>
      </c>
      <c r="B16" s="5" t="s">
        <v>2430</v>
      </c>
      <c r="C16" s="6"/>
      <c r="D16" s="5"/>
      <c r="E16" s="7"/>
      <c r="F16" s="5"/>
      <c r="G16" s="8"/>
      <c r="H16" s="5"/>
      <c r="I16" s="13"/>
    </row>
    <row r="17" spans="1:9" s="2" customFormat="1" ht="30" customHeight="1" outlineLevel="1">
      <c r="A17" s="5"/>
      <c r="B17" s="5"/>
      <c r="C17" s="10" t="s">
        <v>2467</v>
      </c>
      <c r="D17" s="5" t="s">
        <v>2468</v>
      </c>
      <c r="E17" s="7" t="s">
        <v>41</v>
      </c>
      <c r="F17" s="5" t="str">
        <f>INDEX(数据元说明!A:F,MATCH(E17,数据元说明!C:C,0),2)</f>
        <v>001005</v>
      </c>
      <c r="G17" s="8" t="str">
        <f>INDEX(数据元说明!A:F,MATCH(E17,数据元说明!C:C,0),5)</f>
        <v>YYYYMMDD，默认值99991231。</v>
      </c>
      <c r="H17" s="5" t="str">
        <f>INDEX(数据元说明!A:F,MATCH(E17,数据元说明!C:C,0),6)</f>
        <v>C8</v>
      </c>
      <c r="I17" s="13" t="s">
        <v>4101</v>
      </c>
    </row>
    <row r="18" spans="1:9" s="2" customFormat="1" ht="30" customHeight="1" outlineLevel="1">
      <c r="A18" s="5"/>
      <c r="B18" s="5"/>
      <c r="C18" s="6" t="s">
        <v>2470</v>
      </c>
      <c r="D18" s="5" t="s">
        <v>2471</v>
      </c>
      <c r="E18" s="7" t="s">
        <v>41</v>
      </c>
      <c r="F18" s="5" t="str">
        <f>INDEX(数据元说明!A:F,MATCH(E18,数据元说明!C:C,0),2)</f>
        <v>001005</v>
      </c>
      <c r="G18" s="8" t="str">
        <f>INDEX(数据元说明!A:F,MATCH(E18,数据元说明!C:C,0),5)</f>
        <v>YYYYMMDD，默认值99991231。</v>
      </c>
      <c r="H18" s="5" t="str">
        <f>INDEX(数据元说明!A:F,MATCH(E18,数据元说明!C:C,0),6)</f>
        <v>C8</v>
      </c>
      <c r="I18" s="13" t="s">
        <v>4101</v>
      </c>
    </row>
    <row r="19" spans="1:9" s="2" customFormat="1" ht="30" customHeight="1">
      <c r="A19" s="5" t="s">
        <v>2909</v>
      </c>
      <c r="B19" s="11" t="s">
        <v>2910</v>
      </c>
      <c r="C19" s="6"/>
      <c r="D19" s="5"/>
      <c r="E19" s="7"/>
      <c r="F19" s="5"/>
      <c r="G19" s="8"/>
      <c r="H19" s="5"/>
      <c r="I19" s="13"/>
    </row>
    <row r="20" spans="1:9" s="2" customFormat="1" ht="30" customHeight="1" outlineLevel="1">
      <c r="A20" s="5"/>
      <c r="B20" s="5"/>
      <c r="C20" s="6" t="s">
        <v>475</v>
      </c>
      <c r="D20" s="5" t="s">
        <v>1680</v>
      </c>
      <c r="E20" s="7" t="s">
        <v>475</v>
      </c>
      <c r="F20" s="5" t="str">
        <f>INDEX(数据元说明!A:F,MATCH(E20,数据元说明!C:C,0),2)</f>
        <v>004002</v>
      </c>
      <c r="G20" s="8" t="str">
        <f>INDEX(数据元说明!A:F,MATCH(E20,数据元说明!C:C,0),5)</f>
        <v>子交易流水号，或分录交易流水号。</v>
      </c>
      <c r="H20" s="5" t="str">
        <f>INDEX(数据元说明!A:F,MATCH(E20,数据元说明!C:C,0),6)</f>
        <v>C..30</v>
      </c>
      <c r="I20" s="13" t="s">
        <v>4101</v>
      </c>
    </row>
    <row r="21" spans="1:9" s="2" customFormat="1" ht="30" customHeight="1" outlineLevel="1">
      <c r="A21" s="5"/>
      <c r="B21" s="5"/>
      <c r="C21" s="6" t="s">
        <v>479</v>
      </c>
      <c r="D21" s="5" t="s">
        <v>1681</v>
      </c>
      <c r="E21" s="7" t="s">
        <v>479</v>
      </c>
      <c r="F21" s="5" t="str">
        <f>INDEX(数据元说明!A:F,MATCH(E21,数据元说明!C:C,0),2)</f>
        <v>004003</v>
      </c>
      <c r="G21" s="8" t="str">
        <f>INDEX(数据元说明!A:F,MATCH(E21,数据元说明!C:C,0),5)</f>
        <v>笔次序号。批量业务执行时的执行序号。</v>
      </c>
      <c r="H21" s="5" t="str">
        <f>INDEX(数据元说明!A:F,MATCH(E21,数据元说明!C:C,0),6)</f>
        <v>C..30</v>
      </c>
      <c r="I21" s="13" t="s">
        <v>4101</v>
      </c>
    </row>
    <row r="22" spans="1:9" s="2" customFormat="1" ht="30" customHeight="1" outlineLevel="1">
      <c r="A22" s="5"/>
      <c r="B22" s="5"/>
      <c r="C22" s="6" t="s">
        <v>826</v>
      </c>
      <c r="D22" s="5" t="s">
        <v>4113</v>
      </c>
      <c r="E22" s="7" t="s">
        <v>826</v>
      </c>
      <c r="F22" s="5" t="str">
        <f>INDEX(数据元说明!A:F,MATCH(E22,数据元说明!C:C,0),2)</f>
        <v>006010</v>
      </c>
      <c r="G22" s="8" t="str">
        <f>INDEX(数据元说明!A:F,MATCH(E22,数据元说明!C:C,0),5)</f>
        <v>只适用于支取类交易，在存款交易时判断还款次序。费用入账，透支结息入账，取现/转账支取，消费入账。</v>
      </c>
      <c r="H22" s="5" t="str">
        <f>INDEX(数据元说明!A:F,MATCH(E22,数据元说明!C:C,0),6)</f>
        <v>C..30</v>
      </c>
      <c r="I22" s="13" t="s">
        <v>4101</v>
      </c>
    </row>
    <row r="23" spans="1:9" s="2" customFormat="1" ht="30" customHeight="1" outlineLevel="1">
      <c r="A23" s="5"/>
      <c r="B23" s="5"/>
      <c r="C23" s="6" t="s">
        <v>1727</v>
      </c>
      <c r="D23" s="5" t="s">
        <v>1728</v>
      </c>
      <c r="E23" s="7" t="s">
        <v>118</v>
      </c>
      <c r="F23" s="5" t="str">
        <f>INDEX(数据元说明!A:F,MATCH(E23,数据元说明!C:C,0),2)</f>
        <v>001024</v>
      </c>
      <c r="G23" s="8" t="str">
        <f>INDEX(数据元说明!A:F,MATCH(E23,数据元说明!C:C,0),5)</f>
        <v>柜员编号。银行自定义。</v>
      </c>
      <c r="H23" s="5" t="str">
        <f>INDEX(数据元说明!A:F,MATCH(E23,数据元说明!C:C,0),6)</f>
        <v>C..30</v>
      </c>
      <c r="I23" s="13" t="s">
        <v>4101</v>
      </c>
    </row>
    <row r="24" spans="1:9" s="2" customFormat="1" ht="30" customHeight="1">
      <c r="A24" s="5" t="s">
        <v>2690</v>
      </c>
      <c r="B24" s="11" t="s">
        <v>2691</v>
      </c>
      <c r="C24" s="6"/>
      <c r="D24" s="5"/>
      <c r="E24" s="7"/>
      <c r="F24" s="5"/>
      <c r="G24" s="8"/>
      <c r="H24" s="5"/>
      <c r="I24" s="13"/>
    </row>
    <row r="25" spans="1:9" s="2" customFormat="1" ht="30" customHeight="1" outlineLevel="1">
      <c r="A25" s="9"/>
      <c r="B25" s="9"/>
      <c r="C25" s="6" t="s">
        <v>325</v>
      </c>
      <c r="D25" s="5" t="s">
        <v>1643</v>
      </c>
      <c r="E25" s="7" t="s">
        <v>325</v>
      </c>
      <c r="F25" s="5" t="str">
        <f>INDEX(数据元说明!A:F,MATCH(E25,数据元说明!C:C,0),2)</f>
        <v>003006</v>
      </c>
      <c r="G25" s="8" t="str">
        <f>INDEX(数据元说明!A:F,MATCH(E25,数据元说明!C:C,0),5)</f>
        <v>机构实际使用的明细科目编号。</v>
      </c>
      <c r="H25" s="5" t="str">
        <f>INDEX(数据元说明!A:F,MATCH(E25,数据元说明!C:C,0),6)</f>
        <v>C..60</v>
      </c>
      <c r="I25" s="13" t="s">
        <v>4101</v>
      </c>
    </row>
    <row r="26" spans="1:9" s="2" customFormat="1" ht="30" customHeight="1" outlineLevel="1">
      <c r="A26" s="9"/>
      <c r="B26" s="9"/>
      <c r="C26" s="6" t="s">
        <v>329</v>
      </c>
      <c r="D26" s="5" t="s">
        <v>1645</v>
      </c>
      <c r="E26" s="7" t="s">
        <v>329</v>
      </c>
      <c r="F26" s="5" t="str">
        <f>INDEX(数据元说明!A:F,MATCH(E26,数据元说明!C:C,0),2)</f>
        <v>003007</v>
      </c>
      <c r="G26" s="8" t="str">
        <f>INDEX(数据元说明!A:F,MATCH(E26,数据元说明!C:C,0),5)</f>
        <v>机构实际使用的明细科目名称。</v>
      </c>
      <c r="H26" s="5" t="str">
        <f>INDEX(数据元说明!A:F,MATCH(E26,数据元说明!C:C,0),6)</f>
        <v>C..300</v>
      </c>
      <c r="I26" s="13" t="s">
        <v>4101</v>
      </c>
    </row>
    <row r="27" spans="1:9" s="2" customFormat="1" ht="30" customHeight="1">
      <c r="A27" s="5" t="s">
        <v>2738</v>
      </c>
      <c r="B27" s="5" t="s">
        <v>2739</v>
      </c>
      <c r="C27" s="6"/>
      <c r="D27" s="5"/>
      <c r="E27" s="7"/>
      <c r="F27" s="5"/>
      <c r="G27" s="8"/>
      <c r="H27" s="5"/>
      <c r="I27" s="13"/>
    </row>
    <row r="28" spans="1:9" s="2" customFormat="1" ht="30" customHeight="1" outlineLevel="1">
      <c r="A28" s="5"/>
      <c r="B28" s="5"/>
      <c r="C28" s="6" t="s">
        <v>325</v>
      </c>
      <c r="D28" s="5" t="s">
        <v>1643</v>
      </c>
      <c r="E28" s="7" t="s">
        <v>325</v>
      </c>
      <c r="F28" s="5" t="str">
        <f>INDEX(数据元说明!A:F,MATCH(E28,数据元说明!C:C,0),2)</f>
        <v>003006</v>
      </c>
      <c r="G28" s="8" t="str">
        <f>INDEX(数据元说明!A:F,MATCH(E28,数据元说明!C:C,0),5)</f>
        <v>机构实际使用的明细科目编号。</v>
      </c>
      <c r="H28" s="5" t="str">
        <f>INDEX(数据元说明!A:F,MATCH(E28,数据元说明!C:C,0),6)</f>
        <v>C..60</v>
      </c>
      <c r="I28" s="13" t="s">
        <v>4101</v>
      </c>
    </row>
    <row r="29" spans="1:9" s="2" customFormat="1" ht="30" customHeight="1" outlineLevel="1">
      <c r="A29" s="5"/>
      <c r="B29" s="5"/>
      <c r="C29" s="6" t="s">
        <v>329</v>
      </c>
      <c r="D29" s="5" t="s">
        <v>1645</v>
      </c>
      <c r="E29" s="7" t="s">
        <v>329</v>
      </c>
      <c r="F29" s="5" t="str">
        <f>INDEX(数据元说明!A:F,MATCH(E29,数据元说明!C:C,0),2)</f>
        <v>003007</v>
      </c>
      <c r="G29" s="8" t="str">
        <f>INDEX(数据元说明!A:F,MATCH(E29,数据元说明!C:C,0),5)</f>
        <v>机构实际使用的明细科目名称。</v>
      </c>
      <c r="H29" s="5" t="str">
        <f>INDEX(数据元说明!A:F,MATCH(E29,数据元说明!C:C,0),6)</f>
        <v>C..300</v>
      </c>
      <c r="I29" s="13" t="s">
        <v>4101</v>
      </c>
    </row>
    <row r="30" spans="1:9" s="2" customFormat="1" ht="30" customHeight="1">
      <c r="A30" s="5" t="s">
        <v>2785</v>
      </c>
      <c r="B30" s="5" t="s">
        <v>2786</v>
      </c>
      <c r="C30" s="6"/>
      <c r="D30" s="5"/>
      <c r="E30" s="7"/>
      <c r="F30" s="5"/>
      <c r="G30" s="8"/>
      <c r="H30" s="5"/>
      <c r="I30" s="8"/>
    </row>
    <row r="31" spans="1:9" s="2" customFormat="1" ht="30" customHeight="1" outlineLevel="1">
      <c r="A31" s="5"/>
      <c r="B31" s="5"/>
      <c r="C31" s="6" t="s">
        <v>4114</v>
      </c>
      <c r="D31" s="5" t="s">
        <v>4115</v>
      </c>
      <c r="E31" s="7" t="s">
        <v>325</v>
      </c>
      <c r="F31" s="5" t="str">
        <f>INDEX(数据元说明!A:F,MATCH(E31,数据元说明!C:C,0),2)</f>
        <v>003006</v>
      </c>
      <c r="G31" s="8" t="str">
        <f>INDEX(数据元说明!A:F,MATCH(E31,数据元说明!C:C,0),5)</f>
        <v>机构实际使用的明细科目编号。</v>
      </c>
      <c r="H31" s="5" t="str">
        <f>INDEX(数据元说明!A:F,MATCH(E31,数据元说明!C:C,0),6)</f>
        <v>C..60</v>
      </c>
      <c r="I31" s="13" t="s">
        <v>4101</v>
      </c>
    </row>
    <row r="32" spans="1:9" s="2" customFormat="1" ht="30" customHeight="1" outlineLevel="1">
      <c r="A32" s="5"/>
      <c r="B32" s="5"/>
      <c r="C32" s="6" t="s">
        <v>4116</v>
      </c>
      <c r="D32" s="5" t="s">
        <v>4117</v>
      </c>
      <c r="E32" s="7" t="s">
        <v>329</v>
      </c>
      <c r="F32" s="5" t="str">
        <f>INDEX(数据元说明!A:F,MATCH(E32,数据元说明!C:C,0),2)</f>
        <v>003007</v>
      </c>
      <c r="G32" s="8" t="str">
        <f>INDEX(数据元说明!A:F,MATCH(E32,数据元说明!C:C,0),5)</f>
        <v>机构实际使用的明细科目名称。</v>
      </c>
      <c r="H32" s="5" t="str">
        <f>INDEX(数据元说明!A:F,MATCH(E32,数据元说明!C:C,0),6)</f>
        <v>C..300</v>
      </c>
      <c r="I32" s="13" t="s">
        <v>4101</v>
      </c>
    </row>
    <row r="33" spans="1:9" s="2" customFormat="1" ht="30" customHeight="1" outlineLevel="1">
      <c r="A33" s="5"/>
      <c r="B33" s="5"/>
      <c r="C33" s="6" t="s">
        <v>4118</v>
      </c>
      <c r="D33" s="5" t="s">
        <v>4119</v>
      </c>
      <c r="E33" s="7" t="s">
        <v>325</v>
      </c>
      <c r="F33" s="5" t="str">
        <f>INDEX(数据元说明!A:F,MATCH(E33,数据元说明!C:C,0),2)</f>
        <v>003006</v>
      </c>
      <c r="G33" s="8" t="str">
        <f>INDEX(数据元说明!A:F,MATCH(E33,数据元说明!C:C,0),5)</f>
        <v>机构实际使用的明细科目编号。</v>
      </c>
      <c r="H33" s="5" t="str">
        <f>INDEX(数据元说明!A:F,MATCH(E33,数据元说明!C:C,0),6)</f>
        <v>C..60</v>
      </c>
      <c r="I33" s="13" t="s">
        <v>4101</v>
      </c>
    </row>
    <row r="34" spans="1:9" s="2" customFormat="1" ht="30" customHeight="1" outlineLevel="1">
      <c r="A34" s="5"/>
      <c r="B34" s="5"/>
      <c r="C34" s="6" t="s">
        <v>4120</v>
      </c>
      <c r="D34" s="5" t="s">
        <v>4121</v>
      </c>
      <c r="E34" s="7" t="s">
        <v>329</v>
      </c>
      <c r="F34" s="5" t="str">
        <f>INDEX(数据元说明!A:F,MATCH(E34,数据元说明!C:C,0),2)</f>
        <v>003007</v>
      </c>
      <c r="G34" s="8" t="str">
        <f>INDEX(数据元说明!A:F,MATCH(E34,数据元说明!C:C,0),5)</f>
        <v>机构实际使用的明细科目名称。</v>
      </c>
      <c r="H34" s="5" t="str">
        <f>INDEX(数据元说明!A:F,MATCH(E34,数据元说明!C:C,0),6)</f>
        <v>C..300</v>
      </c>
      <c r="I34" s="13" t="s">
        <v>4101</v>
      </c>
    </row>
    <row r="35" spans="1:9" s="2" customFormat="1" ht="30" hidden="1" customHeight="1">
      <c r="A35" s="5" t="s">
        <v>4122</v>
      </c>
      <c r="B35" s="11" t="s">
        <v>4123</v>
      </c>
      <c r="C35" s="6"/>
      <c r="D35" s="5"/>
      <c r="E35" s="7"/>
      <c r="F35" s="5"/>
      <c r="G35" s="8"/>
      <c r="H35" s="5"/>
      <c r="I35" s="13" t="s">
        <v>4124</v>
      </c>
    </row>
    <row r="36" spans="1:9" s="2" customFormat="1" ht="30" customHeight="1" outlineLevel="1">
      <c r="A36" s="5"/>
      <c r="B36" s="5"/>
      <c r="C36" s="6" t="s">
        <v>471</v>
      </c>
      <c r="D36" s="5" t="s">
        <v>1678</v>
      </c>
      <c r="E36" s="7" t="s">
        <v>471</v>
      </c>
      <c r="F36" s="5" t="str">
        <f>INDEX(数据元说明!A:F,MATCH(E36,数据元说明!C:C,0),2)</f>
        <v>004001</v>
      </c>
      <c r="G36" s="8" t="str">
        <f>INDEX(数据元说明!A:F,MATCH(E36,数据元说明!C:C,0),5)</f>
        <v>如核心交易流水号不能唯一识别，则加上日期。</v>
      </c>
      <c r="H36" s="5" t="str">
        <f>INDEX(数据元说明!A:F,MATCH(E36,数据元说明!C:C,0),6)</f>
        <v>C..60</v>
      </c>
      <c r="I36" s="13"/>
    </row>
    <row r="37" spans="1:9" s="2" customFormat="1" ht="30" customHeight="1" outlineLevel="1">
      <c r="A37" s="5"/>
      <c r="B37" s="5"/>
      <c r="C37" s="6" t="s">
        <v>475</v>
      </c>
      <c r="D37" s="5" t="s">
        <v>1680</v>
      </c>
      <c r="E37" s="7" t="s">
        <v>475</v>
      </c>
      <c r="F37" s="5" t="str">
        <f>INDEX(数据元说明!A:F,MATCH(E37,数据元说明!C:C,0),2)</f>
        <v>004002</v>
      </c>
      <c r="G37" s="8" t="str">
        <f>INDEX(数据元说明!A:F,MATCH(E37,数据元说明!C:C,0),5)</f>
        <v>子交易流水号，或分录交易流水号。</v>
      </c>
      <c r="H37" s="5" t="str">
        <f>INDEX(数据元说明!A:F,MATCH(E37,数据元说明!C:C,0),6)</f>
        <v>C..30</v>
      </c>
      <c r="I37" s="13"/>
    </row>
    <row r="38" spans="1:9" s="2" customFormat="1" ht="30" customHeight="1" outlineLevel="1">
      <c r="A38" s="5"/>
      <c r="B38" s="5"/>
      <c r="C38" s="6" t="s">
        <v>479</v>
      </c>
      <c r="D38" s="5" t="s">
        <v>1681</v>
      </c>
      <c r="E38" s="7" t="s">
        <v>479</v>
      </c>
      <c r="F38" s="5" t="str">
        <f>INDEX(数据元说明!A:F,MATCH(E38,数据元说明!C:C,0),2)</f>
        <v>004003</v>
      </c>
      <c r="G38" s="8" t="str">
        <f>INDEX(数据元说明!A:F,MATCH(E38,数据元说明!C:C,0),5)</f>
        <v>笔次序号。批量业务执行时的执行序号。</v>
      </c>
      <c r="H38" s="5" t="str">
        <f>INDEX(数据元说明!A:F,MATCH(E38,数据元说明!C:C,0),6)</f>
        <v>C..30</v>
      </c>
      <c r="I38" s="13"/>
    </row>
    <row r="39" spans="1:9" s="2" customFormat="1" ht="30" customHeight="1" outlineLevel="1">
      <c r="A39" s="5"/>
      <c r="B39" s="5"/>
      <c r="C39" s="6" t="s">
        <v>3158</v>
      </c>
      <c r="D39" s="5" t="s">
        <v>3159</v>
      </c>
      <c r="E39" s="7" t="s">
        <v>41</v>
      </c>
      <c r="F39" s="5" t="str">
        <f>INDEX(数据元说明!A:F,MATCH(E39,数据元说明!C:C,0),2)</f>
        <v>001005</v>
      </c>
      <c r="G39" s="8" t="str">
        <f>INDEX(数据元说明!A:F,MATCH(E39,数据元说明!C:C,0),5)</f>
        <v>YYYYMMDD，默认值99991231。</v>
      </c>
      <c r="H39" s="5" t="str">
        <f>INDEX(数据元说明!A:F,MATCH(E39,数据元说明!C:C,0),6)</f>
        <v>C8</v>
      </c>
      <c r="I39" s="13"/>
    </row>
    <row r="40" spans="1:9" s="2" customFormat="1" ht="30" customHeight="1" outlineLevel="1">
      <c r="A40" s="5"/>
      <c r="B40" s="5"/>
      <c r="C40" s="6" t="s">
        <v>70</v>
      </c>
      <c r="D40" s="5" t="s">
        <v>1467</v>
      </c>
      <c r="E40" s="7" t="s">
        <v>70</v>
      </c>
      <c r="F40" s="5" t="str">
        <f>INDEX(数据元说明!A:F,MATCH(E40,数据元说明!C:C,0),2)</f>
        <v>001011</v>
      </c>
      <c r="G40" s="8" t="str">
        <f>INDEX(数据元说明!A:F,MATCH(E40,数据元说明!C:C,0),5)</f>
        <v>人行支付行号</v>
      </c>
      <c r="H40" s="5" t="str">
        <f>INDEX(数据元说明!A:F,MATCH(E40,数据元说明!C:C,0),6)</f>
        <v>C..30</v>
      </c>
      <c r="I40" s="13"/>
    </row>
    <row r="41" spans="1:9" s="2" customFormat="1" ht="30" customHeight="1" outlineLevel="1">
      <c r="A41" s="5"/>
      <c r="B41" s="5"/>
      <c r="C41" s="6" t="s">
        <v>78</v>
      </c>
      <c r="D41" s="5" t="s">
        <v>1469</v>
      </c>
      <c r="E41" s="7" t="s">
        <v>78</v>
      </c>
      <c r="F41" s="5" t="str">
        <f>INDEX(数据元说明!A:F,MATCH(E41,数据元说明!C:C,0),2)</f>
        <v>001013</v>
      </c>
      <c r="G41" s="8" t="str">
        <f>INDEX(数据元说明!A:F,MATCH(E41,数据元说明!C:C,0),5)</f>
        <v>银行内部机构号。应具有标识机构的唯一性。</v>
      </c>
      <c r="H41" s="5" t="str">
        <f>INDEX(数据元说明!A:F,MATCH(E41,数据元说明!C:C,0),6)</f>
        <v>C..30</v>
      </c>
      <c r="I41" s="13"/>
    </row>
    <row r="42" spans="1:9" s="2" customFormat="1" ht="30" customHeight="1" outlineLevel="1">
      <c r="A42" s="5"/>
      <c r="B42" s="5"/>
      <c r="C42" s="6" t="s">
        <v>74</v>
      </c>
      <c r="D42" s="5" t="s">
        <v>1471</v>
      </c>
      <c r="E42" s="7" t="s">
        <v>74</v>
      </c>
      <c r="F42" s="5" t="str">
        <f>INDEX(数据元说明!A:F,MATCH(E42,数据元说明!C:C,0),2)</f>
        <v>001012</v>
      </c>
      <c r="G42" s="8" t="str">
        <f>INDEX(数据元说明!A:F,MATCH(E42,数据元说明!C:C,0),5)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H42" s="5" t="str">
        <f>INDEX(数据元说明!A:F,MATCH(E42,数据元说明!C:C,0),6)</f>
        <v>C..30</v>
      </c>
      <c r="I42" s="13"/>
    </row>
    <row r="43" spans="1:9" s="2" customFormat="1" ht="30" customHeight="1" outlineLevel="1">
      <c r="A43" s="5"/>
      <c r="B43" s="5"/>
      <c r="C43" s="6" t="s">
        <v>325</v>
      </c>
      <c r="D43" s="5" t="s">
        <v>1643</v>
      </c>
      <c r="E43" s="7" t="s">
        <v>325</v>
      </c>
      <c r="F43" s="5" t="str">
        <f>INDEX(数据元说明!A:F,MATCH(E43,数据元说明!C:C,0),2)</f>
        <v>003006</v>
      </c>
      <c r="G43" s="8" t="str">
        <f>INDEX(数据元说明!A:F,MATCH(E43,数据元说明!C:C,0),5)</f>
        <v>机构实际使用的明细科目编号。</v>
      </c>
      <c r="H43" s="5" t="str">
        <f>INDEX(数据元说明!A:F,MATCH(E43,数据元说明!C:C,0),6)</f>
        <v>C..60</v>
      </c>
      <c r="I43" s="13"/>
    </row>
    <row r="44" spans="1:9" s="2" customFormat="1" ht="30" customHeight="1" outlineLevel="1">
      <c r="A44" s="5"/>
      <c r="B44" s="5"/>
      <c r="C44" s="6" t="s">
        <v>2956</v>
      </c>
      <c r="D44" s="5" t="s">
        <v>2957</v>
      </c>
      <c r="E44" s="7" t="s">
        <v>51</v>
      </c>
      <c r="F44" s="5" t="str">
        <f>INDEX(数据元说明!A:F,MATCH(E44,数据元说明!C:C,0),2)</f>
        <v>001007</v>
      </c>
      <c r="G44" s="8" t="str">
        <f>INDEX(数据元说明!A:F,MATCH(E44,数据元说明!C:C,0),5)</f>
        <v>24小时制时间，精确到秒。hhmmss，默认值000000。</v>
      </c>
      <c r="H44" s="5" t="str">
        <f>INDEX(数据元说明!A:F,MATCH(E44,数据元说明!C:C,0),6)</f>
        <v>C6</v>
      </c>
      <c r="I44" s="13"/>
    </row>
    <row r="45" spans="1:9" s="2" customFormat="1" ht="30" customHeight="1" outlineLevel="1">
      <c r="A45" s="5"/>
      <c r="B45" s="5"/>
      <c r="C45" s="6" t="s">
        <v>4125</v>
      </c>
      <c r="D45" s="5" t="s">
        <v>1822</v>
      </c>
      <c r="E45" s="7" t="s">
        <v>41</v>
      </c>
      <c r="F45" s="5" t="str">
        <f>INDEX(数据元说明!A:F,MATCH(E45,数据元说明!C:C,0),2)</f>
        <v>001005</v>
      </c>
      <c r="G45" s="8" t="str">
        <f>INDEX(数据元说明!A:F,MATCH(E45,数据元说明!C:C,0),5)</f>
        <v>YYYYMMDD，默认值99991231。</v>
      </c>
      <c r="H45" s="5" t="str">
        <f>INDEX(数据元说明!A:F,MATCH(E45,数据元说明!C:C,0),6)</f>
        <v>C8</v>
      </c>
      <c r="I45" s="13"/>
    </row>
    <row r="46" spans="1:9" s="2" customFormat="1" ht="30" customHeight="1" outlineLevel="1">
      <c r="A46" s="5"/>
      <c r="B46" s="5"/>
      <c r="C46" s="6" t="s">
        <v>4126</v>
      </c>
      <c r="D46" s="5" t="s">
        <v>4127</v>
      </c>
      <c r="E46" s="7" t="s">
        <v>51</v>
      </c>
      <c r="F46" s="5" t="str">
        <f>INDEX(数据元说明!A:F,MATCH(E46,数据元说明!C:C,0),2)</f>
        <v>001007</v>
      </c>
      <c r="G46" s="8" t="str">
        <f>INDEX(数据元说明!A:F,MATCH(E46,数据元说明!C:C,0),5)</f>
        <v>24小时制时间，精确到秒。hhmmss，默认值000000。</v>
      </c>
      <c r="H46" s="5" t="str">
        <f>INDEX(数据元说明!A:F,MATCH(E46,数据元说明!C:C,0),6)</f>
        <v>C6</v>
      </c>
      <c r="I46" s="13"/>
    </row>
    <row r="47" spans="1:9" s="2" customFormat="1" ht="30" customHeight="1" outlineLevel="1">
      <c r="A47" s="5"/>
      <c r="B47" s="5"/>
      <c r="C47" s="6" t="s">
        <v>4128</v>
      </c>
      <c r="D47" s="5" t="s">
        <v>4129</v>
      </c>
      <c r="E47" s="7" t="s">
        <v>21</v>
      </c>
      <c r="F47" s="5" t="str">
        <f>INDEX(数据元说明!A:F,MATCH(E47,数据元说明!C:C,0),2)</f>
        <v>001001</v>
      </c>
      <c r="G47" s="8" t="str">
        <f>INDEX(数据元说明!A:F,MATCH(E47,数据元说明!C:C,0),5)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H47" s="5" t="str">
        <f>INDEX(数据元说明!A:F,MATCH(E47,数据元说明!C:C,0),6)</f>
        <v>C..200</v>
      </c>
      <c r="I47" s="13"/>
    </row>
    <row r="48" spans="1:9" s="2" customFormat="1" ht="30" customHeight="1" outlineLevel="1">
      <c r="A48" s="5"/>
      <c r="B48" s="5"/>
      <c r="C48" s="6" t="s">
        <v>4130</v>
      </c>
      <c r="D48" s="5" t="s">
        <v>4131</v>
      </c>
      <c r="E48" s="7" t="s">
        <v>303</v>
      </c>
      <c r="F48" s="5" t="str">
        <f>INDEX(数据元说明!A:F,MATCH(E48,数据元说明!C:C,0),2)</f>
        <v>003001</v>
      </c>
      <c r="G48" s="8" t="str">
        <f>INDEX(数据元说明!A:F,MATCH(E48,数据元说明!C:C,0),5)</f>
        <v>系统内最细一级的账号，无唯一性约束，不需要和序号、子序号等做拼接。</v>
      </c>
      <c r="H48" s="5" t="str">
        <f>INDEX(数据元说明!A:F,MATCH(E48,数据元说明!C:C,0),6)</f>
        <v>C..60</v>
      </c>
      <c r="I48" s="13"/>
    </row>
    <row r="49" spans="1:9" s="2" customFormat="1" ht="30" customHeight="1" outlineLevel="1">
      <c r="A49" s="5"/>
      <c r="B49" s="5"/>
      <c r="C49" s="6" t="s">
        <v>4132</v>
      </c>
      <c r="D49" s="5" t="s">
        <v>4133</v>
      </c>
      <c r="E49" s="7" t="s">
        <v>379</v>
      </c>
      <c r="F49" s="5" t="str">
        <f>INDEX(数据元说明!A:F,MATCH(E49,数据元说明!C:C,0),2)</f>
        <v>003019</v>
      </c>
      <c r="G49" s="8" t="str">
        <f>INDEX(数据元说明!A:F,MATCH(E49,数据元说明!C:C,0),5)</f>
        <v>账户归属者的名称。客户是境内涉密法人的，账户名称填报为“*********”。</v>
      </c>
      <c r="H49" s="5" t="str">
        <f>INDEX(数据元说明!A:F,MATCH(E49,数据元说明!C:C,0),6)</f>
        <v>C..200</v>
      </c>
      <c r="I49" s="13"/>
    </row>
    <row r="50" spans="1:9" s="2" customFormat="1" ht="30" customHeight="1" outlineLevel="1">
      <c r="A50" s="5"/>
      <c r="B50" s="5"/>
      <c r="C50" s="6" t="s">
        <v>515</v>
      </c>
      <c r="D50" s="5" t="s">
        <v>4134</v>
      </c>
      <c r="E50" s="7" t="s">
        <v>515</v>
      </c>
      <c r="F50" s="5" t="str">
        <f>INDEX(数据元说明!A:F,MATCH(E50,数据元说明!C:C,0),2)</f>
        <v>004012</v>
      </c>
      <c r="G50" s="8" t="str">
        <f>INDEX(数据元说明!A:F,MATCH(E50,数据元说明!C:C,0),5)</f>
        <v>中文描述或中文字典，银行自定义。</v>
      </c>
      <c r="H50" s="5" t="str">
        <f>INDEX(数据元说明!A:F,MATCH(E50,数据元说明!C:C,0),6)</f>
        <v>C..60</v>
      </c>
      <c r="I50" s="13"/>
    </row>
    <row r="51" spans="1:9" s="2" customFormat="1" ht="30" customHeight="1" outlineLevel="1">
      <c r="A51" s="9"/>
      <c r="B51" s="9"/>
      <c r="C51" s="6" t="s">
        <v>1710</v>
      </c>
      <c r="D51" s="5" t="s">
        <v>1711</v>
      </c>
      <c r="E51" s="7" t="s">
        <v>70</v>
      </c>
      <c r="F51" s="5" t="str">
        <f>INDEX(数据元说明!A:F,MATCH(E51,数据元说明!C:C,0),2)</f>
        <v>001011</v>
      </c>
      <c r="G51" s="8" t="str">
        <f>INDEX(数据元说明!A:F,MATCH(E51,数据元说明!C:C,0),5)</f>
        <v>人行支付行号</v>
      </c>
      <c r="H51" s="5" t="str">
        <f>INDEX(数据元说明!A:F,MATCH(E51,数据元说明!C:C,0),6)</f>
        <v>C..30</v>
      </c>
      <c r="I51" s="13"/>
    </row>
    <row r="52" spans="1:9" s="2" customFormat="1" ht="30" customHeight="1" outlineLevel="1">
      <c r="A52" s="5"/>
      <c r="B52" s="5"/>
      <c r="C52" s="6" t="s">
        <v>4135</v>
      </c>
      <c r="D52" s="5" t="s">
        <v>4136</v>
      </c>
      <c r="E52" s="7" t="s">
        <v>21</v>
      </c>
      <c r="F52" s="5" t="str">
        <f>INDEX(数据元说明!A:F,MATCH(E52,数据元说明!C:C,0),2)</f>
        <v>001001</v>
      </c>
      <c r="G52" s="8" t="str">
        <f>INDEX(数据元说明!A:F,MATCH(E52,数据元说明!C:C,0),5)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H52" s="5" t="str">
        <f>INDEX(数据元说明!A:F,MATCH(E52,数据元说明!C:C,0),6)</f>
        <v>C..200</v>
      </c>
      <c r="I52" s="13"/>
    </row>
    <row r="53" spans="1:9" s="2" customFormat="1" ht="30" customHeight="1" outlineLevel="1">
      <c r="A53" s="9"/>
      <c r="B53" s="9"/>
      <c r="C53" s="6" t="s">
        <v>1703</v>
      </c>
      <c r="D53" s="5" t="s">
        <v>1704</v>
      </c>
      <c r="E53" s="7" t="s">
        <v>303</v>
      </c>
      <c r="F53" s="5" t="str">
        <f>INDEX(数据元说明!A:F,MATCH(E53,数据元说明!C:C,0),2)</f>
        <v>003001</v>
      </c>
      <c r="G53" s="8" t="str">
        <f>INDEX(数据元说明!A:F,MATCH(E53,数据元说明!C:C,0),5)</f>
        <v>系统内最细一级的账号，无唯一性约束，不需要和序号、子序号等做拼接。</v>
      </c>
      <c r="H53" s="5" t="str">
        <f>INDEX(数据元说明!A:F,MATCH(E53,数据元说明!C:C,0),6)</f>
        <v>C..60</v>
      </c>
      <c r="I53" s="13"/>
    </row>
    <row r="54" spans="1:9" s="2" customFormat="1" ht="30" customHeight="1" outlineLevel="1">
      <c r="A54" s="5"/>
      <c r="B54" s="5"/>
      <c r="C54" s="6" t="s">
        <v>1706</v>
      </c>
      <c r="D54" s="5" t="s">
        <v>1707</v>
      </c>
      <c r="E54" s="7" t="s">
        <v>379</v>
      </c>
      <c r="F54" s="5" t="str">
        <f>INDEX(数据元说明!A:F,MATCH(E54,数据元说明!C:C,0),2)</f>
        <v>003019</v>
      </c>
      <c r="G54" s="8" t="str">
        <f>INDEX(数据元说明!A:F,MATCH(E54,数据元说明!C:C,0),5)</f>
        <v>账户归属者的名称。客户是境内涉密法人的，账户名称填报为“*********”。</v>
      </c>
      <c r="H54" s="5" t="str">
        <f>INDEX(数据元说明!A:F,MATCH(E54,数据元说明!C:C,0),6)</f>
        <v>C..200</v>
      </c>
      <c r="I54" s="13"/>
    </row>
    <row r="55" spans="1:9" s="2" customFormat="1" ht="30" customHeight="1" outlineLevel="1">
      <c r="A55" s="5"/>
      <c r="B55" s="5"/>
      <c r="C55" s="6" t="s">
        <v>1692</v>
      </c>
      <c r="D55" s="5" t="s">
        <v>1693</v>
      </c>
      <c r="E55" s="7" t="s">
        <v>347</v>
      </c>
      <c r="F55" s="5" t="str">
        <f>INDEX(数据元说明!A:F,MATCH(E55,数据元说明!C:C,0),2)</f>
        <v>003011</v>
      </c>
      <c r="G55" s="8" t="str">
        <f>INDEX(数据元说明!A:F,MATCH(E55,数据元说明!C:C,0),5)</f>
        <v>元。</v>
      </c>
      <c r="H55" s="5" t="str">
        <f>INDEX(数据元说明!A:F,MATCH(E55,数据元说明!C:C,0),6)</f>
        <v>D20.2</v>
      </c>
      <c r="I55" s="13"/>
    </row>
    <row r="56" spans="1:9" s="2" customFormat="1" ht="30" customHeight="1" outlineLevel="1">
      <c r="A56" s="5"/>
      <c r="B56" s="5"/>
      <c r="C56" s="6" t="s">
        <v>1700</v>
      </c>
      <c r="D56" s="5" t="s">
        <v>1701</v>
      </c>
      <c r="E56" s="7" t="s">
        <v>351</v>
      </c>
      <c r="F56" s="5" t="str">
        <f>INDEX(数据元说明!A:F,MATCH(E56,数据元说明!C:C,0),2)</f>
        <v>003012</v>
      </c>
      <c r="G56" s="8" t="str">
        <f>INDEX(数据元说明!A:F,MATCH(E56,数据元说明!C:C,0),5)</f>
        <v>元。</v>
      </c>
      <c r="H56" s="5" t="str">
        <f>INDEX(数据元说明!A:F,MATCH(E56,数据元说明!C:C,0),6)</f>
        <v>D20.2</v>
      </c>
      <c r="I56" s="13"/>
    </row>
    <row r="57" spans="1:9" s="2" customFormat="1" ht="30" customHeight="1" outlineLevel="1">
      <c r="A57" s="5"/>
      <c r="B57" s="5"/>
      <c r="C57" s="6" t="s">
        <v>457</v>
      </c>
      <c r="D57" s="5" t="s">
        <v>1734</v>
      </c>
      <c r="E57" s="7" t="s">
        <v>457</v>
      </c>
      <c r="F57" s="5" t="str">
        <f>INDEX(数据元说明!A:F,MATCH(E57,数据元说明!C:C,0),2)</f>
        <v>003039</v>
      </c>
      <c r="G57" s="8" t="str">
        <f>INDEX(数据元说明!A:F,MATCH(E57,数据元说明!C:C,0),5)</f>
        <v>借，贷。</v>
      </c>
      <c r="H57" s="5" t="str">
        <f>INDEX(数据元说明!A:F,MATCH(E57,数据元说明!C:C,0),6)</f>
        <v>C..12</v>
      </c>
      <c r="I57" s="13"/>
    </row>
    <row r="58" spans="1:9" s="2" customFormat="1" ht="30" customHeight="1" outlineLevel="1">
      <c r="A58" s="5"/>
      <c r="B58" s="5"/>
      <c r="C58" s="6" t="s">
        <v>503</v>
      </c>
      <c r="D58" s="5" t="s">
        <v>1717</v>
      </c>
      <c r="E58" s="7" t="s">
        <v>503</v>
      </c>
      <c r="F58" s="5" t="str">
        <f>INDEX(数据元说明!A:F,MATCH(E58,数据元说明!C:C,0),2)</f>
        <v>004009</v>
      </c>
      <c r="G58" s="8" t="str">
        <f>INDEX(数据元说明!A:F,MATCH(E58,数据元说明!C:C,0),5)</f>
        <v>现，转。</v>
      </c>
      <c r="H58" s="5" t="str">
        <f>INDEX(数据元说明!A:F,MATCH(E58,数据元说明!C:C,0),6)</f>
        <v>C..4</v>
      </c>
      <c r="I58" s="13"/>
    </row>
    <row r="59" spans="1:9" s="2" customFormat="1" ht="30" customHeight="1" outlineLevel="1">
      <c r="A59" s="5"/>
      <c r="B59" s="5"/>
      <c r="C59" s="6" t="s">
        <v>365</v>
      </c>
      <c r="D59" s="5" t="s">
        <v>1612</v>
      </c>
      <c r="E59" s="7" t="s">
        <v>365</v>
      </c>
      <c r="F59" s="5" t="str">
        <f>INDEX(数据元说明!A:F,MATCH(E59,数据元说明!C:C,0),2)</f>
        <v>003016</v>
      </c>
      <c r="G59" s="8" t="str">
        <f>INDEX(数据元说明!A:F,MATCH(E59,数据元说明!C:C,0),5)</f>
        <v>遵循《GB/T 12406-2008 表示货币和资金的代码》的字母代码，如CNY。</v>
      </c>
      <c r="H59" s="5" t="str">
        <f>INDEX(数据元说明!A:F,MATCH(E59,数据元说明!C:C,0),6)</f>
        <v>C3</v>
      </c>
      <c r="I59" s="13"/>
    </row>
    <row r="60" spans="1:9" s="2" customFormat="1" ht="30" customHeight="1" outlineLevel="1">
      <c r="A60" s="5"/>
      <c r="B60" s="5"/>
      <c r="C60" s="6" t="s">
        <v>449</v>
      </c>
      <c r="D60" s="5" t="s">
        <v>4137</v>
      </c>
      <c r="E60" s="7" t="s">
        <v>449</v>
      </c>
      <c r="F60" s="5" t="str">
        <f>INDEX(数据元说明!A:F,MATCH(E60,数据元说明!C:C,0),2)</f>
        <v>003037</v>
      </c>
      <c r="G60" s="8" t="str">
        <f>INDEX(数据元说明!A:F,MATCH(E60,数据元说明!C:C,0),5)</f>
        <v>银行业务类型，内容同总账会计科目类型</v>
      </c>
      <c r="H60" s="5" t="str">
        <f>INDEX(数据元说明!A:F,MATCH(E60,数据元说明!C:C,0),6)</f>
        <v>C..60</v>
      </c>
      <c r="I60" s="13"/>
    </row>
    <row r="61" spans="1:9" s="2" customFormat="1" ht="30" customHeight="1" outlineLevel="1">
      <c r="A61" s="5"/>
      <c r="B61" s="5"/>
      <c r="C61" s="6" t="s">
        <v>487</v>
      </c>
      <c r="D61" s="5" t="s">
        <v>1691</v>
      </c>
      <c r="E61" s="7" t="s">
        <v>487</v>
      </c>
      <c r="F61" s="5" t="str">
        <f>INDEX(数据元说明!A:F,MATCH(E61,数据元说明!C:C,0),2)</f>
        <v>004005</v>
      </c>
      <c r="G61" s="8" t="str">
        <f>INDEX(数据元说明!A:F,MATCH(E61,数据元说明!C:C,0),5)</f>
        <v>交易代码对应的中文描述，银行自定义。</v>
      </c>
      <c r="H61" s="5" t="str">
        <f>INDEX(数据元说明!A:F,MATCH(E61,数据元说明!C:C,0),6)</f>
        <v>C..60</v>
      </c>
      <c r="I61" s="13"/>
    </row>
    <row r="62" spans="1:9" s="2" customFormat="1" ht="30" customHeight="1" outlineLevel="1">
      <c r="A62" s="5"/>
      <c r="B62" s="5"/>
      <c r="C62" s="6" t="s">
        <v>491</v>
      </c>
      <c r="D62" s="5" t="s">
        <v>1716</v>
      </c>
      <c r="E62" s="7" t="s">
        <v>491</v>
      </c>
      <c r="F62" s="5" t="str">
        <f>INDEX(数据元说明!A:F,MATCH(E62,数据元说明!C:C,0),2)</f>
        <v>004006</v>
      </c>
      <c r="G62" s="8" t="str">
        <f>INDEX(数据元说明!A:F,MATCH(E62,数据元说明!C:C,0),5)</f>
        <v>柜面，ATM，VTM，POS，网银，手机银行，其他。</v>
      </c>
      <c r="H62" s="5" t="str">
        <f>INDEX(数据元说明!A:F,MATCH(E62,数据元说明!C:C,0),6)</f>
        <v>C..60</v>
      </c>
      <c r="I62" s="13"/>
    </row>
    <row r="63" spans="1:9" s="2" customFormat="1" ht="30" customHeight="1" outlineLevel="1">
      <c r="A63" s="5"/>
      <c r="B63" s="5"/>
      <c r="C63" s="6" t="s">
        <v>495</v>
      </c>
      <c r="D63" s="5" t="s">
        <v>1652</v>
      </c>
      <c r="E63" s="7" t="s">
        <v>495</v>
      </c>
      <c r="F63" s="5" t="str">
        <f>INDEX(数据元说明!A:F,MATCH(E63,数据元说明!C:C,0),2)</f>
        <v>004007</v>
      </c>
      <c r="G63" s="8" t="str">
        <f>INDEX(数据元说明!A:F,MATCH(E63,数据元说明!C:C,0),5)</f>
        <v>卡，折，单，其他。</v>
      </c>
      <c r="H63" s="5" t="str">
        <f>INDEX(数据元说明!A:F,MATCH(E63,数据元说明!C:C,0),6)</f>
        <v>C..6</v>
      </c>
      <c r="I63" s="13"/>
    </row>
    <row r="64" spans="1:9" s="2" customFormat="1" ht="30" customHeight="1" outlineLevel="1">
      <c r="A64" s="5"/>
      <c r="B64" s="5"/>
      <c r="C64" s="6" t="s">
        <v>499</v>
      </c>
      <c r="D64" s="5" t="s">
        <v>1654</v>
      </c>
      <c r="E64" s="7" t="s">
        <v>499</v>
      </c>
      <c r="F64" s="5" t="str">
        <f>INDEX(数据元说明!A:F,MATCH(E64,数据元说明!C:C,0),2)</f>
        <v>004008</v>
      </c>
      <c r="G64" s="8" t="str">
        <f>INDEX(数据元说明!A:F,MATCH(E64,数据元说明!C:C,0),5)</f>
        <v>卡、折、单及其他对应介质号码</v>
      </c>
      <c r="H64" s="5" t="str">
        <f>INDEX(数据元说明!A:F,MATCH(E64,数据元说明!C:C,0),6)</f>
        <v>C..60</v>
      </c>
      <c r="I64" s="13"/>
    </row>
    <row r="65" spans="1:9" s="2" customFormat="1" ht="30" customHeight="1" outlineLevel="1">
      <c r="A65" s="5"/>
      <c r="B65" s="5"/>
      <c r="C65" s="6" t="s">
        <v>4138</v>
      </c>
      <c r="D65" s="5" t="s">
        <v>4139</v>
      </c>
      <c r="E65" s="7" t="s">
        <v>118</v>
      </c>
      <c r="F65" s="5" t="str">
        <f>INDEX(数据元说明!A:F,MATCH(E65,数据元说明!C:C,0),2)</f>
        <v>001024</v>
      </c>
      <c r="G65" s="8" t="str">
        <f>INDEX(数据元说明!A:F,MATCH(E65,数据元说明!C:C,0),5)</f>
        <v>柜员编号。银行自定义。</v>
      </c>
      <c r="H65" s="5" t="str">
        <f>INDEX(数据元说明!A:F,MATCH(E65,数据元说明!C:C,0),6)</f>
        <v>C..30</v>
      </c>
      <c r="I65" s="13"/>
    </row>
    <row r="66" spans="1:9" s="2" customFormat="1" ht="30" customHeight="1" outlineLevel="1">
      <c r="A66" s="9"/>
      <c r="B66" s="9"/>
      <c r="C66" s="6" t="s">
        <v>297</v>
      </c>
      <c r="D66" s="5" t="s">
        <v>4112</v>
      </c>
      <c r="E66" s="7" t="s">
        <v>297</v>
      </c>
      <c r="F66" s="5" t="str">
        <f>INDEX(数据元说明!A:F,MATCH(E66,数据元说明!C:C,0),2)</f>
        <v>002030</v>
      </c>
      <c r="G66" s="8" t="str">
        <f>INDEX(数据元说明!A:F,MATCH(E66,数据元说明!C:C,0),5)</f>
        <v>一个柜员当日所有交易的笔次顺序。</v>
      </c>
      <c r="H66" s="5" t="str">
        <f>INDEX(数据元说明!A:F,MATCH(E66,数据元说明!C:C,0),6)</f>
        <v>C..30</v>
      </c>
      <c r="I66" s="13"/>
    </row>
    <row r="67" spans="1:9" s="2" customFormat="1" ht="30" customHeight="1" outlineLevel="1">
      <c r="A67" s="5"/>
      <c r="B67" s="5"/>
      <c r="C67" s="6" t="s">
        <v>4140</v>
      </c>
      <c r="D67" s="5" t="s">
        <v>4141</v>
      </c>
      <c r="E67" s="7" t="s">
        <v>118</v>
      </c>
      <c r="F67" s="5" t="str">
        <f>INDEX(数据元说明!A:F,MATCH(E67,数据元说明!C:C,0),2)</f>
        <v>001024</v>
      </c>
      <c r="G67" s="8" t="str">
        <f>INDEX(数据元说明!A:F,MATCH(E67,数据元说明!C:C,0),5)</f>
        <v>柜员编号。银行自定义。</v>
      </c>
      <c r="H67" s="5" t="str">
        <f>INDEX(数据元说明!A:F,MATCH(E67,数据元说明!C:C,0),6)</f>
        <v>C..30</v>
      </c>
      <c r="I67" s="13"/>
    </row>
    <row r="68" spans="1:9" s="2" customFormat="1" ht="30" customHeight="1" outlineLevel="1">
      <c r="A68" s="5"/>
      <c r="B68" s="5"/>
      <c r="C68" s="6" t="s">
        <v>507</v>
      </c>
      <c r="D68" s="5" t="s">
        <v>1732</v>
      </c>
      <c r="E68" s="7" t="s">
        <v>507</v>
      </c>
      <c r="F68" s="5" t="str">
        <f>INDEX(数据元说明!A:F,MATCH(E68,数据元说明!C:C,0),2)</f>
        <v>004010</v>
      </c>
      <c r="G68" s="8" t="str">
        <f>INDEX(数据元说明!A:F,MATCH(E68,数据元说明!C:C,0),5)</f>
        <v>交易内容的中文简要描述。</v>
      </c>
      <c r="H68" s="5" t="str">
        <f>INDEX(数据元说明!A:F,MATCH(E68,数据元说明!C:C,0),6)</f>
        <v>C..400</v>
      </c>
      <c r="I68" s="13"/>
    </row>
    <row r="69" spans="1:9" s="2" customFormat="1" ht="30" customHeight="1" outlineLevel="1">
      <c r="A69" s="5"/>
      <c r="B69" s="5"/>
      <c r="C69" s="6" t="s">
        <v>4142</v>
      </c>
      <c r="D69" s="5" t="s">
        <v>4143</v>
      </c>
      <c r="E69" s="7" t="s">
        <v>521</v>
      </c>
      <c r="F69" s="5" t="str">
        <f>INDEX(数据元说明!A:F,MATCH(E69,数据元说明!C:C,0),2)</f>
        <v>004014</v>
      </c>
      <c r="G69" s="8" t="str">
        <f>INDEX(数据元说明!A:F,MATCH(E69,数据元说明!C:C,0),5)</f>
        <v>中文描述或中文字典，银行自定义。</v>
      </c>
      <c r="H69" s="5" t="str">
        <f>INDEX(数据元说明!A:F,MATCH(E69,数据元说明!C:C,0),6)</f>
        <v>C..30</v>
      </c>
      <c r="I69" s="13"/>
    </row>
    <row r="70" spans="1:9" s="2" customFormat="1" ht="30" customHeight="1" outlineLevel="1">
      <c r="A70" s="5"/>
      <c r="B70" s="5"/>
      <c r="C70" s="6" t="s">
        <v>4144</v>
      </c>
      <c r="D70" s="5" t="s">
        <v>4145</v>
      </c>
      <c r="E70" s="7" t="s">
        <v>483</v>
      </c>
      <c r="F70" s="5" t="str">
        <f>INDEX(数据元说明!A:F,MATCH(E70,数据元说明!C:C,0),2)</f>
        <v>004004</v>
      </c>
      <c r="G70" s="8" t="str">
        <f>INDEX(数据元说明!A:F,MATCH(E70,数据元说明!C:C,0),5)</f>
        <v>凭证号。</v>
      </c>
      <c r="H70" s="5" t="str">
        <f>INDEX(数据元说明!A:F,MATCH(E70,数据元说明!C:C,0),6)</f>
        <v>C..60</v>
      </c>
      <c r="I70" s="13"/>
    </row>
    <row r="71" spans="1:9" s="2" customFormat="1" ht="30" customHeight="1" outlineLevel="1">
      <c r="A71" s="5"/>
      <c r="B71" s="5"/>
      <c r="C71" s="6" t="s">
        <v>4146</v>
      </c>
      <c r="D71" s="5" t="s">
        <v>4147</v>
      </c>
      <c r="E71" s="7" t="s">
        <v>521</v>
      </c>
      <c r="F71" s="5" t="str">
        <f>INDEX(数据元说明!A:F,MATCH(E71,数据元说明!C:C,0),2)</f>
        <v>004014</v>
      </c>
      <c r="G71" s="8" t="str">
        <f>INDEX(数据元说明!A:F,MATCH(E71,数据元说明!C:C,0),5)</f>
        <v>中文描述或中文字典，银行自定义。</v>
      </c>
      <c r="H71" s="5" t="str">
        <f>INDEX(数据元说明!A:F,MATCH(E71,数据元说明!C:C,0),6)</f>
        <v>C..30</v>
      </c>
      <c r="I71" s="13"/>
    </row>
    <row r="72" spans="1:9" s="2" customFormat="1" ht="30" customHeight="1" outlineLevel="1">
      <c r="A72" s="5"/>
      <c r="B72" s="5"/>
      <c r="C72" s="6" t="s">
        <v>4148</v>
      </c>
      <c r="D72" s="5" t="s">
        <v>4149</v>
      </c>
      <c r="E72" s="7" t="s">
        <v>483</v>
      </c>
      <c r="F72" s="5" t="str">
        <f>INDEX(数据元说明!A:F,MATCH(E72,数据元说明!C:C,0),2)</f>
        <v>004004</v>
      </c>
      <c r="G72" s="8" t="str">
        <f>INDEX(数据元说明!A:F,MATCH(E72,数据元说明!C:C,0),5)</f>
        <v>凭证号。</v>
      </c>
      <c r="H72" s="5" t="str">
        <f>INDEX(数据元说明!A:F,MATCH(E72,数据元说明!C:C,0),6)</f>
        <v>C..60</v>
      </c>
      <c r="I72" s="13"/>
    </row>
    <row r="73" spans="1:9" s="2" customFormat="1" ht="30" customHeight="1" outlineLevel="1">
      <c r="A73" s="5"/>
      <c r="B73" s="5"/>
      <c r="C73" s="6" t="s">
        <v>511</v>
      </c>
      <c r="D73" s="5" t="s">
        <v>1733</v>
      </c>
      <c r="E73" s="7" t="s">
        <v>511</v>
      </c>
      <c r="F73" s="5" t="str">
        <f>INDEX(数据元说明!A:F,MATCH(E73,数据元说明!C:C,0),2)</f>
        <v>004011</v>
      </c>
      <c r="G73" s="8" t="str">
        <f>INDEX(数据元说明!A:F,MATCH(E73,数据元说明!C:C,0),5)</f>
        <v>正常，冲账，补账，抹账。</v>
      </c>
      <c r="H73" s="5" t="str">
        <f>INDEX(数据元说明!A:F,MATCH(E73,数据元说明!C:C,0),6)</f>
        <v>C..10</v>
      </c>
      <c r="I73" s="13"/>
    </row>
    <row r="74" spans="1:9" s="2" customFormat="1" ht="30" customHeight="1" outlineLevel="1">
      <c r="A74" s="5"/>
      <c r="B74" s="5"/>
      <c r="C74" s="6" t="s">
        <v>55</v>
      </c>
      <c r="D74" s="5" t="s">
        <v>4150</v>
      </c>
      <c r="E74" s="7" t="s">
        <v>55</v>
      </c>
      <c r="F74" s="5" t="str">
        <f>INDEX(数据元说明!A:F,MATCH(E74,数据元说明!C:C,0),2)</f>
        <v>001008</v>
      </c>
      <c r="G74" s="8" t="str">
        <f>INDEX(数据元说明!A:F,MATCH(E74,数据元说明!C:C,0),5)</f>
        <v>交易的唯一性的时间表示，YYYYMMDDhhmmssuuuuuu（后六位代表精确度微秒级），默认值99991231000000000000。</v>
      </c>
      <c r="H74" s="5" t="str">
        <f>INDEX(数据元说明!A:F,MATCH(E74,数据元说明!C:C,0),6)</f>
        <v>C20</v>
      </c>
      <c r="I74" s="13"/>
    </row>
    <row r="75" spans="1:9" s="2" customFormat="1" ht="30" customHeight="1" outlineLevel="1">
      <c r="A75" s="5"/>
      <c r="B75" s="5"/>
      <c r="C75" s="6" t="s">
        <v>524</v>
      </c>
      <c r="D75" s="5" t="s">
        <v>4151</v>
      </c>
      <c r="E75" s="7" t="s">
        <v>524</v>
      </c>
      <c r="F75" s="5" t="str">
        <f>INDEX(数据元说明!A:F,MATCH(E75,数据元说明!C:C,0),2)</f>
        <v>004015</v>
      </c>
      <c r="G75" s="8" t="str">
        <f>INDEX(数据元说明!A:F,MATCH(E75,数据元说明!C:C,0),5)</f>
        <v>对公，对私，内部。</v>
      </c>
      <c r="H75" s="5" t="str">
        <f>INDEX(数据元说明!A:F,MATCH(E75,数据元说明!C:C,0),6)</f>
        <v>C6</v>
      </c>
      <c r="I75" s="13"/>
    </row>
    <row r="76" spans="1:9" s="2" customFormat="1" ht="30" customHeight="1" outlineLevel="1">
      <c r="A76" s="5"/>
      <c r="B76" s="5"/>
      <c r="C76" s="6" t="s">
        <v>528</v>
      </c>
      <c r="D76" s="5" t="s">
        <v>4152</v>
      </c>
      <c r="E76" s="7" t="s">
        <v>528</v>
      </c>
      <c r="F76" s="5" t="str">
        <f>INDEX(数据元说明!A:F,MATCH(E76,数据元说明!C:C,0),2)</f>
        <v>004016</v>
      </c>
      <c r="G76" s="8" t="str">
        <f>INDEX(数据元说明!A:F,MATCH(E76,数据元说明!C:C,0),5)</f>
        <v>开户，销户。</v>
      </c>
      <c r="H76" s="5" t="str">
        <f>INDEX(数据元说明!A:F,MATCH(E76,数据元说明!C:C,0),6)</f>
        <v>C6</v>
      </c>
      <c r="I76" s="13"/>
    </row>
    <row r="77" spans="1:9" s="2" customFormat="1" ht="30" customHeight="1" outlineLevel="1">
      <c r="A77" s="5"/>
      <c r="B77" s="5"/>
      <c r="C77" s="6" t="s">
        <v>1505</v>
      </c>
      <c r="D77" s="5" t="s">
        <v>1506</v>
      </c>
      <c r="E77" s="7" t="s">
        <v>41</v>
      </c>
      <c r="F77" s="5" t="str">
        <f>INDEX(数据元说明!A:F,MATCH(E77,数据元说明!C:C,0),2)</f>
        <v>001005</v>
      </c>
      <c r="G77" s="8" t="str">
        <f>INDEX(数据元说明!A:F,MATCH(E77,数据元说明!C:C,0),5)</f>
        <v>YYYYMMDD，默认值99991231。</v>
      </c>
      <c r="H77" s="5" t="str">
        <f>INDEX(数据元说明!A:F,MATCH(E77,数据元说明!C:C,0),6)</f>
        <v>C8</v>
      </c>
      <c r="I77" s="13"/>
    </row>
    <row r="78" spans="1:9" s="2" customFormat="1" ht="30" hidden="1" customHeight="1">
      <c r="A78" s="5" t="s">
        <v>4153</v>
      </c>
      <c r="B78" s="11" t="s">
        <v>4154</v>
      </c>
      <c r="C78" s="6"/>
      <c r="D78" s="5"/>
      <c r="E78" s="7"/>
      <c r="F78" s="5"/>
      <c r="G78" s="8"/>
      <c r="H78" s="5"/>
      <c r="I78" s="13" t="s">
        <v>4124</v>
      </c>
    </row>
    <row r="79" spans="1:9" s="2" customFormat="1" ht="30" customHeight="1" outlineLevel="1">
      <c r="A79" s="5"/>
      <c r="B79" s="5"/>
      <c r="C79" s="6" t="s">
        <v>155</v>
      </c>
      <c r="D79" s="5" t="s">
        <v>3108</v>
      </c>
      <c r="E79" s="7" t="s">
        <v>155</v>
      </c>
      <c r="F79" s="5" t="str">
        <f>INDEX(数据元说明!A:F,MATCH(E79,数据元说明!C:C,0),2)</f>
        <v>001034</v>
      </c>
      <c r="G79" s="8" t="str">
        <f>INDEX(数据元说明!A:F,MATCH(E79,数据元说明!C:C,0),5)</f>
        <v>上报人行全科目时所用的金融机构代码。金融机构代码由中国人民银行统一编发。第一级：清算中心编码，占4个字节。规定一个中心城市范围内只能用中心城市人民银行的清算中心代码，不能使用人民银行县级支行清算中心代码。第二级：机构代码，占3个字节。在原1位银行行别和保险公司标志代码（GB13496-92）的基础上，左右各扩充1位。最左边1位可以作为机构类别代码，将顺序编码法改为分类编码法。数据资源不足时，可以向英文字母A-Z扩充。第三级：分支机构代码，占3个字节。第1位为中心城市下属地区（主要是下属县或县级市、区）编码，若数字资源不足时，可以向英文字母A-Z扩充。后2位为金融机构顺序号。第四级：校验码，占1个字节，计算方法沿用“全国清算中心代码”中的规定。</v>
      </c>
      <c r="H79" s="5" t="str">
        <f>INDEX(数据元说明!A:F,MATCH(E79,数据元说明!C:C,0),6)</f>
        <v>C..30</v>
      </c>
      <c r="I79" s="8"/>
    </row>
    <row r="80" spans="1:9" s="2" customFormat="1" ht="30" customHeight="1" outlineLevel="1">
      <c r="A80" s="5"/>
      <c r="B80" s="5"/>
      <c r="C80" s="6" t="s">
        <v>74</v>
      </c>
      <c r="D80" s="5" t="s">
        <v>1471</v>
      </c>
      <c r="E80" s="7" t="s">
        <v>74</v>
      </c>
      <c r="F80" s="5" t="str">
        <f>INDEX(数据元说明!A:F,MATCH(E80,数据元说明!C:C,0),2)</f>
        <v>001012</v>
      </c>
      <c r="G80" s="8" t="str">
        <f>INDEX(数据元说明!A:F,MATCH(E80,数据元说明!C:C,0),5)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H80" s="5" t="str">
        <f>INDEX(数据元说明!A:F,MATCH(E80,数据元说明!C:C,0),6)</f>
        <v>C..30</v>
      </c>
      <c r="I80" s="8"/>
    </row>
    <row r="81" spans="1:9" s="2" customFormat="1" ht="30" customHeight="1" outlineLevel="1">
      <c r="A81" s="5"/>
      <c r="B81" s="5"/>
      <c r="C81" s="6" t="s">
        <v>78</v>
      </c>
      <c r="D81" s="5" t="s">
        <v>1469</v>
      </c>
      <c r="E81" s="7" t="s">
        <v>78</v>
      </c>
      <c r="F81" s="5" t="str">
        <f>INDEX(数据元说明!A:F,MATCH(E81,数据元说明!C:C,0),2)</f>
        <v>001013</v>
      </c>
      <c r="G81" s="8" t="str">
        <f>INDEX(数据元说明!A:F,MATCH(E81,数据元说明!C:C,0),5)</f>
        <v>银行内部机构号。应具有标识机构的唯一性。</v>
      </c>
      <c r="H81" s="5" t="str">
        <f>INDEX(数据元说明!A:F,MATCH(E81,数据元说明!C:C,0),6)</f>
        <v>C..30</v>
      </c>
      <c r="I81" s="8"/>
    </row>
    <row r="82" spans="1:9" s="2" customFormat="1" ht="30" customHeight="1" outlineLevel="1">
      <c r="A82" s="5"/>
      <c r="B82" s="5"/>
      <c r="C82" s="6" t="s">
        <v>315</v>
      </c>
      <c r="D82" s="5" t="s">
        <v>1647</v>
      </c>
      <c r="E82" s="7" t="s">
        <v>315</v>
      </c>
      <c r="F82" s="5" t="str">
        <f>INDEX(数据元说明!A:F,MATCH(E82,数据元说明!C:C,0),2)</f>
        <v>003004</v>
      </c>
      <c r="G82" s="8" t="str">
        <f>INDEX(数据元说明!A:F,MATCH(E82,数据元说明!C:C,0),5)</f>
        <v>对应相关人民银行统计科目编号。</v>
      </c>
      <c r="H82" s="5" t="str">
        <f>INDEX(数据元说明!A:F,MATCH(E82,数据元说明!C:C,0),6)</f>
        <v>C..20</v>
      </c>
      <c r="I82" s="8"/>
    </row>
    <row r="83" spans="1:9" s="2" customFormat="1" ht="30" customHeight="1" outlineLevel="1">
      <c r="A83" s="5"/>
      <c r="B83" s="5"/>
      <c r="C83" s="6" t="s">
        <v>320</v>
      </c>
      <c r="D83" s="5" t="s">
        <v>3110</v>
      </c>
      <c r="E83" s="7" t="s">
        <v>320</v>
      </c>
      <c r="F83" s="5" t="str">
        <f>INDEX(数据元说明!A:F,MATCH(E83,数据元说明!C:C,0),2)</f>
        <v>003005</v>
      </c>
      <c r="G83" s="8" t="str">
        <f>INDEX(数据元说明!A:F,MATCH(E83,数据元说明!C:C,0),5)</f>
        <v>对应相关人民银行统计科目名称。</v>
      </c>
      <c r="H83" s="5" t="str">
        <f>INDEX(数据元说明!A:F,MATCH(E83,数据元说明!C:C,0),6)</f>
        <v>C..120</v>
      </c>
      <c r="I83" s="8"/>
    </row>
    <row r="84" spans="1:9" s="2" customFormat="1" ht="30" customHeight="1" outlineLevel="1">
      <c r="A84" s="5"/>
      <c r="B84" s="5"/>
      <c r="C84" s="6" t="s">
        <v>3111</v>
      </c>
      <c r="D84" s="5" t="s">
        <v>3112</v>
      </c>
      <c r="E84" s="7" t="s">
        <v>347</v>
      </c>
      <c r="F84" s="5" t="str">
        <f>INDEX(数据元说明!A:F,MATCH(E84,数据元说明!C:C,0),2)</f>
        <v>003011</v>
      </c>
      <c r="G84" s="8" t="str">
        <f>INDEX(数据元说明!A:F,MATCH(E84,数据元说明!C:C,0),5)</f>
        <v>元。</v>
      </c>
      <c r="H84" s="5" t="str">
        <f>INDEX(数据元说明!A:F,MATCH(E84,数据元说明!C:C,0),6)</f>
        <v>D20.2</v>
      </c>
      <c r="I84" s="8"/>
    </row>
    <row r="85" spans="1:9" s="2" customFormat="1" ht="30" customHeight="1" outlineLevel="1">
      <c r="A85" s="5"/>
      <c r="B85" s="5"/>
      <c r="C85" s="6" t="s">
        <v>963</v>
      </c>
      <c r="D85" s="5" t="s">
        <v>3113</v>
      </c>
      <c r="E85" s="7" t="s">
        <v>963</v>
      </c>
      <c r="F85" s="5" t="str">
        <f>INDEX(数据元说明!A:F,MATCH(E85,数据元说明!C:C,0),2)</f>
        <v>008001</v>
      </c>
      <c r="G85" s="8" t="str">
        <f>INDEX(数据元说明!A:F,MATCH(E85,数据元说明!C:C,0),5)</f>
        <v>天，周，旬，月，季，半年，年。</v>
      </c>
      <c r="H85" s="5" t="str">
        <f>INDEX(数据元说明!A:F,MATCH(E85,数据元说明!C:C,0),6)</f>
        <v>C..6</v>
      </c>
      <c r="I85" s="8"/>
    </row>
    <row r="86" spans="1:9" s="2" customFormat="1" ht="30" customHeight="1" outlineLevel="1">
      <c r="A86" s="5"/>
      <c r="B86" s="5"/>
      <c r="C86" s="6" t="s">
        <v>3114</v>
      </c>
      <c r="D86" s="5" t="s">
        <v>3115</v>
      </c>
      <c r="E86" s="7" t="s">
        <v>41</v>
      </c>
      <c r="F86" s="5" t="str">
        <f>INDEX(数据元说明!A:F,MATCH(E86,数据元说明!C:C,0),2)</f>
        <v>001005</v>
      </c>
      <c r="G86" s="8" t="str">
        <f>INDEX(数据元说明!A:F,MATCH(E86,数据元说明!C:C,0),5)</f>
        <v>YYYYMMDD，默认值99991231。</v>
      </c>
      <c r="H86" s="5" t="str">
        <f>INDEX(数据元说明!A:F,MATCH(E86,数据元说明!C:C,0),6)</f>
        <v>C8</v>
      </c>
      <c r="I86" s="8"/>
    </row>
    <row r="87" spans="1:9" s="2" customFormat="1" ht="30" customHeight="1" outlineLevel="1">
      <c r="A87" s="5"/>
      <c r="B87" s="5"/>
      <c r="C87" s="6" t="s">
        <v>365</v>
      </c>
      <c r="D87" s="5" t="s">
        <v>1612</v>
      </c>
      <c r="E87" s="7" t="s">
        <v>365</v>
      </c>
      <c r="F87" s="5" t="str">
        <f>INDEX(数据元说明!A:F,MATCH(E87,数据元说明!C:C,0),2)</f>
        <v>003016</v>
      </c>
      <c r="G87" s="8" t="str">
        <f>INDEX(数据元说明!A:F,MATCH(E87,数据元说明!C:C,0),5)</f>
        <v>遵循《GB/T 12406-2008 表示货币和资金的代码》的字母代码，如CNY。</v>
      </c>
      <c r="H87" s="5" t="str">
        <f>INDEX(数据元说明!A:F,MATCH(E87,数据元说明!C:C,0),6)</f>
        <v>C3</v>
      </c>
      <c r="I87" s="8"/>
    </row>
    <row r="88" spans="1:9" s="2" customFormat="1" ht="30" customHeight="1" outlineLevel="1">
      <c r="A88" s="5"/>
      <c r="B88" s="5"/>
      <c r="C88" s="6" t="s">
        <v>159</v>
      </c>
      <c r="D88" s="5" t="s">
        <v>3116</v>
      </c>
      <c r="E88" s="7" t="s">
        <v>159</v>
      </c>
      <c r="F88" s="5" t="str">
        <f>INDEX(数据元说明!A:F,MATCH(E88,数据元说明!C:C,0),2)</f>
        <v>001035</v>
      </c>
      <c r="G88" s="8" t="str">
        <f>INDEX(数据元说明!A:F,MATCH(E88,数据元说明!C:C,0),5)</f>
        <v>地区名称。金融机构填写金融机构代码对应的地区名称。集团母公司为境内企业的，按照《企业法人营业执照》中的注册地填报，要写明省（区、市）、地（区、市、州、盟）、县（区、市、旗）。集团母公司为境外企业的，不填报。</v>
      </c>
      <c r="H88" s="5" t="str">
        <f>INDEX(数据元说明!A:F,MATCH(E88,数据元说明!C:C,0),6)</f>
        <v>C..60</v>
      </c>
      <c r="I88" s="8"/>
    </row>
    <row r="89" spans="1:9" s="2" customFormat="1" ht="30" customHeight="1" outlineLevel="1">
      <c r="A89" s="5"/>
      <c r="B89" s="5"/>
      <c r="C89" s="6" t="s">
        <v>980</v>
      </c>
      <c r="D89" s="5" t="s">
        <v>2065</v>
      </c>
      <c r="E89" s="7" t="s">
        <v>980</v>
      </c>
      <c r="F89" s="5" t="str">
        <f>INDEX(数据元说明!A:F,MATCH(E89,数据元说明!C:C,0),2)</f>
        <v>009024</v>
      </c>
      <c r="G89" s="8" t="str">
        <f>INDEX(数据元说明!A:F,MATCH(E89,数据元说明!C:C,0),5)</f>
        <v>与个人住址或法人注册地对应的行政区划代码，按照《GB/T 2260 中华人民共和国行政区划代码》的6位编码填报。集团母公司为境外企业的，填报为“999999”。</v>
      </c>
      <c r="H89" s="5" t="str">
        <f>INDEX(数据元说明!A:F,MATCH(E89,数据元说明!C:C,0),6)</f>
        <v>C..20</v>
      </c>
      <c r="I89" s="8"/>
    </row>
    <row r="90" spans="1:9" s="2" customFormat="1" ht="30" customHeight="1" outlineLevel="1">
      <c r="A90" s="5"/>
      <c r="B90" s="5"/>
      <c r="C90" s="6" t="s">
        <v>1505</v>
      </c>
      <c r="D90" s="5" t="s">
        <v>1506</v>
      </c>
      <c r="E90" s="7" t="s">
        <v>41</v>
      </c>
      <c r="F90" s="5" t="str">
        <f>INDEX(数据元说明!A:F,MATCH(E90,数据元说明!C:C,0),2)</f>
        <v>001005</v>
      </c>
      <c r="G90" s="8" t="str">
        <f>INDEX(数据元说明!A:F,MATCH(E90,数据元说明!C:C,0),5)</f>
        <v>YYYYMMDD，默认值99991231。</v>
      </c>
      <c r="H90" s="5" t="str">
        <f>INDEX(数据元说明!A:F,MATCH(E90,数据元说明!C:C,0),6)</f>
        <v>C8</v>
      </c>
      <c r="I90" s="8"/>
    </row>
    <row r="91" spans="1:9" s="2" customFormat="1" ht="30" hidden="1" customHeight="1">
      <c r="A91" s="5" t="s">
        <v>3450</v>
      </c>
      <c r="B91" s="11" t="s">
        <v>3451</v>
      </c>
      <c r="C91" s="5"/>
      <c r="D91" s="14"/>
      <c r="E91" s="5"/>
      <c r="F91" s="5"/>
      <c r="G91" s="8"/>
      <c r="H91" s="5"/>
      <c r="I91" s="13" t="s">
        <v>4124</v>
      </c>
    </row>
    <row r="92" spans="1:9" s="2" customFormat="1" ht="30" customHeight="1" outlineLevel="1">
      <c r="A92" s="5"/>
      <c r="B92" s="5"/>
      <c r="C92" s="5" t="s">
        <v>70</v>
      </c>
      <c r="D92" s="14" t="s">
        <v>1467</v>
      </c>
      <c r="E92" s="5" t="s">
        <v>70</v>
      </c>
      <c r="F92" s="5" t="str">
        <f>INDEX(数据元说明!A:F,MATCH(E92,数据元说明!C:C,0),2)</f>
        <v>001011</v>
      </c>
      <c r="G92" s="8" t="str">
        <f>INDEX(数据元说明!A:F,MATCH(E92,数据元说明!C:C,0),5)</f>
        <v>人行支付行号</v>
      </c>
      <c r="H92" s="5" t="str">
        <f>INDEX(数据元说明!A:F,MATCH(E92,数据元说明!C:C,0),6)</f>
        <v>C..30</v>
      </c>
      <c r="I92" s="8"/>
    </row>
    <row r="93" spans="1:9" s="2" customFormat="1" ht="30" customHeight="1" outlineLevel="1">
      <c r="A93" s="5"/>
      <c r="B93" s="5"/>
      <c r="C93" s="5" t="s">
        <v>74</v>
      </c>
      <c r="D93" s="14" t="s">
        <v>1471</v>
      </c>
      <c r="E93" s="5" t="s">
        <v>74</v>
      </c>
      <c r="F93" s="5" t="str">
        <f>INDEX(数据元说明!A:F,MATCH(E93,数据元说明!C:C,0),2)</f>
        <v>001012</v>
      </c>
      <c r="G93" s="8" t="str">
        <f>INDEX(数据元说明!A:F,MATCH(E93,数据元说明!C:C,0),5)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H93" s="5" t="str">
        <f>INDEX(数据元说明!A:F,MATCH(E93,数据元说明!C:C,0),6)</f>
        <v>C..30</v>
      </c>
      <c r="I93" s="8"/>
    </row>
    <row r="94" spans="1:9" s="2" customFormat="1" ht="30" customHeight="1" outlineLevel="1">
      <c r="A94" s="5"/>
      <c r="B94" s="5"/>
      <c r="C94" s="5" t="s">
        <v>78</v>
      </c>
      <c r="D94" s="14" t="s">
        <v>1469</v>
      </c>
      <c r="E94" s="5" t="s">
        <v>78</v>
      </c>
      <c r="F94" s="5" t="str">
        <f>INDEX(数据元说明!A:F,MATCH(E94,数据元说明!C:C,0),2)</f>
        <v>001013</v>
      </c>
      <c r="G94" s="8" t="str">
        <f>INDEX(数据元说明!A:F,MATCH(E94,数据元说明!C:C,0),5)</f>
        <v>银行内部机构号。应具有标识机构的唯一性。</v>
      </c>
      <c r="H94" s="5" t="str">
        <f>INDEX(数据元说明!A:F,MATCH(E94,数据元说明!C:C,0),6)</f>
        <v>C..30</v>
      </c>
      <c r="I94" s="8"/>
    </row>
    <row r="95" spans="1:9" s="2" customFormat="1" ht="30" customHeight="1" outlineLevel="1">
      <c r="A95" s="5"/>
      <c r="B95" s="5"/>
      <c r="C95" s="5" t="s">
        <v>325</v>
      </c>
      <c r="D95" s="14" t="s">
        <v>1643</v>
      </c>
      <c r="E95" s="5" t="s">
        <v>325</v>
      </c>
      <c r="F95" s="5" t="str">
        <f>INDEX(数据元说明!A:F,MATCH(E95,数据元说明!C:C,0),2)</f>
        <v>003006</v>
      </c>
      <c r="G95" s="8" t="str">
        <f>INDEX(数据元说明!A:F,MATCH(E95,数据元说明!C:C,0),5)</f>
        <v>机构实际使用的明细科目编号。</v>
      </c>
      <c r="H95" s="5" t="str">
        <f>INDEX(数据元说明!A:F,MATCH(E95,数据元说明!C:C,0),6)</f>
        <v>C..60</v>
      </c>
      <c r="I95" s="8"/>
    </row>
    <row r="96" spans="1:9" s="2" customFormat="1" ht="30" customHeight="1" outlineLevel="1">
      <c r="A96" s="5"/>
      <c r="B96" s="5"/>
      <c r="C96" s="5" t="s">
        <v>1475</v>
      </c>
      <c r="D96" s="14" t="s">
        <v>1476</v>
      </c>
      <c r="E96" s="5" t="s">
        <v>21</v>
      </c>
      <c r="F96" s="5" t="str">
        <f>INDEX(数据元说明!A:F,MATCH(E96,数据元说明!C:C,0),2)</f>
        <v>001001</v>
      </c>
      <c r="G96" s="8" t="str">
        <f>INDEX(数据元说明!A:F,MATCH(E96,数据元说明!C:C,0),5)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H96" s="5" t="str">
        <f>INDEX(数据元说明!A:F,MATCH(E96,数据元说明!C:C,0),6)</f>
        <v>C..200</v>
      </c>
      <c r="I96" s="8"/>
    </row>
    <row r="97" spans="1:9" s="2" customFormat="1" ht="30" customHeight="1" outlineLevel="1">
      <c r="A97" s="5"/>
      <c r="B97" s="5"/>
      <c r="C97" s="5" t="s">
        <v>329</v>
      </c>
      <c r="D97" s="14" t="s">
        <v>1645</v>
      </c>
      <c r="E97" s="5" t="s">
        <v>329</v>
      </c>
      <c r="F97" s="5" t="str">
        <f>INDEX(数据元说明!A:F,MATCH(E97,数据元说明!C:C,0),2)</f>
        <v>003007</v>
      </c>
      <c r="G97" s="8" t="str">
        <f>INDEX(数据元说明!A:F,MATCH(E97,数据元说明!C:C,0),5)</f>
        <v>机构实际使用的明细科目名称。</v>
      </c>
      <c r="H97" s="5" t="str">
        <f>INDEX(数据元说明!A:F,MATCH(E97,数据元说明!C:C,0),6)</f>
        <v>C..300</v>
      </c>
      <c r="I97" s="8"/>
    </row>
    <row r="98" spans="1:9" s="2" customFormat="1" ht="30" customHeight="1" outlineLevel="1">
      <c r="A98" s="5"/>
      <c r="C98" s="5" t="s">
        <v>534</v>
      </c>
      <c r="D98" s="14" t="s">
        <v>2118</v>
      </c>
      <c r="E98" s="5" t="s">
        <v>534</v>
      </c>
      <c r="F98" s="5" t="str">
        <f>INDEX(数据元说明!A:F,MATCH(E98,数据元说明!C:C,0),2)</f>
        <v>005001</v>
      </c>
      <c r="G98" s="8" t="str">
        <f>INDEX(数据元说明!A:F,MATCH(E98,数据元说明!C:C,0),5)</f>
        <v>银行内部产品中文名称，银行自定义。</v>
      </c>
      <c r="H98" s="5" t="str">
        <f>INDEX(数据元说明!A:F,MATCH(E98,数据元说明!C:C,0),6)</f>
        <v>C..200</v>
      </c>
      <c r="I98" s="8"/>
    </row>
    <row r="99" spans="1:9" s="2" customFormat="1" ht="30" customHeight="1" outlineLevel="1">
      <c r="A99" s="5"/>
      <c r="B99" s="5"/>
      <c r="C99" s="5" t="s">
        <v>3123</v>
      </c>
      <c r="D99" s="14" t="s">
        <v>3385</v>
      </c>
      <c r="E99" s="5" t="s">
        <v>1060</v>
      </c>
      <c r="F99" s="251" t="str">
        <f>INDEX(数据元说明!A:F,MATCH(E99,数据元说明!C:C,0),2)</f>
        <v>010019</v>
      </c>
      <c r="G99" s="8" t="str">
        <f>INDEX(数据元说明!A:F,MATCH(E99,数据元说明!C:C,0),5)</f>
        <v>登记机构赋予理财产品的标识码，该码具有唯一性。</v>
      </c>
      <c r="H99" s="5" t="str">
        <f>INDEX(数据元说明!A:F,MATCH(E99,数据元说明!C:C,0),6)</f>
        <v>C..30</v>
      </c>
      <c r="I99" s="8"/>
    </row>
    <row r="100" spans="1:9" s="2" customFormat="1" ht="30" customHeight="1" outlineLevel="1">
      <c r="A100" s="5"/>
      <c r="B100" s="5"/>
      <c r="C100" s="5" t="s">
        <v>1064</v>
      </c>
      <c r="D100" s="14" t="s">
        <v>4155</v>
      </c>
      <c r="E100" s="5" t="s">
        <v>1064</v>
      </c>
      <c r="F100" s="251" t="str">
        <f>INDEX(数据元说明!A:F,MATCH(E100,数据元说明!C:C,0),2)</f>
        <v>010020</v>
      </c>
      <c r="G100" s="8" t="str">
        <f>INDEX(数据元说明!A:F,MATCH(E100,数据元说明!C:C,0),5)</f>
        <v>发行机构在申报登记时赋予理财产品的代码，该代码在发行机构内部具有唯一性。</v>
      </c>
      <c r="H100" s="5" t="str">
        <f>INDEX(数据元说明!A:F,MATCH(E100,数据元说明!C:C,0),6)</f>
        <v>C..30</v>
      </c>
      <c r="I100" s="8"/>
    </row>
    <row r="101" spans="1:9" s="2" customFormat="1" ht="30" customHeight="1" outlineLevel="1">
      <c r="A101" s="5"/>
      <c r="B101" s="5"/>
      <c r="C101" s="5" t="s">
        <v>1068</v>
      </c>
      <c r="D101" s="14" t="s">
        <v>3457</v>
      </c>
      <c r="E101" s="5" t="s">
        <v>1068</v>
      </c>
      <c r="F101" s="251" t="str">
        <f>INDEX(数据元说明!A:F,MATCH(E101,数据元说明!C:C,0),2)</f>
        <v>010021</v>
      </c>
      <c r="G101" s="8" t="str">
        <f>INDEX(数据元说明!A:F,MATCH(E101,数据元说明!C:C,0),5)</f>
        <v>理财产品的标记，用以和其他竞争产品相区别的名称，具有自我宣传的作用。</v>
      </c>
      <c r="H101" s="5" t="str">
        <f>INDEX(数据元说明!A:F,MATCH(E101,数据元说明!C:C,0),6)</f>
        <v>C..30</v>
      </c>
      <c r="I101" s="8"/>
    </row>
    <row r="102" spans="1:9" s="2" customFormat="1" ht="30" customHeight="1" outlineLevel="1">
      <c r="A102" s="5"/>
      <c r="B102" s="5"/>
      <c r="C102" s="5" t="s">
        <v>1324</v>
      </c>
      <c r="D102" s="14" t="s">
        <v>3461</v>
      </c>
      <c r="E102" s="5" t="s">
        <v>683</v>
      </c>
      <c r="F102" s="5" t="str">
        <f>INDEX(数据元说明!A:F,MATCH(E102,数据元说明!C:C,0),2)</f>
        <v>005040</v>
      </c>
      <c r="G102" s="8" t="str">
        <f>INDEX(数据元说明!A:F,MATCH(E102,数据元说明!C:C,0),5)</f>
        <v>期数。</v>
      </c>
      <c r="H102" s="5" t="str">
        <f>INDEX(数据元说明!A:F,MATCH(E102,数据元说明!C:C,0),6)</f>
        <v>I..4</v>
      </c>
      <c r="I102" s="8"/>
    </row>
    <row r="103" spans="1:9" s="2" customFormat="1" ht="30" customHeight="1" outlineLevel="1">
      <c r="A103" s="5"/>
      <c r="B103" s="5"/>
      <c r="C103" s="5" t="s">
        <v>3483</v>
      </c>
      <c r="D103" s="14" t="s">
        <v>3484</v>
      </c>
      <c r="E103" s="5" t="s">
        <v>191</v>
      </c>
      <c r="F103" s="5" t="str">
        <f>INDEX(数据元说明!A:F,MATCH(E103,数据元说明!C:C,0),2)</f>
        <v>002004</v>
      </c>
      <c r="G103" s="8" t="str">
        <f>INDEX(数据元说明!A:F,MATCH(E103,数据元说明!C:C,0),5)</f>
        <v>证件号码。涉及个人身份证件时需按照本规范给定规则进行脱敏处理。</v>
      </c>
      <c r="H103" s="5" t="str">
        <f>INDEX(数据元说明!A:F,MATCH(E103,数据元说明!C:C,0),6)</f>
        <v>C..60</v>
      </c>
      <c r="I103" s="8"/>
    </row>
    <row r="104" spans="1:9" s="2" customFormat="1" ht="30" customHeight="1" outlineLevel="1">
      <c r="A104" s="5"/>
      <c r="B104" s="5"/>
      <c r="C104" s="5" t="s">
        <v>3486</v>
      </c>
      <c r="D104" s="14" t="s">
        <v>3487</v>
      </c>
      <c r="E104" s="5" t="s">
        <v>103</v>
      </c>
      <c r="F104" s="5" t="str">
        <f>INDEX(数据元说明!A:F,MATCH(E104,数据元说明!C:C,0),2)</f>
        <v>001019</v>
      </c>
      <c r="G104" s="8" t="str">
        <f>INDEX(数据元说明!A:F,MATCH(E104,数据元说明!C:C,0),5)</f>
        <v>姓名。</v>
      </c>
      <c r="H104" s="5" t="str">
        <f>INDEX(数据元说明!A:F,MATCH(E104,数据元说明!C:C,0),6)</f>
        <v>C..100</v>
      </c>
      <c r="I104" s="8"/>
    </row>
    <row r="105" spans="1:9" s="2" customFormat="1" ht="30" customHeight="1" outlineLevel="1">
      <c r="A105" s="5"/>
      <c r="B105" s="5"/>
      <c r="C105" s="5" t="s">
        <v>3489</v>
      </c>
      <c r="D105" s="14" t="s">
        <v>3490</v>
      </c>
      <c r="E105" s="5" t="s">
        <v>191</v>
      </c>
      <c r="F105" s="5" t="str">
        <f>INDEX(数据元说明!A:F,MATCH(E105,数据元说明!C:C,0),2)</f>
        <v>002004</v>
      </c>
      <c r="G105" s="8" t="str">
        <f>INDEX(数据元说明!A:F,MATCH(E105,数据元说明!C:C,0),5)</f>
        <v>证件号码。涉及个人身份证件时需按照本规范给定规则进行脱敏处理。</v>
      </c>
      <c r="H105" s="5" t="str">
        <f>INDEX(数据元说明!A:F,MATCH(E105,数据元说明!C:C,0),6)</f>
        <v>C..60</v>
      </c>
      <c r="I105" s="8"/>
    </row>
    <row r="106" spans="1:9" s="2" customFormat="1" ht="30" customHeight="1" outlineLevel="1">
      <c r="A106" s="5"/>
      <c r="B106" s="5"/>
      <c r="C106" s="5" t="s">
        <v>3492</v>
      </c>
      <c r="D106" s="14" t="s">
        <v>3493</v>
      </c>
      <c r="E106" s="5" t="s">
        <v>103</v>
      </c>
      <c r="F106" s="5" t="str">
        <f>INDEX(数据元说明!A:F,MATCH(E106,数据元说明!C:C,0),2)</f>
        <v>001019</v>
      </c>
      <c r="G106" s="8" t="str">
        <f>INDEX(数据元说明!A:F,MATCH(E106,数据元说明!C:C,0),5)</f>
        <v>姓名。</v>
      </c>
      <c r="H106" s="5" t="str">
        <f>INDEX(数据元说明!A:F,MATCH(E106,数据元说明!C:C,0),6)</f>
        <v>C..100</v>
      </c>
      <c r="I106" s="8"/>
    </row>
    <row r="107" spans="1:9" s="2" customFormat="1" ht="30" customHeight="1" outlineLevel="1">
      <c r="A107" s="5"/>
      <c r="B107" s="5"/>
      <c r="C107" s="5" t="s">
        <v>3495</v>
      </c>
      <c r="D107" s="14" t="s">
        <v>3496</v>
      </c>
      <c r="E107" s="5" t="s">
        <v>191</v>
      </c>
      <c r="F107" s="5" t="str">
        <f>INDEX(数据元说明!A:F,MATCH(E107,数据元说明!C:C,0),2)</f>
        <v>002004</v>
      </c>
      <c r="G107" s="8" t="str">
        <f>INDEX(数据元说明!A:F,MATCH(E107,数据元说明!C:C,0),5)</f>
        <v>证件号码。涉及个人身份证件时需按照本规范给定规则进行脱敏处理。</v>
      </c>
      <c r="H107" s="5" t="str">
        <f>INDEX(数据元说明!A:F,MATCH(E107,数据元说明!C:C,0),6)</f>
        <v>C..60</v>
      </c>
      <c r="I107" s="8"/>
    </row>
    <row r="108" spans="1:9" s="2" customFormat="1" ht="30" customHeight="1" outlineLevel="1">
      <c r="A108" s="5"/>
      <c r="B108" s="5"/>
      <c r="C108" s="5" t="s">
        <v>3498</v>
      </c>
      <c r="D108" s="14" t="s">
        <v>3499</v>
      </c>
      <c r="E108" s="5" t="s">
        <v>103</v>
      </c>
      <c r="F108" s="5" t="str">
        <f>INDEX(数据元说明!A:F,MATCH(E108,数据元说明!C:C,0),2)</f>
        <v>001019</v>
      </c>
      <c r="G108" s="8" t="str">
        <f>INDEX(数据元说明!A:F,MATCH(E108,数据元说明!C:C,0),5)</f>
        <v>姓名。</v>
      </c>
      <c r="H108" s="5" t="str">
        <f>INDEX(数据元说明!A:F,MATCH(E108,数据元说明!C:C,0),6)</f>
        <v>C..100</v>
      </c>
      <c r="I108" s="8"/>
    </row>
    <row r="109" spans="1:9" s="2" customFormat="1" ht="30" customHeight="1" outlineLevel="1">
      <c r="A109" s="5"/>
      <c r="B109" s="5"/>
      <c r="C109" s="5" t="s">
        <v>3463</v>
      </c>
      <c r="D109" s="14" t="s">
        <v>3464</v>
      </c>
      <c r="E109" s="5" t="s">
        <v>1080</v>
      </c>
      <c r="F109" s="251" t="str">
        <f>INDEX(数据元说明!A:F,MATCH(E109,数据元说明!C:C,0),2)</f>
        <v>010024</v>
      </c>
      <c r="G109" s="8" t="str">
        <f>INDEX(数据元说明!A:F,MATCH(E109,数据元说明!C:C,0),5)</f>
        <v>保证收益类，保本浮动收益类，非保本浮动收益类。</v>
      </c>
      <c r="H109" s="5" t="str">
        <f>INDEX(数据元说明!A:F,MATCH(E109,数据元说明!C:C,0),6)</f>
        <v>C..30</v>
      </c>
      <c r="I109" s="8"/>
    </row>
    <row r="110" spans="1:9" s="2" customFormat="1" ht="30" customHeight="1" outlineLevel="1">
      <c r="A110" s="5"/>
      <c r="B110" s="5"/>
      <c r="C110" s="5" t="s">
        <v>3466</v>
      </c>
      <c r="D110" s="14" t="s">
        <v>3467</v>
      </c>
      <c r="E110" s="5" t="s">
        <v>1052</v>
      </c>
      <c r="F110" s="251" t="str">
        <f>INDEX(数据元说明!A:F,MATCH(E110,数据元说明!C:C,0),2)</f>
        <v>010017</v>
      </c>
      <c r="G110" s="8" t="str">
        <f>INDEX(数据元说明!A:F,MATCH(E110,数据元说明!C:C,0),5)</f>
        <v>约定的期限，适用于债券等业务。</v>
      </c>
      <c r="H110" s="5" t="str">
        <f>INDEX(数据元说明!A:F,MATCH(E110,数据元说明!C:C,0),6)</f>
        <v>C..30</v>
      </c>
      <c r="I110" s="8"/>
    </row>
    <row r="111" spans="1:9" s="2" customFormat="1" ht="30" customHeight="1" outlineLevel="1">
      <c r="A111" s="5"/>
      <c r="B111" s="5"/>
      <c r="C111" s="5" t="s">
        <v>1076</v>
      </c>
      <c r="D111" s="14" t="s">
        <v>4156</v>
      </c>
      <c r="E111" s="5" t="s">
        <v>1076</v>
      </c>
      <c r="F111" s="251" t="str">
        <f>INDEX(数据元说明!A:F,MATCH(E111,数据元说明!C:C,0),2)</f>
        <v>010023</v>
      </c>
      <c r="G111" s="8" t="str">
        <f>INDEX(数据元说明!A:F,MATCH(E111,数据元说明!C:C,0),5)</f>
        <v>一般个人客户、高资产净值客户、私人银行客户、机构客户、金融同业客户。</v>
      </c>
      <c r="H111" s="5" t="str">
        <f>INDEX(数据元说明!A:F,MATCH(E111,数据元说明!C:C,0),6)</f>
        <v>C..30</v>
      </c>
      <c r="I111" s="8"/>
    </row>
    <row r="112" spans="1:9" s="2" customFormat="1" ht="30" customHeight="1" outlineLevel="1">
      <c r="A112" s="5"/>
      <c r="B112" s="5"/>
      <c r="C112" s="5" t="s">
        <v>1072</v>
      </c>
      <c r="D112" s="14" t="s">
        <v>3473</v>
      </c>
      <c r="E112" s="5" t="s">
        <v>1072</v>
      </c>
      <c r="F112" s="251" t="str">
        <f>INDEX(数据元说明!A:F,MATCH(E112,数据元说明!C:C,0),2)</f>
        <v>010022</v>
      </c>
      <c r="G112" s="8" t="str">
        <f>INDEX(数据元说明!A:F,MATCH(E112,数据元说明!C:C,0),5)</f>
        <v>境内，境外，境内和境外。</v>
      </c>
      <c r="H112" s="5" t="str">
        <f>INDEX(数据元说明!A:F,MATCH(E112,数据元说明!C:C,0),6)</f>
        <v>C..15</v>
      </c>
      <c r="I112" s="8"/>
    </row>
    <row r="113" spans="1:9" s="2" customFormat="1" ht="30" customHeight="1" outlineLevel="1">
      <c r="A113" s="5"/>
      <c r="B113" s="5"/>
      <c r="C113" s="5" t="s">
        <v>4157</v>
      </c>
      <c r="D113" s="14" t="s">
        <v>4158</v>
      </c>
      <c r="E113" s="5" t="s">
        <v>199</v>
      </c>
      <c r="F113" s="5" t="str">
        <f>INDEX(数据元说明!A:F,MATCH(E113,数据元说明!C:C,0),2)</f>
        <v>002006</v>
      </c>
      <c r="G113" s="8" t="str">
        <f>INDEX(数据元说明!A:F,MATCH(E113,数据元说明!C:C,0),5)</f>
        <v>参照《GB/T 2659-2000 世界各国和地区名称》。</v>
      </c>
      <c r="H113" s="5" t="str">
        <f>INDEX(数据元说明!A:F,MATCH(E113,数据元说明!C:C,0),6)</f>
        <v>C..60</v>
      </c>
      <c r="I113" s="8"/>
    </row>
    <row r="114" spans="1:9" s="2" customFormat="1" ht="30" customHeight="1" outlineLevel="1">
      <c r="A114" s="5"/>
      <c r="B114" s="5"/>
      <c r="C114" s="5" t="s">
        <v>1092</v>
      </c>
      <c r="D114" s="14" t="s">
        <v>4159</v>
      </c>
      <c r="E114" s="5" t="s">
        <v>1092</v>
      </c>
      <c r="F114" s="251" t="str">
        <f>INDEX(数据元说明!A:F,MATCH(E114,数据元说明!C:C,0),2)</f>
        <v>010027</v>
      </c>
      <c r="G114" s="8" t="str">
        <f>INDEX(数据元说明!A:F,MATCH(E114,数据元说明!C:C,0),5)</f>
        <v>综合理财服务，理财顾问服务，其他。</v>
      </c>
      <c r="H114" s="5" t="str">
        <f>INDEX(数据元说明!A:F,MATCH(E114,数据元说明!C:C,0),6)</f>
        <v>C..30</v>
      </c>
      <c r="I114" s="8"/>
    </row>
    <row r="115" spans="1:9" s="2" customFormat="1" ht="30" customHeight="1" outlineLevel="1">
      <c r="A115" s="5"/>
      <c r="B115" s="5"/>
      <c r="C115" s="5" t="s">
        <v>1096</v>
      </c>
      <c r="D115" s="14" t="s">
        <v>3475</v>
      </c>
      <c r="E115" s="5" t="s">
        <v>1096</v>
      </c>
      <c r="F115" s="251" t="str">
        <f>INDEX(数据元说明!A:F,MATCH(E115,数据元说明!C:C,0),2)</f>
        <v>010028</v>
      </c>
      <c r="G115" s="8" t="str">
        <f>INDEX(数据元说明!A:F,MATCH(E115,数据元说明!C:C,0),5)</f>
        <v>封闭式净值型，封闭式非净值型，开放式净值型，开放式非净值型。</v>
      </c>
      <c r="H115" s="5" t="str">
        <f>INDEX(数据元说明!A:F,MATCH(E115,数据元说明!C:C,0),6)</f>
        <v>C..30</v>
      </c>
      <c r="I115" s="8"/>
    </row>
    <row r="116" spans="1:9" s="2" customFormat="1" ht="30" customHeight="1" outlineLevel="1">
      <c r="A116" s="5"/>
      <c r="B116" s="5"/>
      <c r="C116" s="5" t="s">
        <v>465</v>
      </c>
      <c r="D116" s="14" t="s">
        <v>1835</v>
      </c>
      <c r="E116" s="5" t="s">
        <v>465</v>
      </c>
      <c r="F116" s="5" t="str">
        <f>INDEX(数据元说明!A:F,MATCH(E116,数据元说明!C:C,0),2)</f>
        <v>003041</v>
      </c>
      <c r="G116" s="8" t="str">
        <f>INDEX(数据元说明!A:F,MATCH(E116,数据元说明!C:C,0),5)</f>
        <v>表内,表外</v>
      </c>
      <c r="H116" s="5" t="str">
        <f>INDEX(数据元说明!A:F,MATCH(E116,数据元说明!C:C,0),6)</f>
        <v>C..30</v>
      </c>
      <c r="I116" s="8"/>
    </row>
    <row r="117" spans="1:9" s="2" customFormat="1" ht="30" customHeight="1" outlineLevel="1">
      <c r="A117" s="5"/>
      <c r="B117" s="5"/>
      <c r="C117" s="5" t="s">
        <v>1103</v>
      </c>
      <c r="D117" s="14" t="s">
        <v>3476</v>
      </c>
      <c r="E117" s="5" t="s">
        <v>1103</v>
      </c>
      <c r="F117" s="251" t="str">
        <f>INDEX(数据元说明!A:F,MATCH(E117,数据元说明!C:C,0),2)</f>
        <v>010030</v>
      </c>
      <c r="G117" s="8" t="str">
        <f>INDEX(数据元说明!A:F,MATCH(E117,数据元说明!C:C,0),5)</f>
        <v>单一资产配置（一对一），资产组合配置（一对多），其他配置（多对多）。</v>
      </c>
      <c r="H117" s="5" t="str">
        <f>INDEX(数据元说明!A:F,MATCH(E117,数据元说明!C:C,0),6)</f>
        <v>C..30</v>
      </c>
      <c r="I117" s="8"/>
    </row>
    <row r="118" spans="1:9" s="2" customFormat="1" ht="30" customHeight="1" outlineLevel="1">
      <c r="A118" s="5"/>
      <c r="B118" s="5"/>
      <c r="C118" s="5" t="s">
        <v>1107</v>
      </c>
      <c r="D118" s="14" t="s">
        <v>3477</v>
      </c>
      <c r="E118" s="5" t="s">
        <v>1107</v>
      </c>
      <c r="F118" s="251" t="str">
        <f>INDEX(数据元说明!A:F,MATCH(E118,数据元说明!C:C,0),2)</f>
        <v>010031</v>
      </c>
      <c r="G118" s="8" t="str">
        <f>INDEX(数据元说明!A:F,MATCH(E118,数据元说明!C:C,0),5)</f>
        <v>银行为实际管理人，其他机构为实际管理人，资产管理公司，特殊目的载体（SPV）。</v>
      </c>
      <c r="H118" s="5" t="str">
        <f>INDEX(数据元说明!A:F,MATCH(E118,数据元说明!C:C,0),6)</f>
        <v>C..30</v>
      </c>
      <c r="I118" s="8"/>
    </row>
    <row r="119" spans="1:9" s="2" customFormat="1" ht="30" customHeight="1" outlineLevel="1">
      <c r="A119" s="5"/>
      <c r="B119" s="5"/>
      <c r="C119" s="5" t="s">
        <v>4160</v>
      </c>
      <c r="D119" s="14" t="s">
        <v>4161</v>
      </c>
      <c r="E119" s="5" t="s">
        <v>21</v>
      </c>
      <c r="F119" s="5" t="str">
        <f>INDEX(数据元说明!A:F,MATCH(E119,数据元说明!C:C,0),2)</f>
        <v>001001</v>
      </c>
      <c r="G119" s="8" t="str">
        <f>INDEX(数据元说明!A:F,MATCH(E119,数据元说明!C:C,0),5)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H119" s="5" t="str">
        <f>INDEX(数据元说明!A:F,MATCH(E119,数据元说明!C:C,0),6)</f>
        <v>C..200</v>
      </c>
      <c r="I119" s="8"/>
    </row>
    <row r="120" spans="1:9" s="2" customFormat="1" ht="30" customHeight="1" outlineLevel="1">
      <c r="A120" s="5"/>
      <c r="B120" s="5"/>
      <c r="C120" s="5" t="s">
        <v>1111</v>
      </c>
      <c r="D120" s="14" t="s">
        <v>3501</v>
      </c>
      <c r="E120" s="5" t="s">
        <v>1111</v>
      </c>
      <c r="F120" s="251" t="str">
        <f>INDEX(数据元说明!A:F,MATCH(E120,数据元说明!C:C,0),2)</f>
        <v>010032</v>
      </c>
      <c r="G120" s="8" t="str">
        <f>INDEX(数据元说明!A:F,MATCH(E120,数据元说明!C:C,0),5)</f>
        <v>公允价值定价，成本法定价，综合定价。</v>
      </c>
      <c r="H120" s="5" t="str">
        <f>INDEX(数据元说明!A:F,MATCH(E120,数据元说明!C:C,0),6)</f>
        <v>C..30</v>
      </c>
      <c r="I120" s="8"/>
    </row>
    <row r="121" spans="1:9" s="2" customFormat="1" ht="30" customHeight="1" outlineLevel="1">
      <c r="A121" s="5"/>
      <c r="B121" s="5"/>
      <c r="C121" s="5" t="s">
        <v>1115</v>
      </c>
      <c r="D121" s="14" t="s">
        <v>4162</v>
      </c>
      <c r="E121" s="5" t="s">
        <v>1115</v>
      </c>
      <c r="F121" s="251" t="str">
        <f>INDEX(数据元说明!A:F,MATCH(E121,数据元说明!C:C,0),2)</f>
        <v>010033</v>
      </c>
      <c r="G121" s="8" t="str">
        <f>INDEX(数据元说明!A:F,MATCH(E121,数据元说明!C:C,0),5)</f>
        <v>结构性理财产品，货币市场工具类，债券类，非标准化债权类，基金股票类，股权类，另类投资类，混合类，代客境外理财产品。</v>
      </c>
      <c r="H121" s="5" t="str">
        <f>INDEX(数据元说明!A:F,MATCH(E121,数据元说明!C:C,0),6)</f>
        <v>C..30</v>
      </c>
      <c r="I121" s="8"/>
    </row>
    <row r="122" spans="1:9" s="2" customFormat="1" ht="30" customHeight="1" outlineLevel="1">
      <c r="A122" s="5"/>
      <c r="B122" s="5"/>
      <c r="C122" s="5" t="s">
        <v>1119</v>
      </c>
      <c r="D122" s="14" t="s">
        <v>3507</v>
      </c>
      <c r="E122" s="5" t="s">
        <v>1119</v>
      </c>
      <c r="F122" s="251" t="str">
        <f>INDEX(数据元说明!A:F,MATCH(E122,数据元说明!C:C,0),2)</f>
        <v>010034</v>
      </c>
      <c r="G122" s="8" t="str">
        <f>INDEX(数据元说明!A:F,MATCH(E122,数据元说明!C:C,0),5)</f>
        <v>独立运作，银信，银保，银基，银证，混合类，其他。</v>
      </c>
      <c r="H122" s="5" t="str">
        <f>INDEX(数据元说明!A:F,MATCH(E122,数据元说明!C:C,0),6)</f>
        <v>C..30</v>
      </c>
      <c r="I122" s="8"/>
    </row>
    <row r="123" spans="1:9" s="2" customFormat="1" ht="30" customHeight="1" outlineLevel="1">
      <c r="A123" s="5"/>
      <c r="B123" s="5"/>
      <c r="C123" s="5" t="s">
        <v>3509</v>
      </c>
      <c r="D123" s="14" t="s">
        <v>3510</v>
      </c>
      <c r="E123" s="5" t="s">
        <v>21</v>
      </c>
      <c r="F123" s="5" t="str">
        <f>INDEX(数据元说明!A:F,MATCH(E123,数据元说明!C:C,0),2)</f>
        <v>001001</v>
      </c>
      <c r="G123" s="8" t="str">
        <f>INDEX(数据元说明!A:F,MATCH(E123,数据元说明!C:C,0),5)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H123" s="5" t="str">
        <f>INDEX(数据元说明!A:F,MATCH(E123,数据元说明!C:C,0),6)</f>
        <v>C..200</v>
      </c>
      <c r="I123" s="8"/>
    </row>
    <row r="124" spans="1:9" s="2" customFormat="1" ht="30" customHeight="1" outlineLevel="1">
      <c r="A124" s="5"/>
      <c r="B124" s="5"/>
      <c r="C124" s="5" t="s">
        <v>1123</v>
      </c>
      <c r="D124" s="14" t="s">
        <v>3512</v>
      </c>
      <c r="E124" s="5" t="s">
        <v>1123</v>
      </c>
      <c r="F124" s="251" t="str">
        <f>INDEX(数据元说明!A:F,MATCH(E124,数据元说明!C:C,0),2)</f>
        <v>010035</v>
      </c>
      <c r="G124" s="8" t="str">
        <f>INDEX(数据元说明!A:F,MATCH(E124,数据元说明!C:C,0),5)</f>
        <v>需按照以下格式填写，例如“10%：股票（二级市场）；10%-20%：公司债券；70%-80%：信贷资产”(百分号、冒号、分号、连字号均为英文半角标点)；百分号前的数字应在[0,100]区间内。</v>
      </c>
      <c r="H124" s="5" t="str">
        <f>INDEX(数据元说明!A:F,MATCH(E124,数据元说明!C:C,0),6)</f>
        <v>C..2000</v>
      </c>
      <c r="I124" s="8"/>
    </row>
    <row r="125" spans="1:9" s="2" customFormat="1" ht="30" customHeight="1" outlineLevel="1">
      <c r="A125" s="5"/>
      <c r="B125" s="5"/>
      <c r="C125" s="5" t="s">
        <v>3513</v>
      </c>
      <c r="D125" s="14" t="s">
        <v>3514</v>
      </c>
      <c r="E125" s="5" t="s">
        <v>26</v>
      </c>
      <c r="F125" s="5" t="str">
        <f>INDEX(数据元说明!A:F,MATCH(E125,数据元说明!C:C,0),2)</f>
        <v>001002</v>
      </c>
      <c r="G125" s="8" t="str">
        <f>INDEX(数据元说明!A:F,MATCH(E125,数据元说明!C:C,0),5)</f>
        <v>是，否。</v>
      </c>
      <c r="H125" s="5" t="str">
        <f>INDEX(数据元说明!A:F,MATCH(E125,数据元说明!C:C,0),6)</f>
        <v>C..4</v>
      </c>
      <c r="I125" s="8"/>
    </row>
    <row r="126" spans="1:9" s="2" customFormat="1" ht="30" customHeight="1" outlineLevel="1">
      <c r="A126" s="5"/>
      <c r="B126" s="5"/>
      <c r="C126" s="5" t="s">
        <v>4163</v>
      </c>
      <c r="D126" s="14" t="s">
        <v>4164</v>
      </c>
      <c r="E126" s="5" t="s">
        <v>31</v>
      </c>
      <c r="F126" s="5" t="str">
        <f>INDEX(数据元说明!A:F,MATCH(E126,数据元说明!C:C,0),2)</f>
        <v>001003</v>
      </c>
      <c r="G126" s="8" t="str">
        <f>INDEX(数据元说明!A:F,MATCH(E126,数据元说明!C:C,0),5)</f>
        <v>百分比为单位，即1/100，保留两位小数。</v>
      </c>
      <c r="H126" s="5" t="str">
        <f>INDEX(数据元说明!A:F,MATCH(E126,数据元说明!C:C,0),6)</f>
        <v>D10.2</v>
      </c>
      <c r="I126" s="8"/>
    </row>
    <row r="127" spans="1:9" s="2" customFormat="1" ht="30" customHeight="1" outlineLevel="1">
      <c r="A127" s="5"/>
      <c r="B127" s="5"/>
      <c r="C127" s="5" t="s">
        <v>4165</v>
      </c>
      <c r="D127" s="14" t="s">
        <v>4166</v>
      </c>
      <c r="E127" s="5" t="s">
        <v>31</v>
      </c>
      <c r="F127" s="5" t="str">
        <f>INDEX(数据元说明!A:F,MATCH(E127,数据元说明!C:C,0),2)</f>
        <v>001003</v>
      </c>
      <c r="G127" s="8" t="str">
        <f>INDEX(数据元说明!A:F,MATCH(E127,数据元说明!C:C,0),5)</f>
        <v>百分比为单位，即1/100，保留两位小数。</v>
      </c>
      <c r="H127" s="5" t="str">
        <f>INDEX(数据元说明!A:F,MATCH(E127,数据元说明!C:C,0),6)</f>
        <v>D10.2</v>
      </c>
      <c r="I127" s="8"/>
    </row>
    <row r="128" spans="1:9" s="2" customFormat="1" ht="30" customHeight="1" outlineLevel="1">
      <c r="A128" s="5"/>
      <c r="B128" s="5"/>
      <c r="C128" s="5" t="s">
        <v>3515</v>
      </c>
      <c r="D128" s="14" t="s">
        <v>3516</v>
      </c>
      <c r="E128" s="5" t="s">
        <v>26</v>
      </c>
      <c r="F128" s="5" t="str">
        <f>INDEX(数据元说明!A:F,MATCH(E128,数据元说明!C:C,0),2)</f>
        <v>001002</v>
      </c>
      <c r="G128" s="8" t="str">
        <f>INDEX(数据元说明!A:F,MATCH(E128,数据元说明!C:C,0),5)</f>
        <v>是，否。</v>
      </c>
      <c r="H128" s="5" t="str">
        <f>INDEX(数据元说明!A:F,MATCH(E128,数据元说明!C:C,0),6)</f>
        <v>C..4</v>
      </c>
      <c r="I128" s="8"/>
    </row>
    <row r="129" spans="1:9" s="2" customFormat="1" ht="30" customHeight="1" outlineLevel="1">
      <c r="A129" s="5"/>
      <c r="B129" s="5"/>
      <c r="C129" s="5" t="s">
        <v>1127</v>
      </c>
      <c r="D129" s="14" t="s">
        <v>4167</v>
      </c>
      <c r="E129" s="5" t="s">
        <v>1127</v>
      </c>
      <c r="F129" s="251" t="str">
        <f>INDEX(数据元说明!A:F,MATCH(E129,数据元说明!C:C,0),2)</f>
        <v>010036</v>
      </c>
      <c r="G129" s="8" t="str">
        <f>INDEX(数据元说明!A:F,MATCH(E129,数据元说明!C:C,0),5)</f>
        <v>保守型，稳健型，平衡型，成长型，进取型。</v>
      </c>
      <c r="H129" s="5" t="str">
        <f>INDEX(数据元说明!A:F,MATCH(E129,数据元说明!C:C,0),6)</f>
        <v>C9</v>
      </c>
      <c r="I129" s="8"/>
    </row>
    <row r="130" spans="1:9" s="2" customFormat="1" ht="30" customHeight="1" outlineLevel="1">
      <c r="A130" s="5"/>
      <c r="B130" s="5"/>
      <c r="C130" s="5" t="s">
        <v>1132</v>
      </c>
      <c r="D130" s="14" t="s">
        <v>3587</v>
      </c>
      <c r="E130" s="5" t="s">
        <v>1132</v>
      </c>
      <c r="F130" s="251" t="str">
        <f>INDEX(数据元说明!A:F,MATCH(E130,数据元说明!C:C,0),2)</f>
        <v>010037</v>
      </c>
      <c r="G130" s="8" t="str">
        <f>INDEX(数据元说明!A:F,MATCH(E130,数据元说明!C:C,0),5)</f>
        <v>北京市，上海市，天津市，山东省，青岛市，黑龙江省，吉林省，辽宁省，大连市，江苏省，浙江省，宁波市，江西省，安徽省，福建省，厦门市，山西省，河南省，河北省，湖南省，湖北省，广东省，深圳市，广西壮族自治区，海南省，重庆市，四川省，云南省，贵州省，陕西省，甘肃省，青海省，内蒙古自治区，宁夏回族自治区，新疆维吾尔自治区，西藏自治区，香港，澳门，台湾，其他国家或地区。</v>
      </c>
      <c r="H130" s="5" t="str">
        <f>INDEX(数据元说明!A:F,MATCH(E130,数据元说明!C:C,0),6)</f>
        <v>C..2000</v>
      </c>
      <c r="I130" s="8"/>
    </row>
    <row r="131" spans="1:9" s="2" customFormat="1" ht="30" customHeight="1" outlineLevel="1">
      <c r="A131" s="5"/>
      <c r="B131" s="5"/>
      <c r="C131" s="5" t="s">
        <v>3517</v>
      </c>
      <c r="D131" s="14" t="s">
        <v>3518</v>
      </c>
      <c r="E131" s="5" t="s">
        <v>365</v>
      </c>
      <c r="F131" s="5" t="str">
        <f>INDEX(数据元说明!A:F,MATCH(E131,数据元说明!C:C,0),2)</f>
        <v>003016</v>
      </c>
      <c r="G131" s="8" t="str">
        <f>INDEX(数据元说明!A:F,MATCH(E131,数据元说明!C:C,0),5)</f>
        <v>遵循《GB/T 12406-2008 表示货币和资金的代码》的字母代码，如CNY。</v>
      </c>
      <c r="H131" s="5" t="str">
        <f>INDEX(数据元说明!A:F,MATCH(E131,数据元说明!C:C,0),6)</f>
        <v>C3</v>
      </c>
      <c r="I131" s="8"/>
    </row>
    <row r="132" spans="1:9" s="2" customFormat="1" ht="30" customHeight="1" outlineLevel="1">
      <c r="A132" s="5"/>
      <c r="B132" s="5"/>
      <c r="C132" s="5" t="s">
        <v>3520</v>
      </c>
      <c r="D132" s="14" t="s">
        <v>3521</v>
      </c>
      <c r="E132" s="5" t="s">
        <v>365</v>
      </c>
      <c r="F132" s="5" t="str">
        <f>INDEX(数据元说明!A:F,MATCH(E132,数据元说明!C:C,0),2)</f>
        <v>003016</v>
      </c>
      <c r="G132" s="8" t="str">
        <f>INDEX(数据元说明!A:F,MATCH(E132,数据元说明!C:C,0),5)</f>
        <v>遵循《GB/T 12406-2008 表示货币和资金的代码》的字母代码，如CNY。</v>
      </c>
      <c r="H132" s="5" t="str">
        <f>INDEX(数据元说明!A:F,MATCH(E132,数据元说明!C:C,0),6)</f>
        <v>C3</v>
      </c>
      <c r="I132" s="8"/>
    </row>
    <row r="133" spans="1:9" s="2" customFormat="1" ht="30" customHeight="1" outlineLevel="1">
      <c r="A133" s="5"/>
      <c r="B133" s="5"/>
      <c r="C133" s="5" t="s">
        <v>3523</v>
      </c>
      <c r="D133" s="14" t="s">
        <v>3524</v>
      </c>
      <c r="E133" s="5" t="s">
        <v>365</v>
      </c>
      <c r="F133" s="5" t="str">
        <f>INDEX(数据元说明!A:F,MATCH(E133,数据元说明!C:C,0),2)</f>
        <v>003016</v>
      </c>
      <c r="G133" s="8" t="str">
        <f>INDEX(数据元说明!A:F,MATCH(E133,数据元说明!C:C,0),5)</f>
        <v>遵循《GB/T 12406-2008 表示货币和资金的代码》的字母代码，如CNY。</v>
      </c>
      <c r="H133" s="5" t="str">
        <f>INDEX(数据元说明!A:F,MATCH(E133,数据元说明!C:C,0),6)</f>
        <v>C3</v>
      </c>
      <c r="I133" s="8"/>
    </row>
    <row r="134" spans="1:9" s="2" customFormat="1" ht="30" customHeight="1" outlineLevel="1">
      <c r="A134" s="5"/>
      <c r="B134" s="5"/>
      <c r="C134" s="5" t="s">
        <v>4168</v>
      </c>
      <c r="D134" s="14" t="s">
        <v>4169</v>
      </c>
      <c r="E134" s="5" t="s">
        <v>347</v>
      </c>
      <c r="F134" s="5" t="str">
        <f>INDEX(数据元说明!A:F,MATCH(E134,数据元说明!C:C,0),2)</f>
        <v>003011</v>
      </c>
      <c r="G134" s="8" t="str">
        <f>INDEX(数据元说明!A:F,MATCH(E134,数据元说明!C:C,0),5)</f>
        <v>元。</v>
      </c>
      <c r="H134" s="5" t="str">
        <f>INDEX(数据元说明!A:F,MATCH(E134,数据元说明!C:C,0),6)</f>
        <v>D20.2</v>
      </c>
      <c r="I134" s="8"/>
    </row>
    <row r="135" spans="1:9" s="2" customFormat="1" ht="30" customHeight="1" outlineLevel="1">
      <c r="A135" s="5"/>
      <c r="B135" s="5"/>
      <c r="C135" s="5" t="s">
        <v>3655</v>
      </c>
      <c r="D135" s="14" t="s">
        <v>3656</v>
      </c>
      <c r="E135" s="5" t="s">
        <v>347</v>
      </c>
      <c r="F135" s="5" t="str">
        <f>INDEX(数据元说明!A:F,MATCH(E135,数据元说明!C:C,0),2)</f>
        <v>003011</v>
      </c>
      <c r="G135" s="8" t="str">
        <f>INDEX(数据元说明!A:F,MATCH(E135,数据元说明!C:C,0),5)</f>
        <v>元。</v>
      </c>
      <c r="H135" s="5" t="str">
        <f>INDEX(数据元说明!A:F,MATCH(E135,数据元说明!C:C,0),6)</f>
        <v>D20.2</v>
      </c>
      <c r="I135" s="8"/>
    </row>
    <row r="136" spans="1:9" s="2" customFormat="1" ht="30" customHeight="1" outlineLevel="1">
      <c r="A136" s="5"/>
      <c r="B136" s="5"/>
      <c r="C136" s="5" t="s">
        <v>3561</v>
      </c>
      <c r="D136" s="14" t="s">
        <v>3562</v>
      </c>
      <c r="E136" s="5" t="s">
        <v>41</v>
      </c>
      <c r="F136" s="5" t="str">
        <f>INDEX(数据元说明!A:F,MATCH(E136,数据元说明!C:C,0),2)</f>
        <v>001005</v>
      </c>
      <c r="G136" s="8" t="str">
        <f>INDEX(数据元说明!A:F,MATCH(E136,数据元说明!C:C,0),5)</f>
        <v>YYYYMMDD，默认值99991231。</v>
      </c>
      <c r="H136" s="5" t="str">
        <f>INDEX(数据元说明!A:F,MATCH(E136,数据元说明!C:C,0),6)</f>
        <v>C8</v>
      </c>
      <c r="I136" s="8"/>
    </row>
    <row r="137" spans="1:9" s="2" customFormat="1" ht="30" customHeight="1" outlineLevel="1">
      <c r="A137" s="5"/>
      <c r="B137" s="5"/>
      <c r="C137" s="5" t="s">
        <v>3526</v>
      </c>
      <c r="D137" s="14" t="s">
        <v>3527</v>
      </c>
      <c r="E137" s="5" t="s">
        <v>1144</v>
      </c>
      <c r="F137" s="251" t="str">
        <f>INDEX(数据元说明!A:F,MATCH(E137,数据元说明!C:C,0),2)</f>
        <v>010040</v>
      </c>
      <c r="G137" s="8" t="str">
        <f>INDEX(数据元说明!A:F,MATCH(E137,数据元说明!C:C,0),5)</f>
        <v>T+N（N为数字）</v>
      </c>
      <c r="H137" s="5" t="str">
        <f>INDEX(数据元说明!A:F,MATCH(E137,数据元说明!C:C,0),6)</f>
        <v>C..4</v>
      </c>
      <c r="I137" s="8"/>
    </row>
    <row r="138" spans="1:9" s="2" customFormat="1" ht="30" customHeight="1" outlineLevel="1">
      <c r="A138" s="5"/>
      <c r="B138" s="5"/>
      <c r="C138" s="5" t="s">
        <v>3529</v>
      </c>
      <c r="D138" s="14" t="s">
        <v>3530</v>
      </c>
      <c r="E138" s="5" t="s">
        <v>1144</v>
      </c>
      <c r="F138" s="251" t="str">
        <f>INDEX(数据元说明!A:F,MATCH(E138,数据元说明!C:C,0),2)</f>
        <v>010040</v>
      </c>
      <c r="G138" s="8" t="str">
        <f>INDEX(数据元说明!A:F,MATCH(E138,数据元说明!C:C,0),5)</f>
        <v>T+N（N为数字）</v>
      </c>
      <c r="H138" s="5" t="str">
        <f>INDEX(数据元说明!A:F,MATCH(E138,数据元说明!C:C,0),6)</f>
        <v>C..4</v>
      </c>
      <c r="I138" s="8"/>
    </row>
    <row r="139" spans="1:9" s="2" customFormat="1" ht="30" customHeight="1" outlineLevel="1">
      <c r="A139" s="5"/>
      <c r="B139" s="5"/>
      <c r="C139" s="5" t="s">
        <v>4170</v>
      </c>
      <c r="D139" s="14" t="s">
        <v>4171</v>
      </c>
      <c r="E139" s="5" t="s">
        <v>31</v>
      </c>
      <c r="F139" s="5" t="str">
        <f>INDEX(数据元说明!A:F,MATCH(E139,数据元说明!C:C,0),2)</f>
        <v>001003</v>
      </c>
      <c r="G139" s="8" t="str">
        <f>INDEX(数据元说明!A:F,MATCH(E139,数据元说明!C:C,0),5)</f>
        <v>百分比为单位，即1/100，保留两位小数。</v>
      </c>
      <c r="H139" s="5" t="str">
        <f>INDEX(数据元说明!A:F,MATCH(E139,数据元说明!C:C,0),6)</f>
        <v>D10.2</v>
      </c>
      <c r="I139" s="8"/>
    </row>
    <row r="140" spans="1:9" s="2" customFormat="1" ht="30" customHeight="1" outlineLevel="1">
      <c r="A140" s="5"/>
      <c r="B140" s="5"/>
      <c r="C140" s="5" t="s">
        <v>3595</v>
      </c>
      <c r="D140" s="14" t="s">
        <v>3596</v>
      </c>
      <c r="E140" s="5" t="s">
        <v>21</v>
      </c>
      <c r="F140" s="5" t="str">
        <f>INDEX(数据元说明!A:F,MATCH(E140,数据元说明!C:C,0),2)</f>
        <v>001001</v>
      </c>
      <c r="G140" s="8" t="str">
        <f>INDEX(数据元说明!A:F,MATCH(E140,数据元说明!C:C,0),5)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H140" s="5" t="str">
        <f>INDEX(数据元说明!A:F,MATCH(E140,数据元说明!C:C,0),6)</f>
        <v>C..200</v>
      </c>
      <c r="I140" s="8"/>
    </row>
    <row r="141" spans="1:9" s="2" customFormat="1" ht="30" customHeight="1" outlineLevel="1">
      <c r="A141" s="5"/>
      <c r="B141" s="5"/>
      <c r="C141" s="5" t="s">
        <v>3592</v>
      </c>
      <c r="D141" s="14" t="s">
        <v>3593</v>
      </c>
      <c r="E141" s="5" t="s">
        <v>70</v>
      </c>
      <c r="F141" s="5" t="str">
        <f>INDEX(数据元说明!A:F,MATCH(E141,数据元说明!C:C,0),2)</f>
        <v>001011</v>
      </c>
      <c r="G141" s="8" t="str">
        <f>INDEX(数据元说明!A:F,MATCH(E141,数据元说明!C:C,0),5)</f>
        <v>人行支付行号</v>
      </c>
      <c r="H141" s="5" t="str">
        <f>INDEX(数据元说明!A:F,MATCH(E141,数据元说明!C:C,0),6)</f>
        <v>C..30</v>
      </c>
      <c r="I141" s="8"/>
    </row>
    <row r="142" spans="1:9" s="2" customFormat="1" ht="30" customHeight="1" outlineLevel="1">
      <c r="A142" s="5"/>
      <c r="B142" s="5"/>
      <c r="C142" s="5" t="s">
        <v>3598</v>
      </c>
      <c r="D142" s="14" t="s">
        <v>3599</v>
      </c>
      <c r="E142" s="5" t="s">
        <v>199</v>
      </c>
      <c r="F142" s="5" t="str">
        <f>INDEX(数据元说明!A:F,MATCH(E142,数据元说明!C:C,0),2)</f>
        <v>002006</v>
      </c>
      <c r="G142" s="8" t="str">
        <f>INDEX(数据元说明!A:F,MATCH(E142,数据元说明!C:C,0),5)</f>
        <v>参照《GB/T 2659-2000 世界各国和地区名称》。</v>
      </c>
      <c r="H142" s="5" t="str">
        <f>INDEX(数据元说明!A:F,MATCH(E142,数据元说明!C:C,0),6)</f>
        <v>C..60</v>
      </c>
      <c r="I142" s="8"/>
    </row>
    <row r="143" spans="1:9" s="2" customFormat="1" ht="30" customHeight="1" outlineLevel="1">
      <c r="A143" s="5"/>
      <c r="B143" s="5"/>
      <c r="C143" s="5" t="s">
        <v>3601</v>
      </c>
      <c r="D143" s="14" t="s">
        <v>3602</v>
      </c>
      <c r="E143" s="5" t="s">
        <v>21</v>
      </c>
      <c r="F143" s="5" t="str">
        <f>INDEX(数据元说明!A:F,MATCH(E143,数据元说明!C:C,0),2)</f>
        <v>001001</v>
      </c>
      <c r="G143" s="8" t="str">
        <f>INDEX(数据元说明!A:F,MATCH(E143,数据元说明!C:C,0),5)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H143" s="5" t="str">
        <f>INDEX(数据元说明!A:F,MATCH(E143,数据元说明!C:C,0),6)</f>
        <v>C..200</v>
      </c>
      <c r="I143" s="8"/>
    </row>
    <row r="144" spans="1:9" s="2" customFormat="1" ht="30" customHeight="1" outlineLevel="1">
      <c r="A144" s="5"/>
      <c r="B144" s="5"/>
      <c r="C144" s="5" t="s">
        <v>3604</v>
      </c>
      <c r="D144" s="14" t="s">
        <v>3605</v>
      </c>
      <c r="E144" s="5" t="s">
        <v>303</v>
      </c>
      <c r="F144" s="5" t="str">
        <f>INDEX(数据元说明!A:F,MATCH(E144,数据元说明!C:C,0),2)</f>
        <v>003001</v>
      </c>
      <c r="G144" s="8" t="str">
        <f>INDEX(数据元说明!A:F,MATCH(E144,数据元说明!C:C,0),5)</f>
        <v>系统内最细一级的账号，无唯一性约束，不需要和序号、子序号等做拼接。</v>
      </c>
      <c r="H144" s="5" t="str">
        <f>INDEX(数据元说明!A:F,MATCH(E144,数据元说明!C:C,0),6)</f>
        <v>C..60</v>
      </c>
      <c r="I144" s="8"/>
    </row>
    <row r="145" spans="1:9" s="2" customFormat="1" ht="30" customHeight="1" outlineLevel="1">
      <c r="A145" s="5"/>
      <c r="B145" s="5"/>
      <c r="C145" s="5" t="s">
        <v>4172</v>
      </c>
      <c r="D145" s="14" t="s">
        <v>4173</v>
      </c>
      <c r="E145" s="5" t="s">
        <v>379</v>
      </c>
      <c r="F145" s="5" t="str">
        <f>INDEX(数据元说明!A:F,MATCH(E145,数据元说明!C:C,0),2)</f>
        <v>003019</v>
      </c>
      <c r="G145" s="8" t="str">
        <f>INDEX(数据元说明!A:F,MATCH(E145,数据元说明!C:C,0),5)</f>
        <v>账户归属者的名称。客户是境内涉密法人的，账户名称填报为“*********”。</v>
      </c>
      <c r="H145" s="5" t="str">
        <f>INDEX(数据元说明!A:F,MATCH(E145,数据元说明!C:C,0),6)</f>
        <v>C..200</v>
      </c>
      <c r="I145" s="8"/>
    </row>
    <row r="146" spans="1:9" s="2" customFormat="1" ht="30" customHeight="1" outlineLevel="1">
      <c r="A146" s="5"/>
      <c r="B146" s="5"/>
      <c r="C146" s="5" t="s">
        <v>3652</v>
      </c>
      <c r="D146" s="14" t="s">
        <v>3653</v>
      </c>
      <c r="E146" s="5" t="s">
        <v>31</v>
      </c>
      <c r="F146" s="5" t="str">
        <f>INDEX(数据元说明!A:F,MATCH(E146,数据元说明!C:C,0),2)</f>
        <v>001003</v>
      </c>
      <c r="G146" s="8" t="str">
        <f>INDEX(数据元说明!A:F,MATCH(E146,数据元说明!C:C,0),5)</f>
        <v>百分比为单位，即1/100，保留两位小数。</v>
      </c>
      <c r="H146" s="5" t="str">
        <f>INDEX(数据元说明!A:F,MATCH(E146,数据元说明!C:C,0),6)</f>
        <v>D10.2</v>
      </c>
      <c r="I146" s="8"/>
    </row>
    <row r="147" spans="1:9" s="2" customFormat="1" ht="30" customHeight="1" outlineLevel="1">
      <c r="A147" s="5"/>
      <c r="B147" s="5"/>
      <c r="C147" s="5" t="s">
        <v>3469</v>
      </c>
      <c r="D147" s="14" t="s">
        <v>3470</v>
      </c>
      <c r="E147" s="5" t="s">
        <v>1084</v>
      </c>
      <c r="F147" s="251" t="str">
        <f>INDEX(数据元说明!A:F,MATCH(E147,数据元说明!C:C,0),2)</f>
        <v>010025</v>
      </c>
      <c r="G147" s="8" t="str">
        <f>INDEX(数据元说明!A:F,MATCH(E147,数据元说明!C:C,0),5)</f>
        <v>一级，二级，三级，四级，五级。</v>
      </c>
      <c r="H147" s="5" t="str">
        <f>INDEX(数据元说明!A:F,MATCH(E147,数据元说明!C:C,0),6)</f>
        <v>C..30</v>
      </c>
      <c r="I147" s="8"/>
    </row>
    <row r="148" spans="1:9" s="2" customFormat="1" ht="30" customHeight="1" outlineLevel="1">
      <c r="A148" s="5"/>
      <c r="B148" s="5"/>
      <c r="C148" s="5" t="s">
        <v>3532</v>
      </c>
      <c r="D148" s="14" t="s">
        <v>4174</v>
      </c>
      <c r="E148" s="5" t="s">
        <v>26</v>
      </c>
      <c r="F148" s="5" t="str">
        <f>INDEX(数据元说明!A:F,MATCH(E148,数据元说明!C:C,0),2)</f>
        <v>001002</v>
      </c>
      <c r="G148" s="8" t="str">
        <f>INDEX(数据元说明!A:F,MATCH(E148,数据元说明!C:C,0),5)</f>
        <v>是，否。</v>
      </c>
      <c r="H148" s="5" t="str">
        <f>INDEX(数据元说明!A:F,MATCH(E148,数据元说明!C:C,0),6)</f>
        <v>C..4</v>
      </c>
      <c r="I148" s="8"/>
    </row>
    <row r="149" spans="1:9" s="2" customFormat="1" ht="30" customHeight="1" outlineLevel="1">
      <c r="A149" s="5"/>
      <c r="B149" s="5"/>
      <c r="C149" s="5" t="s">
        <v>3535</v>
      </c>
      <c r="D149" s="14" t="s">
        <v>4175</v>
      </c>
      <c r="E149" s="5" t="s">
        <v>26</v>
      </c>
      <c r="F149" s="5" t="str">
        <f>INDEX(数据元说明!A:F,MATCH(E149,数据元说明!C:C,0),2)</f>
        <v>001002</v>
      </c>
      <c r="G149" s="8" t="str">
        <f>INDEX(数据元说明!A:F,MATCH(E149,数据元说明!C:C,0),5)</f>
        <v>是，否。</v>
      </c>
      <c r="H149" s="5" t="str">
        <f>INDEX(数据元说明!A:F,MATCH(E149,数据元说明!C:C,0),6)</f>
        <v>C..4</v>
      </c>
      <c r="I149" s="8"/>
    </row>
    <row r="150" spans="1:9" s="2" customFormat="1" ht="30" customHeight="1" outlineLevel="1">
      <c r="A150" s="5"/>
      <c r="B150" s="5"/>
      <c r="C150" s="5" t="s">
        <v>3538</v>
      </c>
      <c r="D150" s="14" t="s">
        <v>4176</v>
      </c>
      <c r="E150" s="5" t="s">
        <v>26</v>
      </c>
      <c r="F150" s="5" t="str">
        <f>INDEX(数据元说明!A:F,MATCH(E150,数据元说明!C:C,0),2)</f>
        <v>001002</v>
      </c>
      <c r="G150" s="8" t="str">
        <f>INDEX(数据元说明!A:F,MATCH(E150,数据元说明!C:C,0),5)</f>
        <v>是，否。</v>
      </c>
      <c r="H150" s="5" t="str">
        <f>INDEX(数据元说明!A:F,MATCH(E150,数据元说明!C:C,0),6)</f>
        <v>C..4</v>
      </c>
      <c r="I150" s="8"/>
    </row>
    <row r="151" spans="1:9" s="2" customFormat="1" ht="30" customHeight="1" outlineLevel="1">
      <c r="A151" s="5"/>
      <c r="B151" s="5"/>
      <c r="C151" s="5" t="s">
        <v>1136</v>
      </c>
      <c r="D151" s="14" t="s">
        <v>4177</v>
      </c>
      <c r="E151" s="5" t="s">
        <v>1136</v>
      </c>
      <c r="F151" s="251" t="str">
        <f>INDEX(数据元说明!A:F,MATCH(E151,数据元说明!C:C,0),2)</f>
        <v>010038</v>
      </c>
      <c r="G151" s="8" t="str">
        <f>INDEX(数据元说明!A:F,MATCH(E151,数据元说明!C:C,0),5)</f>
        <v>广义政府，非金融性公司，金融性公司，住户部门，国外部门。</v>
      </c>
      <c r="H151" s="5" t="str">
        <f>INDEX(数据元说明!A:F,MATCH(E151,数据元说明!C:C,0),6)</f>
        <v>C..30</v>
      </c>
      <c r="I151" s="8"/>
    </row>
    <row r="152" spans="1:9" s="2" customFormat="1" ht="30" customHeight="1" outlineLevel="1">
      <c r="A152" s="5"/>
      <c r="B152" s="5"/>
      <c r="C152" s="5" t="s">
        <v>1140</v>
      </c>
      <c r="D152" s="14" t="s">
        <v>3540</v>
      </c>
      <c r="E152" s="5" t="s">
        <v>1140</v>
      </c>
      <c r="F152" s="251" t="str">
        <f>INDEX(数据元说明!A:F,MATCH(E152,数据元说明!C:C,0),2)</f>
        <v>010039</v>
      </c>
      <c r="G152" s="8" t="str">
        <f>INDEX(数据元说明!A:F,MATCH(E152,数据元说明!C:C,0),5)</f>
        <v>内部增级，外部增级，内外增级。</v>
      </c>
      <c r="H152" s="5" t="str">
        <f>INDEX(数据元说明!A:F,MATCH(E152,数据元说明!C:C,0),6)</f>
        <v>C12</v>
      </c>
      <c r="I152" s="8"/>
    </row>
    <row r="153" spans="1:9" s="2" customFormat="1" ht="30" customHeight="1" outlineLevel="1">
      <c r="A153" s="5"/>
      <c r="B153" s="5"/>
      <c r="C153" s="5" t="s">
        <v>1505</v>
      </c>
      <c r="D153" s="14" t="s">
        <v>1506</v>
      </c>
      <c r="E153" s="5" t="s">
        <v>41</v>
      </c>
      <c r="F153" s="5" t="str">
        <f>INDEX(数据元说明!A:F,MATCH(E153,数据元说明!C:C,0),2)</f>
        <v>001005</v>
      </c>
      <c r="G153" s="8" t="str">
        <f>INDEX(数据元说明!A:F,MATCH(E153,数据元说明!C:C,0),5)</f>
        <v>YYYYMMDD，默认值99991231。</v>
      </c>
      <c r="H153" s="5" t="str">
        <f>INDEX(数据元说明!A:F,MATCH(E153,数据元说明!C:C,0),6)</f>
        <v>C8</v>
      </c>
      <c r="I153" s="8"/>
    </row>
    <row r="154" spans="1:9" s="2" customFormat="1" ht="30" hidden="1" customHeight="1">
      <c r="A154" s="5" t="s">
        <v>3378</v>
      </c>
      <c r="B154" s="11" t="s">
        <v>3379</v>
      </c>
      <c r="C154" s="5"/>
      <c r="D154" s="14"/>
      <c r="E154" s="5"/>
      <c r="F154" s="5"/>
      <c r="G154" s="8"/>
      <c r="H154" s="5"/>
      <c r="I154" s="13" t="s">
        <v>4124</v>
      </c>
    </row>
    <row r="155" spans="1:9" s="2" customFormat="1" ht="30" customHeight="1" outlineLevel="1">
      <c r="A155" s="5"/>
      <c r="B155" s="5"/>
      <c r="C155" s="5" t="s">
        <v>70</v>
      </c>
      <c r="D155" s="14" t="s">
        <v>1467</v>
      </c>
      <c r="E155" s="5" t="s">
        <v>70</v>
      </c>
      <c r="F155" s="5" t="str">
        <f>INDEX(数据元说明!A:F,MATCH(E155,数据元说明!C:C,0),2)</f>
        <v>001011</v>
      </c>
      <c r="G155" s="8" t="str">
        <f>INDEX(数据元说明!A:F,MATCH(E155,数据元说明!C:C,0),5)</f>
        <v>人行支付行号</v>
      </c>
      <c r="H155" s="5" t="str">
        <f>INDEX(数据元说明!A:F,MATCH(E155,数据元说明!C:C,0),6)</f>
        <v>C..30</v>
      </c>
      <c r="I155" s="8"/>
    </row>
    <row r="156" spans="1:9" s="2" customFormat="1" ht="30" customHeight="1" outlineLevel="1">
      <c r="A156" s="5"/>
      <c r="B156" s="5"/>
      <c r="C156" s="5" t="s">
        <v>74</v>
      </c>
      <c r="D156" s="14" t="s">
        <v>1471</v>
      </c>
      <c r="E156" s="5" t="s">
        <v>74</v>
      </c>
      <c r="F156" s="5" t="str">
        <f>INDEX(数据元说明!A:F,MATCH(E156,数据元说明!C:C,0),2)</f>
        <v>001012</v>
      </c>
      <c r="G156" s="8" t="str">
        <f>INDEX(数据元说明!A:F,MATCH(E156,数据元说明!C:C,0),5)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H156" s="5" t="str">
        <f>INDEX(数据元说明!A:F,MATCH(E156,数据元说明!C:C,0),6)</f>
        <v>C..30</v>
      </c>
      <c r="I156" s="8"/>
    </row>
    <row r="157" spans="1:9" s="2" customFormat="1" ht="30" customHeight="1" outlineLevel="1">
      <c r="A157" s="5"/>
      <c r="B157" s="5"/>
      <c r="C157" s="5" t="s">
        <v>78</v>
      </c>
      <c r="D157" s="14" t="s">
        <v>1469</v>
      </c>
      <c r="E157" s="5" t="s">
        <v>78</v>
      </c>
      <c r="F157" s="5" t="str">
        <f>INDEX(数据元说明!A:F,MATCH(E157,数据元说明!C:C,0),2)</f>
        <v>001013</v>
      </c>
      <c r="G157" s="8" t="str">
        <f>INDEX(数据元说明!A:F,MATCH(E157,数据元说明!C:C,0),5)</f>
        <v>银行内部机构号。应具有标识机构的唯一性。</v>
      </c>
      <c r="H157" s="5" t="str">
        <f>INDEX(数据元说明!A:F,MATCH(E157,数据元说明!C:C,0),6)</f>
        <v>C..30</v>
      </c>
      <c r="I157" s="8"/>
    </row>
    <row r="158" spans="1:9" s="2" customFormat="1" ht="30" customHeight="1" outlineLevel="1">
      <c r="A158" s="5"/>
      <c r="B158" s="5"/>
      <c r="C158" s="5" t="s">
        <v>1475</v>
      </c>
      <c r="D158" s="14" t="s">
        <v>1476</v>
      </c>
      <c r="E158" s="5" t="s">
        <v>21</v>
      </c>
      <c r="F158" s="5" t="str">
        <f>INDEX(数据元说明!A:F,MATCH(E158,数据元说明!C:C,0),2)</f>
        <v>001001</v>
      </c>
      <c r="G158" s="8" t="str">
        <f>INDEX(数据元说明!A:F,MATCH(E158,数据元说明!C:C,0),5)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H158" s="5" t="str">
        <f>INDEX(数据元说明!A:F,MATCH(E158,数据元说明!C:C,0),6)</f>
        <v>C..200</v>
      </c>
      <c r="I158" s="8"/>
    </row>
    <row r="159" spans="1:9" s="2" customFormat="1" ht="30" customHeight="1" outlineLevel="1">
      <c r="A159" s="5"/>
      <c r="B159" s="5"/>
      <c r="C159" s="5" t="s">
        <v>3980</v>
      </c>
      <c r="D159" s="14" t="s">
        <v>3981</v>
      </c>
      <c r="E159" s="5" t="s">
        <v>534</v>
      </c>
      <c r="F159" s="5" t="str">
        <f>INDEX(数据元说明!A:F,MATCH(E159,数据元说明!C:C,0),2)</f>
        <v>005001</v>
      </c>
      <c r="G159" s="8" t="str">
        <f>INDEX(数据元说明!A:F,MATCH(E159,数据元说明!C:C,0),5)</f>
        <v>银行内部产品中文名称，银行自定义。</v>
      </c>
      <c r="H159" s="5" t="str">
        <f>INDEX(数据元说明!A:F,MATCH(E159,数据元说明!C:C,0),6)</f>
        <v>C..200</v>
      </c>
      <c r="I159" s="8"/>
    </row>
    <row r="160" spans="1:9" s="2" customFormat="1" ht="30" customHeight="1" outlineLevel="1">
      <c r="A160" s="5"/>
      <c r="B160" s="5"/>
      <c r="C160" s="5" t="s">
        <v>1064</v>
      </c>
      <c r="D160" s="14" t="s">
        <v>4155</v>
      </c>
      <c r="E160" s="5" t="s">
        <v>1064</v>
      </c>
      <c r="F160" s="251" t="str">
        <f>INDEX(数据元说明!A:F,MATCH(E160,数据元说明!C:C,0),2)</f>
        <v>010020</v>
      </c>
      <c r="G160" s="8" t="str">
        <f>INDEX(数据元说明!A:F,MATCH(E160,数据元说明!C:C,0),5)</f>
        <v>发行机构在申报登记时赋予理财产品的代码，该代码在发行机构内部具有唯一性。</v>
      </c>
      <c r="H160" s="5" t="str">
        <f>INDEX(数据元说明!A:F,MATCH(E160,数据元说明!C:C,0),6)</f>
        <v>C..30</v>
      </c>
      <c r="I160" s="8"/>
    </row>
    <row r="161" spans="1:9" s="2" customFormat="1" ht="30" customHeight="1" outlineLevel="1">
      <c r="A161" s="5"/>
      <c r="B161" s="5"/>
      <c r="C161" s="9" t="s">
        <v>3658</v>
      </c>
      <c r="D161" s="15" t="s">
        <v>3659</v>
      </c>
      <c r="E161" s="5" t="s">
        <v>347</v>
      </c>
      <c r="F161" s="5" t="str">
        <f>INDEX(数据元说明!A:F,MATCH(E161,数据元说明!C:C,0),2)</f>
        <v>003011</v>
      </c>
      <c r="G161" s="8" t="str">
        <f>INDEX(数据元说明!A:F,MATCH(E161,数据元说明!C:C,0),5)</f>
        <v>元。</v>
      </c>
      <c r="H161" s="5" t="str">
        <f>INDEX(数据元说明!A:F,MATCH(E161,数据元说明!C:C,0),6)</f>
        <v>D20.2</v>
      </c>
      <c r="I161" s="13"/>
    </row>
    <row r="162" spans="1:9" s="2" customFormat="1" ht="30" customHeight="1" outlineLevel="1">
      <c r="A162" s="5"/>
      <c r="B162" s="5"/>
      <c r="C162" s="9" t="s">
        <v>3567</v>
      </c>
      <c r="D162" s="15" t="s">
        <v>3568</v>
      </c>
      <c r="E162" s="5" t="s">
        <v>41</v>
      </c>
      <c r="F162" s="5" t="str">
        <f>INDEX(数据元说明!A:F,MATCH(E162,数据元说明!C:C,0),2)</f>
        <v>001005</v>
      </c>
      <c r="G162" s="8" t="str">
        <f>INDEX(数据元说明!A:F,MATCH(E162,数据元说明!C:C,0),5)</f>
        <v>YYYYMMDD，默认值99991231。</v>
      </c>
      <c r="H162" s="5" t="str">
        <f>INDEX(数据元说明!A:F,MATCH(E162,数据元说明!C:C,0),6)</f>
        <v>C8</v>
      </c>
      <c r="I162" s="13"/>
    </row>
    <row r="163" spans="1:9" s="2" customFormat="1" ht="30" customHeight="1" outlineLevel="1">
      <c r="A163" s="5"/>
      <c r="B163" s="5"/>
      <c r="C163" s="9" t="s">
        <v>4178</v>
      </c>
      <c r="D163" s="15" t="s">
        <v>4179</v>
      </c>
      <c r="E163" s="5" t="s">
        <v>41</v>
      </c>
      <c r="F163" s="5" t="str">
        <f>INDEX(数据元说明!A:F,MATCH(E163,数据元说明!C:C,0),2)</f>
        <v>001005</v>
      </c>
      <c r="G163" s="8" t="str">
        <f>INDEX(数据元说明!A:F,MATCH(E163,数据元说明!C:C,0),5)</f>
        <v>YYYYMMDD，默认值99991231。</v>
      </c>
      <c r="H163" s="5" t="str">
        <f>INDEX(数据元说明!A:F,MATCH(E163,数据元说明!C:C,0),6)</f>
        <v>C8</v>
      </c>
      <c r="I163" s="13"/>
    </row>
    <row r="164" spans="1:9" s="2" customFormat="1" ht="30" customHeight="1" outlineLevel="1">
      <c r="A164" s="5"/>
      <c r="B164" s="5"/>
      <c r="C164" s="9" t="s">
        <v>3579</v>
      </c>
      <c r="D164" s="15" t="s">
        <v>3580</v>
      </c>
      <c r="E164" s="5" t="s">
        <v>41</v>
      </c>
      <c r="F164" s="5" t="str">
        <f>INDEX(数据元说明!A:F,MATCH(E164,数据元说明!C:C,0),2)</f>
        <v>001005</v>
      </c>
      <c r="G164" s="8" t="str">
        <f>INDEX(数据元说明!A:F,MATCH(E164,数据元说明!C:C,0),5)</f>
        <v>YYYYMMDD，默认值99991231。</v>
      </c>
      <c r="H164" s="5" t="str">
        <f>INDEX(数据元说明!A:F,MATCH(E164,数据元说明!C:C,0),6)</f>
        <v>C8</v>
      </c>
      <c r="I164" s="13"/>
    </row>
    <row r="165" spans="1:9" s="2" customFormat="1" ht="30" customHeight="1" outlineLevel="1">
      <c r="A165" s="5"/>
      <c r="B165" s="5"/>
      <c r="C165" s="9" t="s">
        <v>4180</v>
      </c>
      <c r="D165" s="15" t="s">
        <v>4181</v>
      </c>
      <c r="E165" s="5" t="s">
        <v>347</v>
      </c>
      <c r="F165" s="5" t="str">
        <f>INDEX(数据元说明!A:F,MATCH(E165,数据元说明!C:C,0),2)</f>
        <v>003011</v>
      </c>
      <c r="G165" s="8" t="str">
        <f>INDEX(数据元说明!A:F,MATCH(E165,数据元说明!C:C,0),5)</f>
        <v>元。</v>
      </c>
      <c r="H165" s="5" t="str">
        <f>INDEX(数据元说明!A:F,MATCH(E165,数据元说明!C:C,0),6)</f>
        <v>D20.2</v>
      </c>
      <c r="I165" s="8"/>
    </row>
    <row r="166" spans="1:9" s="2" customFormat="1" ht="30" customHeight="1" outlineLevel="1">
      <c r="A166" s="5"/>
      <c r="B166" s="5"/>
      <c r="C166" s="9" t="s">
        <v>3664</v>
      </c>
      <c r="D166" s="15" t="s">
        <v>3665</v>
      </c>
      <c r="E166" s="5" t="s">
        <v>347</v>
      </c>
      <c r="F166" s="5" t="str">
        <f>INDEX(数据元说明!A:F,MATCH(E166,数据元说明!C:C,0),2)</f>
        <v>003011</v>
      </c>
      <c r="G166" s="8" t="str">
        <f>INDEX(数据元说明!A:F,MATCH(E166,数据元说明!C:C,0),5)</f>
        <v>元。</v>
      </c>
      <c r="H166" s="5" t="str">
        <f>INDEX(数据元说明!A:F,MATCH(E166,数据元说明!C:C,0),6)</f>
        <v>D20.2</v>
      </c>
      <c r="I166" s="8"/>
    </row>
    <row r="167" spans="1:9" s="2" customFormat="1" ht="30" customHeight="1" outlineLevel="1">
      <c r="A167" s="5"/>
      <c r="B167" s="5"/>
      <c r="C167" s="9" t="s">
        <v>4182</v>
      </c>
      <c r="D167" s="15" t="s">
        <v>4183</v>
      </c>
      <c r="E167" s="5" t="s">
        <v>31</v>
      </c>
      <c r="F167" s="5" t="str">
        <f>INDEX(数据元说明!A:F,MATCH(E167,数据元说明!C:C,0),2)</f>
        <v>001003</v>
      </c>
      <c r="G167" s="8" t="str">
        <f>INDEX(数据元说明!A:F,MATCH(E167,数据元说明!C:C,0),5)</f>
        <v>百分比为单位，即1/100，保留两位小数。</v>
      </c>
      <c r="H167" s="5" t="str">
        <f>INDEX(数据元说明!A:F,MATCH(E167,数据元说明!C:C,0),6)</f>
        <v>D10.2</v>
      </c>
      <c r="I167" s="13"/>
    </row>
    <row r="168" spans="1:9" s="2" customFormat="1" ht="30" customHeight="1" outlineLevel="1">
      <c r="A168" s="5"/>
      <c r="B168" s="5"/>
      <c r="C168" s="9" t="s">
        <v>4184</v>
      </c>
      <c r="D168" s="15" t="s">
        <v>4185</v>
      </c>
      <c r="E168" s="5" t="s">
        <v>31</v>
      </c>
      <c r="F168" s="5" t="str">
        <f>INDEX(数据元说明!A:F,MATCH(E168,数据元说明!C:C,0),2)</f>
        <v>001003</v>
      </c>
      <c r="G168" s="8" t="str">
        <f>INDEX(数据元说明!A:F,MATCH(E168,数据元说明!C:C,0),5)</f>
        <v>百分比为单位，即1/100，保留两位小数。</v>
      </c>
      <c r="H168" s="6" t="str">
        <f>INDEX(数据元说明!A:F,MATCH(E168,数据元说明!C:C,0),6)</f>
        <v>D10.2</v>
      </c>
      <c r="I168" s="13"/>
    </row>
    <row r="169" spans="1:9" s="2" customFormat="1" ht="30" customHeight="1" outlineLevel="1">
      <c r="A169" s="5"/>
      <c r="B169" s="5"/>
      <c r="C169" s="9" t="s">
        <v>4186</v>
      </c>
      <c r="D169" s="15" t="s">
        <v>4187</v>
      </c>
      <c r="E169" s="5" t="s">
        <v>41</v>
      </c>
      <c r="F169" s="5" t="str">
        <f>INDEX(数据元说明!A:F,MATCH(E169,数据元说明!C:C,0),2)</f>
        <v>001005</v>
      </c>
      <c r="G169" s="8" t="str">
        <f>INDEX(数据元说明!A:F,MATCH(E169,数据元说明!C:C,0),5)</f>
        <v>YYYYMMDD，默认值99991231。</v>
      </c>
      <c r="H169" s="5" t="str">
        <f>INDEX(数据元说明!A:F,MATCH(E169,数据元说明!C:C,0),6)</f>
        <v>C8</v>
      </c>
      <c r="I169" s="8"/>
    </row>
    <row r="170" spans="1:9" s="2" customFormat="1" ht="30" customHeight="1" outlineLevel="1">
      <c r="A170" s="5"/>
      <c r="B170" s="5"/>
      <c r="C170" s="16" t="s">
        <v>1505</v>
      </c>
      <c r="D170" s="14" t="s">
        <v>1506</v>
      </c>
      <c r="E170" s="17" t="s">
        <v>41</v>
      </c>
      <c r="F170" s="5" t="str">
        <f>INDEX(数据元说明!A:F,MATCH(E170,数据元说明!C:C,0),2)</f>
        <v>001005</v>
      </c>
      <c r="G170" s="8" t="str">
        <f>INDEX(数据元说明!A:F,MATCH(E170,数据元说明!C:C,0),5)</f>
        <v>YYYYMMDD，默认值99991231。</v>
      </c>
      <c r="H170" s="5" t="str">
        <f>INDEX(数据元说明!A:F,MATCH(E170,数据元说明!C:C,0),6)</f>
        <v>C8</v>
      </c>
      <c r="I170" s="8"/>
    </row>
    <row r="171" spans="1:9" s="2" customFormat="1" ht="30" hidden="1" customHeight="1">
      <c r="A171" s="5" t="s">
        <v>4188</v>
      </c>
      <c r="B171" s="11" t="s">
        <v>4189</v>
      </c>
      <c r="C171" s="5"/>
      <c r="D171" s="18"/>
      <c r="E171" s="17"/>
      <c r="F171" s="19"/>
      <c r="G171" s="8"/>
      <c r="H171" s="5"/>
      <c r="I171" s="13" t="s">
        <v>4124</v>
      </c>
    </row>
    <row r="172" spans="1:9" s="2" customFormat="1" ht="30" customHeight="1" outlineLevel="1">
      <c r="A172" s="5"/>
      <c r="B172" s="5"/>
      <c r="C172" s="6" t="s">
        <v>70</v>
      </c>
      <c r="D172" s="14" t="s">
        <v>1467</v>
      </c>
      <c r="E172" s="5" t="s">
        <v>70</v>
      </c>
      <c r="F172" s="5" t="str">
        <f>INDEX(数据元说明!A:F,MATCH(E172,数据元说明!C:C,0),2)</f>
        <v>001011</v>
      </c>
      <c r="G172" s="20" t="str">
        <f>INDEX(数据元说明!A:F,MATCH(E172,数据元说明!C:C,0),5)</f>
        <v>人行支付行号</v>
      </c>
      <c r="H172" s="5" t="str">
        <f>INDEX(数据元说明!A:F,MATCH(E172,数据元说明!C:C,0),6)</f>
        <v>C..30</v>
      </c>
      <c r="I172" s="8"/>
    </row>
    <row r="173" spans="1:9" s="2" customFormat="1" ht="30" customHeight="1" outlineLevel="1">
      <c r="A173" s="5"/>
      <c r="B173" s="5"/>
      <c r="C173" s="6" t="s">
        <v>74</v>
      </c>
      <c r="D173" s="14" t="s">
        <v>1471</v>
      </c>
      <c r="E173" s="5" t="s">
        <v>74</v>
      </c>
      <c r="F173" s="5" t="str">
        <f>INDEX(数据元说明!A:F,MATCH(E173,数据元说明!C:C,0),2)</f>
        <v>001012</v>
      </c>
      <c r="G173" s="20" t="str">
        <f>INDEX(数据元说明!A:F,MATCH(E173,数据元说明!C:C,0),5)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H173" s="5" t="str">
        <f>INDEX(数据元说明!A:F,MATCH(E173,数据元说明!C:C,0),6)</f>
        <v>C..30</v>
      </c>
      <c r="I173" s="8"/>
    </row>
    <row r="174" spans="1:9" s="2" customFormat="1" ht="30" customHeight="1" outlineLevel="1">
      <c r="A174" s="5"/>
      <c r="B174" s="5"/>
      <c r="C174" s="6" t="s">
        <v>78</v>
      </c>
      <c r="D174" s="14" t="s">
        <v>1469</v>
      </c>
      <c r="E174" s="5" t="s">
        <v>78</v>
      </c>
      <c r="F174" s="5" t="str">
        <f>INDEX(数据元说明!A:F,MATCH(E174,数据元说明!C:C,0),2)</f>
        <v>001013</v>
      </c>
      <c r="G174" s="20" t="str">
        <f>INDEX(数据元说明!A:F,MATCH(E174,数据元说明!C:C,0),5)</f>
        <v>银行内部机构号。应具有标识机构的唯一性。</v>
      </c>
      <c r="H174" s="5" t="str">
        <f>INDEX(数据元说明!A:F,MATCH(E174,数据元说明!C:C,0),6)</f>
        <v>C..30</v>
      </c>
      <c r="I174" s="8"/>
    </row>
    <row r="175" spans="1:9" s="2" customFormat="1" ht="30" customHeight="1" outlineLevel="1">
      <c r="A175" s="5"/>
      <c r="B175" s="5"/>
      <c r="C175" s="6" t="s">
        <v>325</v>
      </c>
      <c r="D175" s="14" t="s">
        <v>1643</v>
      </c>
      <c r="E175" s="5" t="s">
        <v>325</v>
      </c>
      <c r="F175" s="5" t="str">
        <f>INDEX(数据元说明!A:F,MATCH(E175,数据元说明!C:C,0),2)</f>
        <v>003006</v>
      </c>
      <c r="G175" s="20" t="str">
        <f>INDEX(数据元说明!A:F,MATCH(E175,数据元说明!C:C,0),5)</f>
        <v>机构实际使用的明细科目编号。</v>
      </c>
      <c r="H175" s="5" t="str">
        <f>INDEX(数据元说明!A:F,MATCH(E175,数据元说明!C:C,0),6)</f>
        <v>C..60</v>
      </c>
      <c r="I175" s="8"/>
    </row>
    <row r="176" spans="1:9" s="2" customFormat="1" ht="30" customHeight="1" outlineLevel="1">
      <c r="A176" s="5"/>
      <c r="B176" s="5"/>
      <c r="C176" s="6" t="s">
        <v>1475</v>
      </c>
      <c r="D176" s="14" t="s">
        <v>1476</v>
      </c>
      <c r="E176" s="5" t="s">
        <v>21</v>
      </c>
      <c r="F176" s="5" t="str">
        <f>INDEX(数据元说明!A:F,MATCH(E176,数据元说明!C:C,0),2)</f>
        <v>001001</v>
      </c>
      <c r="G176" s="20" t="str">
        <f>INDEX(数据元说明!A:F,MATCH(E176,数据元说明!C:C,0),5)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H176" s="5" t="str">
        <f>INDEX(数据元说明!A:F,MATCH(E176,数据元说明!C:C,0),6)</f>
        <v>C..200</v>
      </c>
      <c r="I176" s="8"/>
    </row>
    <row r="177" spans="1:9" s="2" customFormat="1" ht="30" customHeight="1" outlineLevel="1">
      <c r="A177" s="5"/>
      <c r="B177" s="5"/>
      <c r="C177" s="6" t="s">
        <v>329</v>
      </c>
      <c r="D177" s="14" t="s">
        <v>1645</v>
      </c>
      <c r="E177" s="5" t="s">
        <v>329</v>
      </c>
      <c r="F177" s="5" t="str">
        <f>INDEX(数据元说明!A:F,MATCH(E177,数据元说明!C:C,0),2)</f>
        <v>003007</v>
      </c>
      <c r="G177" s="20" t="str">
        <f>INDEX(数据元说明!A:F,MATCH(E177,数据元说明!C:C,0),5)</f>
        <v>机构实际使用的明细科目名称。</v>
      </c>
      <c r="H177" s="5" t="str">
        <f>INDEX(数据元说明!A:F,MATCH(E177,数据元说明!C:C,0),6)</f>
        <v>C..300</v>
      </c>
      <c r="I177" s="8"/>
    </row>
    <row r="178" spans="1:9" s="2" customFormat="1" ht="30" customHeight="1" outlineLevel="1">
      <c r="A178" s="5"/>
      <c r="B178" s="5"/>
      <c r="C178" s="6" t="s">
        <v>365</v>
      </c>
      <c r="D178" s="14" t="s">
        <v>1612</v>
      </c>
      <c r="E178" s="5" t="s">
        <v>365</v>
      </c>
      <c r="F178" s="5" t="str">
        <f>INDEX(数据元说明!A:F,MATCH(E178,数据元说明!C:C,0),2)</f>
        <v>003016</v>
      </c>
      <c r="G178" s="20" t="str">
        <f>INDEX(数据元说明!A:F,MATCH(E178,数据元说明!C:C,0),5)</f>
        <v>遵循《GB/T 12406-2008 表示货币和资金的代码》的字母代码，如CNY。</v>
      </c>
      <c r="H178" s="5" t="str">
        <f>INDEX(数据元说明!A:F,MATCH(E178,数据元说明!C:C,0),6)</f>
        <v>C3</v>
      </c>
      <c r="I178" s="8"/>
    </row>
    <row r="179" spans="1:9" s="2" customFormat="1" ht="30" customHeight="1" outlineLevel="1">
      <c r="A179" s="5"/>
      <c r="B179" s="5"/>
      <c r="C179" s="6" t="s">
        <v>3961</v>
      </c>
      <c r="D179" s="14" t="s">
        <v>3962</v>
      </c>
      <c r="E179" s="5" t="s">
        <v>303</v>
      </c>
      <c r="F179" s="5" t="str">
        <f>INDEX(数据元说明!A:F,MATCH(E179,数据元说明!C:C,0),2)</f>
        <v>003001</v>
      </c>
      <c r="G179" s="20" t="str">
        <f>INDEX(数据元说明!A:F,MATCH(E179,数据元说明!C:C,0),5)</f>
        <v>系统内最细一级的账号，无唯一性约束，不需要和序号、子序号等做拼接。</v>
      </c>
      <c r="H179" s="5" t="str">
        <f>INDEX(数据元说明!A:F,MATCH(E179,数据元说明!C:C,0),6)</f>
        <v>C..60</v>
      </c>
      <c r="I179" s="8"/>
    </row>
    <row r="180" spans="1:9" s="2" customFormat="1" ht="30" customHeight="1" outlineLevel="1">
      <c r="A180" s="5"/>
      <c r="B180" s="5"/>
      <c r="C180" s="6" t="s">
        <v>179</v>
      </c>
      <c r="D180" s="14" t="s">
        <v>1640</v>
      </c>
      <c r="E180" s="5" t="s">
        <v>179</v>
      </c>
      <c r="F180" s="5" t="str">
        <f>INDEX(数据元说明!A:F,MATCH(E180,数据元说明!C:C,0),2)</f>
        <v>002001</v>
      </c>
      <c r="G180" s="20" t="str">
        <f>INDEX(数据元说明!A:F,MATCH(E180,数据元说明!C:C,0),5)</f>
        <v>银行自定义的唯一识别客户的标识。供应链融资的填写供应链融资编码。</v>
      </c>
      <c r="H180" s="5" t="str">
        <f>INDEX(数据元说明!A:F,MATCH(E180,数据元说明!C:C,0),6)</f>
        <v>C..60</v>
      </c>
      <c r="I180" s="8"/>
    </row>
    <row r="181" spans="1:9" s="2" customFormat="1" ht="30" customHeight="1" outlineLevel="1">
      <c r="A181" s="5"/>
      <c r="B181" s="5"/>
      <c r="C181" s="6" t="s">
        <v>1922</v>
      </c>
      <c r="D181" s="14" t="s">
        <v>1923</v>
      </c>
      <c r="E181" s="5" t="s">
        <v>103</v>
      </c>
      <c r="F181" s="5" t="str">
        <f>INDEX(数据元说明!A:F,MATCH(E181,数据元说明!C:C,0),2)</f>
        <v>001019</v>
      </c>
      <c r="G181" s="20" t="str">
        <f>INDEX(数据元说明!A:F,MATCH(E181,数据元说明!C:C,0),5)</f>
        <v>姓名。</v>
      </c>
      <c r="H181" s="5" t="str">
        <f>INDEX(数据元说明!A:F,MATCH(E181,数据元说明!C:C,0),6)</f>
        <v>C..100</v>
      </c>
      <c r="I181" s="8"/>
    </row>
    <row r="182" spans="1:9" s="2" customFormat="1" ht="30" customHeight="1" outlineLevel="1">
      <c r="A182" s="5"/>
      <c r="B182" s="5"/>
      <c r="C182" s="6" t="s">
        <v>3965</v>
      </c>
      <c r="D182" s="14" t="s">
        <v>3966</v>
      </c>
      <c r="E182" s="5" t="s">
        <v>303</v>
      </c>
      <c r="F182" s="5" t="str">
        <f>INDEX(数据元说明!A:F,MATCH(E182,数据元说明!C:C,0),2)</f>
        <v>003001</v>
      </c>
      <c r="G182" s="20" t="str">
        <f>INDEX(数据元说明!A:F,MATCH(E182,数据元说明!C:C,0),5)</f>
        <v>系统内最细一级的账号，无唯一性约束，不需要和序号、子序号等做拼接。</v>
      </c>
      <c r="H182" s="5" t="str">
        <f>INDEX(数据元说明!A:F,MATCH(E182,数据元说明!C:C,0),6)</f>
        <v>C..60</v>
      </c>
      <c r="I182" s="8"/>
    </row>
    <row r="183" spans="1:9" s="2" customFormat="1" ht="30" customHeight="1" outlineLevel="1">
      <c r="A183" s="5"/>
      <c r="B183" s="5"/>
      <c r="C183" s="6" t="s">
        <v>3980</v>
      </c>
      <c r="D183" s="14" t="s">
        <v>3981</v>
      </c>
      <c r="E183" s="5" t="s">
        <v>534</v>
      </c>
      <c r="F183" s="5" t="str">
        <f>INDEX(数据元说明!A:F,MATCH(E183,数据元说明!C:C,0),2)</f>
        <v>005001</v>
      </c>
      <c r="G183" s="20" t="str">
        <f>INDEX(数据元说明!A:F,MATCH(E183,数据元说明!C:C,0),5)</f>
        <v>银行内部产品中文名称，银行自定义。</v>
      </c>
      <c r="H183" s="5" t="str">
        <f>INDEX(数据元说明!A:F,MATCH(E183,数据元说明!C:C,0),6)</f>
        <v>C..200</v>
      </c>
      <c r="I183" s="8"/>
    </row>
    <row r="184" spans="1:9" s="2" customFormat="1" ht="30" customHeight="1" outlineLevel="1">
      <c r="A184" s="5"/>
      <c r="B184" s="5"/>
      <c r="C184" s="6" t="s">
        <v>1064</v>
      </c>
      <c r="D184" s="14" t="s">
        <v>4155</v>
      </c>
      <c r="E184" s="5" t="s">
        <v>1064</v>
      </c>
      <c r="F184" s="251" t="str">
        <f>INDEX(数据元说明!A:F,MATCH(E184,数据元说明!C:C,0),2)</f>
        <v>010020</v>
      </c>
      <c r="G184" s="20" t="str">
        <f>INDEX(数据元说明!A:F,MATCH(E184,数据元说明!C:C,0),5)</f>
        <v>发行机构在申报登记时赋予理财产品的代码，该代码在发行机构内部具有唯一性。</v>
      </c>
      <c r="H184" s="5" t="str">
        <f>INDEX(数据元说明!A:F,MATCH(E184,数据元说明!C:C,0),6)</f>
        <v>C..30</v>
      </c>
      <c r="I184" s="8"/>
    </row>
    <row r="185" spans="1:9" s="2" customFormat="1" ht="30" customHeight="1" outlineLevel="1">
      <c r="A185" s="5"/>
      <c r="B185" s="5"/>
      <c r="C185" s="6" t="s">
        <v>4190</v>
      </c>
      <c r="D185" s="14" t="s">
        <v>4191</v>
      </c>
      <c r="E185" s="5" t="s">
        <v>163</v>
      </c>
      <c r="F185" s="5" t="str">
        <f>INDEX(数据元说明!A:F,MATCH(E185,数据元说明!C:C,0),2)</f>
        <v>001036</v>
      </c>
      <c r="G185" s="20" t="str">
        <f>INDEX(数据元说明!A:F,MATCH(E185,数据元说明!C:C,0),5)</f>
        <v>数量。</v>
      </c>
      <c r="H185" s="5" t="str">
        <f>INDEX(数据元说明!A:F,MATCH(E185,数据元说明!C:C,0),6)</f>
        <v>D20</v>
      </c>
      <c r="I185" s="8"/>
    </row>
    <row r="186" spans="1:9" s="2" customFormat="1" ht="30" customHeight="1" outlineLevel="1">
      <c r="A186" s="5"/>
      <c r="B186" s="5"/>
      <c r="C186" s="6" t="s">
        <v>4192</v>
      </c>
      <c r="D186" s="14" t="s">
        <v>4193</v>
      </c>
      <c r="E186" s="5" t="s">
        <v>163</v>
      </c>
      <c r="F186" s="5" t="str">
        <f>INDEX(数据元说明!A:F,MATCH(E186,数据元说明!C:C,0),2)</f>
        <v>001036</v>
      </c>
      <c r="G186" s="20" t="str">
        <f>INDEX(数据元说明!A:F,MATCH(E186,数据元说明!C:C,0),5)</f>
        <v>数量。</v>
      </c>
      <c r="H186" s="5" t="str">
        <f>INDEX(数据元说明!A:F,MATCH(E186,数据元说明!C:C,0),6)</f>
        <v>D20</v>
      </c>
      <c r="I186" s="8"/>
    </row>
    <row r="187" spans="1:9" s="2" customFormat="1" ht="30" customHeight="1" outlineLevel="1">
      <c r="A187" s="5"/>
      <c r="B187" s="5"/>
      <c r="C187" s="6" t="s">
        <v>4194</v>
      </c>
      <c r="D187" s="14" t="s">
        <v>4195</v>
      </c>
      <c r="E187" s="5" t="s">
        <v>26</v>
      </c>
      <c r="F187" s="5" t="str">
        <f>INDEX(数据元说明!A:F,MATCH(E187,数据元说明!C:C,0),2)</f>
        <v>001002</v>
      </c>
      <c r="G187" s="20" t="str">
        <f>INDEX(数据元说明!A:F,MATCH(E187,数据元说明!C:C,0),5)</f>
        <v>是，否。</v>
      </c>
      <c r="H187" s="5" t="str">
        <f>INDEX(数据元说明!A:F,MATCH(E187,数据元说明!C:C,0),6)</f>
        <v>C..4</v>
      </c>
      <c r="I187" s="8"/>
    </row>
    <row r="188" spans="1:9" s="2" customFormat="1" ht="30" customHeight="1" outlineLevel="1">
      <c r="A188" s="5"/>
      <c r="B188" s="5"/>
      <c r="C188" s="6" t="s">
        <v>4196</v>
      </c>
      <c r="D188" s="14" t="s">
        <v>4197</v>
      </c>
      <c r="E188" s="5" t="s">
        <v>347</v>
      </c>
      <c r="F188" s="5" t="str">
        <f>INDEX(数据元说明!A:F,MATCH(E188,数据元说明!C:C,0),2)</f>
        <v>003011</v>
      </c>
      <c r="G188" s="20" t="str">
        <f>INDEX(数据元说明!A:F,MATCH(E188,数据元说明!C:C,0),5)</f>
        <v>元。</v>
      </c>
      <c r="H188" s="5" t="str">
        <f>INDEX(数据元说明!A:F,MATCH(E188,数据元说明!C:C,0),6)</f>
        <v>D20.2</v>
      </c>
      <c r="I188" s="8"/>
    </row>
    <row r="189" spans="1:9" s="2" customFormat="1" ht="30" customHeight="1" outlineLevel="1">
      <c r="A189" s="5"/>
      <c r="B189" s="5"/>
      <c r="C189" s="6" t="s">
        <v>4198</v>
      </c>
      <c r="D189" s="14" t="s">
        <v>4199</v>
      </c>
      <c r="E189" s="5" t="s">
        <v>347</v>
      </c>
      <c r="F189" s="5" t="str">
        <f>INDEX(数据元说明!A:F,MATCH(E189,数据元说明!C:C,0),2)</f>
        <v>003011</v>
      </c>
      <c r="G189" s="20" t="str">
        <f>INDEX(数据元说明!A:F,MATCH(E189,数据元说明!C:C,0),5)</f>
        <v>元。</v>
      </c>
      <c r="H189" s="5" t="str">
        <f>INDEX(数据元说明!A:F,MATCH(E189,数据元说明!C:C,0),6)</f>
        <v>D20.2</v>
      </c>
      <c r="I189" s="8"/>
    </row>
    <row r="190" spans="1:9" s="2" customFormat="1" ht="30" customHeight="1" outlineLevel="1">
      <c r="A190" s="5"/>
      <c r="B190" s="5"/>
      <c r="C190" s="6" t="s">
        <v>4200</v>
      </c>
      <c r="D190" s="14" t="s">
        <v>4201</v>
      </c>
      <c r="E190" s="5" t="s">
        <v>347</v>
      </c>
      <c r="F190" s="5" t="str">
        <f>INDEX(数据元说明!A:F,MATCH(E190,数据元说明!C:C,0),2)</f>
        <v>003011</v>
      </c>
      <c r="G190" s="20" t="str">
        <f>INDEX(数据元说明!A:F,MATCH(E190,数据元说明!C:C,0),5)</f>
        <v>元。</v>
      </c>
      <c r="H190" s="5" t="str">
        <f>INDEX(数据元说明!A:F,MATCH(E190,数据元说明!C:C,0),6)</f>
        <v>D20.2</v>
      </c>
      <c r="I190" s="8"/>
    </row>
    <row r="191" spans="1:9" s="2" customFormat="1" ht="30" customHeight="1" outlineLevel="1">
      <c r="A191" s="5"/>
      <c r="B191" s="5"/>
      <c r="C191" s="6" t="s">
        <v>4202</v>
      </c>
      <c r="D191" s="14" t="s">
        <v>4203</v>
      </c>
      <c r="E191" s="5" t="s">
        <v>41</v>
      </c>
      <c r="F191" s="5" t="str">
        <f>INDEX(数据元说明!A:F,MATCH(E191,数据元说明!C:C,0),2)</f>
        <v>001005</v>
      </c>
      <c r="G191" s="20" t="str">
        <f>INDEX(数据元说明!A:F,MATCH(E191,数据元说明!C:C,0),5)</f>
        <v>YYYYMMDD，默认值99991231。</v>
      </c>
      <c r="H191" s="5" t="str">
        <f>INDEX(数据元说明!A:F,MATCH(E191,数据元说明!C:C,0),6)</f>
        <v>C8</v>
      </c>
      <c r="I191" s="8"/>
    </row>
    <row r="192" spans="1:9" s="2" customFormat="1" ht="30" customHeight="1" outlineLevel="1">
      <c r="A192" s="5"/>
      <c r="B192" s="5"/>
      <c r="C192" s="6" t="s">
        <v>4204</v>
      </c>
      <c r="D192" s="14" t="s">
        <v>4205</v>
      </c>
      <c r="E192" s="5" t="s">
        <v>41</v>
      </c>
      <c r="F192" s="5" t="str">
        <f>INDEX(数据元说明!A:F,MATCH(E192,数据元说明!C:C,0),2)</f>
        <v>001005</v>
      </c>
      <c r="G192" s="20" t="str">
        <f>INDEX(数据元说明!A:F,MATCH(E192,数据元说明!C:C,0),5)</f>
        <v>YYYYMMDD，默认值99991231。</v>
      </c>
      <c r="H192" s="5" t="str">
        <f>INDEX(数据元说明!A:F,MATCH(E192,数据元说明!C:C,0),6)</f>
        <v>C8</v>
      </c>
      <c r="I192" s="8"/>
    </row>
    <row r="193" spans="1:245" s="2" customFormat="1" ht="30" customHeight="1" outlineLevel="1">
      <c r="A193" s="5"/>
      <c r="B193" s="5"/>
      <c r="C193" s="6" t="s">
        <v>1662</v>
      </c>
      <c r="D193" s="14" t="s">
        <v>1663</v>
      </c>
      <c r="E193" s="5" t="s">
        <v>41</v>
      </c>
      <c r="F193" s="5" t="str">
        <f>INDEX(数据元说明!A:F,MATCH(E193,数据元说明!C:C,0),2)</f>
        <v>001005</v>
      </c>
      <c r="G193" s="20" t="str">
        <f>INDEX(数据元说明!A:F,MATCH(E193,数据元说明!C:C,0),5)</f>
        <v>YYYYMMDD，默认值99991231。</v>
      </c>
      <c r="H193" s="5" t="str">
        <f>INDEX(数据元说明!A:F,MATCH(E193,数据元说明!C:C,0),6)</f>
        <v>C8</v>
      </c>
      <c r="I193" s="8"/>
    </row>
    <row r="194" spans="1:245" s="2" customFormat="1" ht="30" customHeight="1" outlineLevel="1">
      <c r="A194" s="5"/>
      <c r="B194" s="5"/>
      <c r="C194" s="6" t="s">
        <v>1672</v>
      </c>
      <c r="D194" s="14" t="s">
        <v>1673</v>
      </c>
      <c r="E194" s="5" t="s">
        <v>41</v>
      </c>
      <c r="F194" s="5" t="str">
        <f>INDEX(数据元说明!A:F,MATCH(E194,数据元说明!C:C,0),2)</f>
        <v>001005</v>
      </c>
      <c r="G194" s="20" t="str">
        <f>INDEX(数据元说明!A:F,MATCH(E194,数据元说明!C:C,0),5)</f>
        <v>YYYYMMDD，默认值99991231。</v>
      </c>
      <c r="H194" s="5" t="str">
        <f>INDEX(数据元说明!A:F,MATCH(E194,数据元说明!C:C,0),6)</f>
        <v>C8</v>
      </c>
      <c r="I194" s="8"/>
    </row>
    <row r="195" spans="1:245" s="2" customFormat="1" ht="30" customHeight="1" outlineLevel="1">
      <c r="A195" s="5"/>
      <c r="B195" s="5"/>
      <c r="C195" s="6" t="s">
        <v>1505</v>
      </c>
      <c r="D195" s="14" t="s">
        <v>1506</v>
      </c>
      <c r="E195" s="5" t="s">
        <v>41</v>
      </c>
      <c r="F195" s="5" t="str">
        <f>INDEX(数据元说明!A:F,MATCH(E195,数据元说明!C:C,0),2)</f>
        <v>001005</v>
      </c>
      <c r="G195" s="20" t="str">
        <f>INDEX(数据元说明!A:F,MATCH(E195,数据元说明!C:C,0),5)</f>
        <v>YYYYMMDD，默认值99991231。</v>
      </c>
      <c r="H195" s="5" t="str">
        <f>INDEX(数据元说明!A:F,MATCH(E195,数据元说明!C:C,0),6)</f>
        <v>C8</v>
      </c>
      <c r="I195" s="8"/>
    </row>
    <row r="196" spans="1:245" s="2" customFormat="1" ht="30" hidden="1" customHeight="1">
      <c r="A196" s="5" t="s">
        <v>4206</v>
      </c>
      <c r="B196" s="11" t="s">
        <v>3956</v>
      </c>
      <c r="C196" s="5"/>
      <c r="D196" s="21"/>
      <c r="E196" s="16"/>
      <c r="F196" s="22"/>
      <c r="G196" s="8"/>
      <c r="H196" s="5"/>
      <c r="I196" s="13" t="s">
        <v>4124</v>
      </c>
    </row>
    <row r="197" spans="1:245" s="3" customFormat="1" ht="30" customHeight="1" outlineLevel="1">
      <c r="A197" s="5"/>
      <c r="B197" s="5"/>
      <c r="C197" s="5" t="s">
        <v>3958</v>
      </c>
      <c r="D197" s="5" t="s">
        <v>4207</v>
      </c>
      <c r="E197" s="16" t="s">
        <v>433</v>
      </c>
      <c r="F197" s="5" t="str">
        <f>INDEX(数据元说明!A:F,MATCH(E197,数据元说明!C:C,0),2)</f>
        <v>003033</v>
      </c>
      <c r="G197" s="8" t="str">
        <f>INDEX(数据元说明!A:F,MATCH(E197,数据元说明!C:C,0),5)</f>
        <v>合同号。</v>
      </c>
      <c r="H197" s="5" t="str">
        <f>INDEX(数据元说明!A:F,MATCH(E197,数据元说明!C:C,0),6)</f>
        <v>C..100</v>
      </c>
      <c r="I197" s="8"/>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25"/>
      <c r="AJ197" s="25"/>
      <c r="AK197" s="25"/>
      <c r="AL197" s="25"/>
      <c r="AM197" s="25"/>
      <c r="AN197" s="25"/>
      <c r="AO197" s="25"/>
      <c r="AP197" s="25"/>
      <c r="AQ197" s="25"/>
      <c r="AR197" s="25"/>
      <c r="AS197" s="25"/>
      <c r="AT197" s="25"/>
      <c r="AU197" s="25"/>
      <c r="AV197" s="25"/>
      <c r="AW197" s="25"/>
      <c r="AX197" s="25"/>
      <c r="AY197" s="25"/>
      <c r="AZ197" s="25"/>
      <c r="BA197" s="25"/>
      <c r="BB197" s="25"/>
      <c r="BC197" s="25"/>
      <c r="BD197" s="25"/>
      <c r="BE197" s="25"/>
      <c r="BF197" s="25"/>
      <c r="BG197" s="25"/>
      <c r="BH197" s="25"/>
      <c r="BI197" s="25"/>
      <c r="BJ197" s="25"/>
      <c r="BK197" s="25"/>
      <c r="BL197" s="25"/>
      <c r="BM197" s="25"/>
      <c r="BN197" s="25"/>
      <c r="BO197" s="25"/>
      <c r="BP197" s="25"/>
      <c r="BQ197" s="25"/>
      <c r="BR197" s="25"/>
      <c r="BS197" s="25"/>
      <c r="BT197" s="25"/>
      <c r="BU197" s="25"/>
      <c r="BV197" s="25"/>
      <c r="BW197" s="25"/>
      <c r="BX197" s="25"/>
      <c r="BY197" s="25"/>
      <c r="BZ197" s="25"/>
      <c r="CA197" s="25"/>
      <c r="CB197" s="25"/>
      <c r="CC197" s="25"/>
      <c r="CD197" s="25"/>
      <c r="CE197" s="25"/>
      <c r="CF197" s="25"/>
      <c r="CG197" s="25"/>
      <c r="CH197" s="25"/>
      <c r="CI197" s="25"/>
      <c r="CJ197" s="25"/>
      <c r="CK197" s="25"/>
      <c r="CL197" s="25"/>
      <c r="CM197" s="25"/>
      <c r="CN197" s="25"/>
      <c r="CO197" s="25"/>
      <c r="CP197" s="25"/>
      <c r="CQ197" s="25"/>
      <c r="CR197" s="25"/>
      <c r="CS197" s="25"/>
      <c r="CT197" s="25"/>
      <c r="CU197" s="25"/>
      <c r="CV197" s="25"/>
      <c r="CW197" s="25"/>
      <c r="CX197" s="25"/>
      <c r="CY197" s="25"/>
      <c r="CZ197" s="25"/>
      <c r="DA197" s="25"/>
      <c r="DB197" s="25"/>
      <c r="DC197" s="25"/>
      <c r="DD197" s="25"/>
      <c r="DE197" s="25"/>
      <c r="DF197" s="25"/>
      <c r="DG197" s="25"/>
      <c r="DH197" s="25"/>
      <c r="DI197" s="25"/>
      <c r="DJ197" s="25"/>
      <c r="DK197" s="25"/>
      <c r="DL197" s="25"/>
      <c r="DM197" s="25"/>
      <c r="DN197" s="25"/>
      <c r="DO197" s="25"/>
      <c r="DP197" s="25"/>
      <c r="DQ197" s="25"/>
      <c r="DR197" s="25"/>
      <c r="DS197" s="25"/>
      <c r="DT197" s="25"/>
      <c r="DU197" s="25"/>
      <c r="DV197" s="25"/>
      <c r="DW197" s="25"/>
      <c r="DX197" s="25"/>
      <c r="DY197" s="25"/>
      <c r="DZ197" s="25"/>
      <c r="EA197" s="25"/>
      <c r="EB197" s="25"/>
      <c r="EC197" s="25"/>
      <c r="ED197" s="25"/>
      <c r="EE197" s="25"/>
      <c r="EF197" s="25"/>
      <c r="EG197" s="25"/>
      <c r="EH197" s="25"/>
      <c r="EI197" s="25"/>
      <c r="EJ197" s="25"/>
      <c r="EK197" s="25"/>
      <c r="EL197" s="25"/>
      <c r="EM197" s="25"/>
      <c r="EN197" s="25"/>
      <c r="EO197" s="25"/>
      <c r="EP197" s="25"/>
      <c r="EQ197" s="25"/>
      <c r="ER197" s="25"/>
      <c r="ES197" s="25"/>
      <c r="ET197" s="25"/>
      <c r="EU197" s="25"/>
      <c r="EV197" s="25"/>
      <c r="EW197" s="25"/>
      <c r="EX197" s="25"/>
      <c r="EY197" s="25"/>
      <c r="EZ197" s="25"/>
      <c r="FA197" s="25"/>
      <c r="FB197" s="25"/>
      <c r="FC197" s="25"/>
      <c r="FD197" s="25"/>
      <c r="FE197" s="25"/>
      <c r="FF197" s="25"/>
      <c r="FG197" s="25"/>
      <c r="FH197" s="25"/>
      <c r="FI197" s="25"/>
      <c r="FJ197" s="25"/>
      <c r="FK197" s="25"/>
      <c r="FL197" s="25"/>
      <c r="FM197" s="25"/>
      <c r="FN197" s="25"/>
      <c r="FO197" s="25"/>
      <c r="FP197" s="25"/>
      <c r="FQ197" s="25"/>
      <c r="FR197" s="25"/>
      <c r="FS197" s="25"/>
      <c r="FT197" s="25"/>
      <c r="FU197" s="25"/>
      <c r="FV197" s="25"/>
      <c r="FW197" s="25"/>
      <c r="FX197" s="25"/>
      <c r="FY197" s="25"/>
      <c r="FZ197" s="25"/>
      <c r="GA197" s="25"/>
      <c r="GB197" s="25"/>
      <c r="GC197" s="25"/>
      <c r="GD197" s="25"/>
      <c r="GE197" s="25"/>
      <c r="GF197" s="25"/>
      <c r="GG197" s="25"/>
      <c r="GH197" s="25"/>
      <c r="GI197" s="25"/>
      <c r="GJ197" s="25"/>
      <c r="GK197" s="25"/>
      <c r="GL197" s="25"/>
      <c r="GM197" s="25"/>
      <c r="GN197" s="25"/>
      <c r="GO197" s="25"/>
      <c r="GP197" s="25"/>
      <c r="GQ197" s="25"/>
      <c r="GR197" s="25"/>
      <c r="GS197" s="25"/>
      <c r="GT197" s="25"/>
      <c r="GU197" s="25"/>
      <c r="GV197" s="25"/>
      <c r="GW197" s="25"/>
      <c r="GX197" s="25"/>
      <c r="GY197" s="25"/>
      <c r="GZ197" s="25"/>
      <c r="HA197" s="25"/>
      <c r="HB197" s="25"/>
      <c r="HC197" s="25"/>
      <c r="HD197" s="25"/>
      <c r="HE197" s="25"/>
      <c r="HF197" s="25"/>
      <c r="HG197" s="25"/>
      <c r="HH197" s="25"/>
      <c r="HI197" s="25"/>
      <c r="HJ197" s="25"/>
      <c r="HK197" s="25"/>
      <c r="HL197" s="25"/>
      <c r="HM197" s="25"/>
      <c r="HN197" s="25"/>
      <c r="HO197" s="25"/>
      <c r="HP197" s="25"/>
      <c r="HQ197" s="25"/>
      <c r="HR197" s="25"/>
      <c r="HS197" s="25"/>
      <c r="HT197" s="25"/>
      <c r="HU197" s="25"/>
      <c r="HV197" s="25"/>
      <c r="HW197" s="25"/>
      <c r="HX197" s="25"/>
      <c r="HY197" s="25"/>
      <c r="HZ197" s="25"/>
      <c r="IA197" s="25"/>
      <c r="IB197" s="25"/>
      <c r="IC197" s="25"/>
      <c r="ID197" s="25"/>
      <c r="IE197" s="25"/>
      <c r="IF197" s="25"/>
      <c r="IG197" s="25"/>
      <c r="IH197" s="25"/>
      <c r="II197" s="25"/>
      <c r="IJ197" s="25"/>
      <c r="IK197" s="25"/>
    </row>
    <row r="198" spans="1:245" s="3" customFormat="1" ht="30" customHeight="1" outlineLevel="1">
      <c r="A198" s="5"/>
      <c r="B198" s="5"/>
      <c r="C198" s="5" t="s">
        <v>471</v>
      </c>
      <c r="D198" s="5" t="s">
        <v>1678</v>
      </c>
      <c r="E198" s="5" t="s">
        <v>471</v>
      </c>
      <c r="F198" s="5" t="str">
        <f>INDEX(数据元说明!A:F,MATCH(E198,数据元说明!C:C,0),2)</f>
        <v>004001</v>
      </c>
      <c r="G198" s="8" t="str">
        <f>INDEX(数据元说明!A:F,MATCH(E198,数据元说明!C:C,0),5)</f>
        <v>如核心交易流水号不能唯一识别，则加上日期。</v>
      </c>
      <c r="H198" s="5" t="str">
        <f>INDEX(数据元说明!A:F,MATCH(E198,数据元说明!C:C,0),6)</f>
        <v>C..60</v>
      </c>
      <c r="I198" s="8"/>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c r="AK198" s="25"/>
      <c r="AL198" s="25"/>
      <c r="AM198" s="25"/>
      <c r="AN198" s="25"/>
      <c r="AO198" s="25"/>
      <c r="AP198" s="25"/>
      <c r="AQ198" s="25"/>
      <c r="AR198" s="25"/>
      <c r="AS198" s="25"/>
      <c r="AT198" s="25"/>
      <c r="AU198" s="25"/>
      <c r="AV198" s="25"/>
      <c r="AW198" s="25"/>
      <c r="AX198" s="25"/>
      <c r="AY198" s="25"/>
      <c r="AZ198" s="25"/>
      <c r="BA198" s="25"/>
      <c r="BB198" s="25"/>
      <c r="BC198" s="25"/>
      <c r="BD198" s="25"/>
      <c r="BE198" s="25"/>
      <c r="BF198" s="25"/>
      <c r="BG198" s="25"/>
      <c r="BH198" s="25"/>
      <c r="BI198" s="25"/>
      <c r="BJ198" s="25"/>
      <c r="BK198" s="25"/>
      <c r="BL198" s="25"/>
      <c r="BM198" s="25"/>
      <c r="BN198" s="25"/>
      <c r="BO198" s="25"/>
      <c r="BP198" s="25"/>
      <c r="BQ198" s="25"/>
      <c r="BR198" s="25"/>
      <c r="BS198" s="25"/>
      <c r="BT198" s="25"/>
      <c r="BU198" s="25"/>
      <c r="BV198" s="25"/>
      <c r="BW198" s="25"/>
      <c r="BX198" s="25"/>
      <c r="BY198" s="25"/>
      <c r="BZ198" s="25"/>
      <c r="CA198" s="25"/>
      <c r="CB198" s="25"/>
      <c r="CC198" s="25"/>
      <c r="CD198" s="25"/>
      <c r="CE198" s="25"/>
      <c r="CF198" s="25"/>
      <c r="CG198" s="25"/>
      <c r="CH198" s="25"/>
      <c r="CI198" s="25"/>
      <c r="CJ198" s="25"/>
      <c r="CK198" s="25"/>
      <c r="CL198" s="25"/>
      <c r="CM198" s="25"/>
      <c r="CN198" s="25"/>
      <c r="CO198" s="25"/>
      <c r="CP198" s="25"/>
      <c r="CQ198" s="25"/>
      <c r="CR198" s="25"/>
      <c r="CS198" s="25"/>
      <c r="CT198" s="25"/>
      <c r="CU198" s="25"/>
      <c r="CV198" s="25"/>
      <c r="CW198" s="25"/>
      <c r="CX198" s="25"/>
      <c r="CY198" s="25"/>
      <c r="CZ198" s="25"/>
      <c r="DA198" s="25"/>
      <c r="DB198" s="25"/>
      <c r="DC198" s="25"/>
      <c r="DD198" s="25"/>
      <c r="DE198" s="25"/>
      <c r="DF198" s="25"/>
      <c r="DG198" s="25"/>
      <c r="DH198" s="25"/>
      <c r="DI198" s="25"/>
      <c r="DJ198" s="25"/>
      <c r="DK198" s="25"/>
      <c r="DL198" s="25"/>
      <c r="DM198" s="25"/>
      <c r="DN198" s="25"/>
      <c r="DO198" s="25"/>
      <c r="DP198" s="25"/>
      <c r="DQ198" s="25"/>
      <c r="DR198" s="25"/>
      <c r="DS198" s="25"/>
      <c r="DT198" s="25"/>
      <c r="DU198" s="25"/>
      <c r="DV198" s="25"/>
      <c r="DW198" s="25"/>
      <c r="DX198" s="25"/>
      <c r="DY198" s="25"/>
      <c r="DZ198" s="25"/>
      <c r="EA198" s="25"/>
      <c r="EB198" s="25"/>
      <c r="EC198" s="25"/>
      <c r="ED198" s="25"/>
      <c r="EE198" s="25"/>
      <c r="EF198" s="25"/>
      <c r="EG198" s="25"/>
      <c r="EH198" s="25"/>
      <c r="EI198" s="25"/>
      <c r="EJ198" s="25"/>
      <c r="EK198" s="25"/>
      <c r="EL198" s="25"/>
      <c r="EM198" s="25"/>
      <c r="EN198" s="25"/>
      <c r="EO198" s="25"/>
      <c r="EP198" s="25"/>
      <c r="EQ198" s="25"/>
      <c r="ER198" s="25"/>
      <c r="ES198" s="25"/>
      <c r="ET198" s="25"/>
      <c r="EU198" s="25"/>
      <c r="EV198" s="25"/>
      <c r="EW198" s="25"/>
      <c r="EX198" s="25"/>
      <c r="EY198" s="25"/>
      <c r="EZ198" s="25"/>
      <c r="FA198" s="25"/>
      <c r="FB198" s="25"/>
      <c r="FC198" s="25"/>
      <c r="FD198" s="25"/>
      <c r="FE198" s="25"/>
      <c r="FF198" s="25"/>
      <c r="FG198" s="25"/>
      <c r="FH198" s="25"/>
      <c r="FI198" s="25"/>
      <c r="FJ198" s="25"/>
      <c r="FK198" s="25"/>
      <c r="FL198" s="25"/>
      <c r="FM198" s="25"/>
      <c r="FN198" s="25"/>
      <c r="FO198" s="25"/>
      <c r="FP198" s="25"/>
      <c r="FQ198" s="25"/>
      <c r="FR198" s="25"/>
      <c r="FS198" s="25"/>
      <c r="FT198" s="25"/>
      <c r="FU198" s="25"/>
      <c r="FV198" s="25"/>
      <c r="FW198" s="25"/>
      <c r="FX198" s="25"/>
      <c r="FY198" s="25"/>
      <c r="FZ198" s="25"/>
      <c r="GA198" s="25"/>
      <c r="GB198" s="25"/>
      <c r="GC198" s="25"/>
      <c r="GD198" s="25"/>
      <c r="GE198" s="25"/>
      <c r="GF198" s="25"/>
      <c r="GG198" s="25"/>
      <c r="GH198" s="25"/>
      <c r="GI198" s="25"/>
      <c r="GJ198" s="25"/>
      <c r="GK198" s="25"/>
      <c r="GL198" s="25"/>
      <c r="GM198" s="25"/>
      <c r="GN198" s="25"/>
      <c r="GO198" s="25"/>
      <c r="GP198" s="25"/>
      <c r="GQ198" s="25"/>
      <c r="GR198" s="25"/>
      <c r="GS198" s="25"/>
      <c r="GT198" s="25"/>
      <c r="GU198" s="25"/>
      <c r="GV198" s="25"/>
      <c r="GW198" s="25"/>
      <c r="GX198" s="25"/>
      <c r="GY198" s="25"/>
      <c r="GZ198" s="25"/>
      <c r="HA198" s="25"/>
      <c r="HB198" s="25"/>
      <c r="HC198" s="25"/>
      <c r="HD198" s="25"/>
      <c r="HE198" s="25"/>
      <c r="HF198" s="25"/>
      <c r="HG198" s="25"/>
      <c r="HH198" s="25"/>
      <c r="HI198" s="25"/>
      <c r="HJ198" s="25"/>
      <c r="HK198" s="25"/>
      <c r="HL198" s="25"/>
      <c r="HM198" s="25"/>
      <c r="HN198" s="25"/>
      <c r="HO198" s="25"/>
      <c r="HP198" s="25"/>
      <c r="HQ198" s="25"/>
      <c r="HR198" s="25"/>
      <c r="HS198" s="25"/>
      <c r="HT198" s="25"/>
      <c r="HU198" s="25"/>
      <c r="HV198" s="25"/>
      <c r="HW198" s="25"/>
      <c r="HX198" s="25"/>
      <c r="HY198" s="25"/>
      <c r="HZ198" s="25"/>
      <c r="IA198" s="25"/>
      <c r="IB198" s="25"/>
      <c r="IC198" s="25"/>
      <c r="ID198" s="25"/>
      <c r="IE198" s="25"/>
      <c r="IF198" s="25"/>
      <c r="IG198" s="25"/>
      <c r="IH198" s="25"/>
      <c r="II198" s="25"/>
      <c r="IJ198" s="25"/>
      <c r="IK198" s="25"/>
    </row>
    <row r="199" spans="1:245" s="3" customFormat="1" ht="30" customHeight="1" outlineLevel="1">
      <c r="A199" s="5"/>
      <c r="B199" s="5"/>
      <c r="C199" s="5" t="s">
        <v>475</v>
      </c>
      <c r="D199" s="5" t="s">
        <v>1680</v>
      </c>
      <c r="E199" s="5" t="s">
        <v>475</v>
      </c>
      <c r="F199" s="5" t="str">
        <f>INDEX(数据元说明!A:F,MATCH(E199,数据元说明!C:C,0),2)</f>
        <v>004002</v>
      </c>
      <c r="G199" s="8" t="str">
        <f>INDEX(数据元说明!A:F,MATCH(E199,数据元说明!C:C,0),5)</f>
        <v>子交易流水号，或分录交易流水号。</v>
      </c>
      <c r="H199" s="5" t="str">
        <f>INDEX(数据元说明!A:F,MATCH(E199,数据元说明!C:C,0),6)</f>
        <v>C..30</v>
      </c>
      <c r="I199" s="8"/>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25"/>
      <c r="AG199" s="25"/>
      <c r="AH199" s="25"/>
      <c r="AI199" s="25"/>
      <c r="AJ199" s="25"/>
      <c r="AK199" s="25"/>
      <c r="AL199" s="25"/>
      <c r="AM199" s="25"/>
      <c r="AN199" s="25"/>
      <c r="AO199" s="25"/>
      <c r="AP199" s="25"/>
      <c r="AQ199" s="25"/>
      <c r="AR199" s="25"/>
      <c r="AS199" s="25"/>
      <c r="AT199" s="25"/>
      <c r="AU199" s="25"/>
      <c r="AV199" s="25"/>
      <c r="AW199" s="25"/>
      <c r="AX199" s="25"/>
      <c r="AY199" s="25"/>
      <c r="AZ199" s="25"/>
      <c r="BA199" s="25"/>
      <c r="BB199" s="25"/>
      <c r="BC199" s="25"/>
      <c r="BD199" s="25"/>
      <c r="BE199" s="25"/>
      <c r="BF199" s="25"/>
      <c r="BG199" s="25"/>
      <c r="BH199" s="25"/>
      <c r="BI199" s="25"/>
      <c r="BJ199" s="25"/>
      <c r="BK199" s="25"/>
      <c r="BL199" s="25"/>
      <c r="BM199" s="25"/>
      <c r="BN199" s="25"/>
      <c r="BO199" s="25"/>
      <c r="BP199" s="25"/>
      <c r="BQ199" s="25"/>
      <c r="BR199" s="25"/>
      <c r="BS199" s="25"/>
      <c r="BT199" s="25"/>
      <c r="BU199" s="25"/>
      <c r="BV199" s="25"/>
      <c r="BW199" s="25"/>
      <c r="BX199" s="25"/>
      <c r="BY199" s="25"/>
      <c r="BZ199" s="25"/>
      <c r="CA199" s="25"/>
      <c r="CB199" s="25"/>
      <c r="CC199" s="25"/>
      <c r="CD199" s="25"/>
      <c r="CE199" s="25"/>
      <c r="CF199" s="25"/>
      <c r="CG199" s="25"/>
      <c r="CH199" s="25"/>
      <c r="CI199" s="25"/>
      <c r="CJ199" s="25"/>
      <c r="CK199" s="25"/>
      <c r="CL199" s="25"/>
      <c r="CM199" s="25"/>
      <c r="CN199" s="25"/>
      <c r="CO199" s="25"/>
      <c r="CP199" s="25"/>
      <c r="CQ199" s="25"/>
      <c r="CR199" s="25"/>
      <c r="CS199" s="25"/>
      <c r="CT199" s="25"/>
      <c r="CU199" s="25"/>
      <c r="CV199" s="25"/>
      <c r="CW199" s="25"/>
      <c r="CX199" s="25"/>
      <c r="CY199" s="25"/>
      <c r="CZ199" s="25"/>
      <c r="DA199" s="25"/>
      <c r="DB199" s="25"/>
      <c r="DC199" s="25"/>
      <c r="DD199" s="25"/>
      <c r="DE199" s="25"/>
      <c r="DF199" s="25"/>
      <c r="DG199" s="25"/>
      <c r="DH199" s="25"/>
      <c r="DI199" s="25"/>
      <c r="DJ199" s="25"/>
      <c r="DK199" s="25"/>
      <c r="DL199" s="25"/>
      <c r="DM199" s="25"/>
      <c r="DN199" s="25"/>
      <c r="DO199" s="25"/>
      <c r="DP199" s="25"/>
      <c r="DQ199" s="25"/>
      <c r="DR199" s="25"/>
      <c r="DS199" s="25"/>
      <c r="DT199" s="25"/>
      <c r="DU199" s="25"/>
      <c r="DV199" s="25"/>
      <c r="DW199" s="25"/>
      <c r="DX199" s="25"/>
      <c r="DY199" s="25"/>
      <c r="DZ199" s="25"/>
      <c r="EA199" s="25"/>
      <c r="EB199" s="25"/>
      <c r="EC199" s="25"/>
      <c r="ED199" s="25"/>
      <c r="EE199" s="25"/>
      <c r="EF199" s="25"/>
      <c r="EG199" s="25"/>
      <c r="EH199" s="25"/>
      <c r="EI199" s="25"/>
      <c r="EJ199" s="25"/>
      <c r="EK199" s="25"/>
      <c r="EL199" s="25"/>
      <c r="EM199" s="25"/>
      <c r="EN199" s="25"/>
      <c r="EO199" s="25"/>
      <c r="EP199" s="25"/>
      <c r="EQ199" s="25"/>
      <c r="ER199" s="25"/>
      <c r="ES199" s="25"/>
      <c r="ET199" s="25"/>
      <c r="EU199" s="25"/>
      <c r="EV199" s="25"/>
      <c r="EW199" s="25"/>
      <c r="EX199" s="25"/>
      <c r="EY199" s="25"/>
      <c r="EZ199" s="25"/>
      <c r="FA199" s="25"/>
      <c r="FB199" s="25"/>
      <c r="FC199" s="25"/>
      <c r="FD199" s="25"/>
      <c r="FE199" s="25"/>
      <c r="FF199" s="25"/>
      <c r="FG199" s="25"/>
      <c r="FH199" s="25"/>
      <c r="FI199" s="25"/>
      <c r="FJ199" s="25"/>
      <c r="FK199" s="25"/>
      <c r="FL199" s="25"/>
      <c r="FM199" s="25"/>
      <c r="FN199" s="25"/>
      <c r="FO199" s="25"/>
      <c r="FP199" s="25"/>
      <c r="FQ199" s="25"/>
      <c r="FR199" s="25"/>
      <c r="FS199" s="25"/>
      <c r="FT199" s="25"/>
      <c r="FU199" s="25"/>
      <c r="FV199" s="25"/>
      <c r="FW199" s="25"/>
      <c r="FX199" s="25"/>
      <c r="FY199" s="25"/>
      <c r="FZ199" s="25"/>
      <c r="GA199" s="25"/>
      <c r="GB199" s="25"/>
      <c r="GC199" s="25"/>
      <c r="GD199" s="25"/>
      <c r="GE199" s="25"/>
      <c r="GF199" s="25"/>
      <c r="GG199" s="25"/>
      <c r="GH199" s="25"/>
      <c r="GI199" s="25"/>
      <c r="GJ199" s="25"/>
      <c r="GK199" s="25"/>
      <c r="GL199" s="25"/>
      <c r="GM199" s="25"/>
      <c r="GN199" s="25"/>
      <c r="GO199" s="25"/>
      <c r="GP199" s="25"/>
      <c r="GQ199" s="25"/>
      <c r="GR199" s="25"/>
      <c r="GS199" s="25"/>
      <c r="GT199" s="25"/>
      <c r="GU199" s="25"/>
      <c r="GV199" s="25"/>
      <c r="GW199" s="25"/>
      <c r="GX199" s="25"/>
      <c r="GY199" s="25"/>
      <c r="GZ199" s="25"/>
      <c r="HA199" s="25"/>
      <c r="HB199" s="25"/>
      <c r="HC199" s="25"/>
      <c r="HD199" s="25"/>
      <c r="HE199" s="25"/>
      <c r="HF199" s="25"/>
      <c r="HG199" s="25"/>
      <c r="HH199" s="25"/>
      <c r="HI199" s="25"/>
      <c r="HJ199" s="25"/>
      <c r="HK199" s="25"/>
      <c r="HL199" s="25"/>
      <c r="HM199" s="25"/>
      <c r="HN199" s="25"/>
      <c r="HO199" s="25"/>
      <c r="HP199" s="25"/>
      <c r="HQ199" s="25"/>
      <c r="HR199" s="25"/>
      <c r="HS199" s="25"/>
      <c r="HT199" s="25"/>
      <c r="HU199" s="25"/>
      <c r="HV199" s="25"/>
      <c r="HW199" s="25"/>
      <c r="HX199" s="25"/>
      <c r="HY199" s="25"/>
      <c r="HZ199" s="25"/>
      <c r="IA199" s="25"/>
      <c r="IB199" s="25"/>
      <c r="IC199" s="25"/>
      <c r="ID199" s="25"/>
      <c r="IE199" s="25"/>
      <c r="IF199" s="25"/>
      <c r="IG199" s="25"/>
      <c r="IH199" s="25"/>
      <c r="II199" s="25"/>
      <c r="IJ199" s="25"/>
      <c r="IK199" s="25"/>
    </row>
    <row r="200" spans="1:245" s="3" customFormat="1" ht="30" customHeight="1" outlineLevel="1">
      <c r="A200" s="5"/>
      <c r="B200" s="5"/>
      <c r="C200" s="5" t="s">
        <v>479</v>
      </c>
      <c r="D200" s="5" t="s">
        <v>1681</v>
      </c>
      <c r="E200" s="5" t="s">
        <v>479</v>
      </c>
      <c r="F200" s="5" t="str">
        <f>INDEX(数据元说明!A:F,MATCH(E200,数据元说明!C:C,0),2)</f>
        <v>004003</v>
      </c>
      <c r="G200" s="8" t="str">
        <f>INDEX(数据元说明!A:F,MATCH(E200,数据元说明!C:C,0),5)</f>
        <v>笔次序号。批量业务执行时的执行序号。</v>
      </c>
      <c r="H200" s="5" t="str">
        <f>INDEX(数据元说明!A:F,MATCH(E200,数据元说明!C:C,0),6)</f>
        <v>C..30</v>
      </c>
      <c r="I200" s="8"/>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c r="AG200" s="25"/>
      <c r="AH200" s="25"/>
      <c r="AI200" s="25"/>
      <c r="AJ200" s="25"/>
      <c r="AK200" s="25"/>
      <c r="AL200" s="25"/>
      <c r="AM200" s="25"/>
      <c r="AN200" s="25"/>
      <c r="AO200" s="25"/>
      <c r="AP200" s="25"/>
      <c r="AQ200" s="25"/>
      <c r="AR200" s="25"/>
      <c r="AS200" s="25"/>
      <c r="AT200" s="25"/>
      <c r="AU200" s="25"/>
      <c r="AV200" s="25"/>
      <c r="AW200" s="25"/>
      <c r="AX200" s="25"/>
      <c r="AY200" s="25"/>
      <c r="AZ200" s="25"/>
      <c r="BA200" s="25"/>
      <c r="BB200" s="25"/>
      <c r="BC200" s="25"/>
      <c r="BD200" s="25"/>
      <c r="BE200" s="25"/>
      <c r="BF200" s="25"/>
      <c r="BG200" s="25"/>
      <c r="BH200" s="25"/>
      <c r="BI200" s="25"/>
      <c r="BJ200" s="25"/>
      <c r="BK200" s="25"/>
      <c r="BL200" s="25"/>
      <c r="BM200" s="25"/>
      <c r="BN200" s="25"/>
      <c r="BO200" s="25"/>
      <c r="BP200" s="25"/>
      <c r="BQ200" s="25"/>
      <c r="BR200" s="25"/>
      <c r="BS200" s="25"/>
      <c r="BT200" s="25"/>
      <c r="BU200" s="25"/>
      <c r="BV200" s="25"/>
      <c r="BW200" s="25"/>
      <c r="BX200" s="25"/>
      <c r="BY200" s="25"/>
      <c r="BZ200" s="25"/>
      <c r="CA200" s="25"/>
      <c r="CB200" s="25"/>
      <c r="CC200" s="25"/>
      <c r="CD200" s="25"/>
      <c r="CE200" s="25"/>
      <c r="CF200" s="25"/>
      <c r="CG200" s="25"/>
      <c r="CH200" s="25"/>
      <c r="CI200" s="25"/>
      <c r="CJ200" s="25"/>
      <c r="CK200" s="25"/>
      <c r="CL200" s="25"/>
      <c r="CM200" s="25"/>
      <c r="CN200" s="25"/>
      <c r="CO200" s="25"/>
      <c r="CP200" s="25"/>
      <c r="CQ200" s="25"/>
      <c r="CR200" s="25"/>
      <c r="CS200" s="25"/>
      <c r="CT200" s="25"/>
      <c r="CU200" s="25"/>
      <c r="CV200" s="25"/>
      <c r="CW200" s="25"/>
      <c r="CX200" s="25"/>
      <c r="CY200" s="25"/>
      <c r="CZ200" s="25"/>
      <c r="DA200" s="25"/>
      <c r="DB200" s="25"/>
      <c r="DC200" s="25"/>
      <c r="DD200" s="25"/>
      <c r="DE200" s="25"/>
      <c r="DF200" s="25"/>
      <c r="DG200" s="25"/>
      <c r="DH200" s="25"/>
      <c r="DI200" s="25"/>
      <c r="DJ200" s="25"/>
      <c r="DK200" s="25"/>
      <c r="DL200" s="25"/>
      <c r="DM200" s="25"/>
      <c r="DN200" s="25"/>
      <c r="DO200" s="25"/>
      <c r="DP200" s="25"/>
      <c r="DQ200" s="25"/>
      <c r="DR200" s="25"/>
      <c r="DS200" s="25"/>
      <c r="DT200" s="25"/>
      <c r="DU200" s="25"/>
      <c r="DV200" s="25"/>
      <c r="DW200" s="25"/>
      <c r="DX200" s="25"/>
      <c r="DY200" s="25"/>
      <c r="DZ200" s="25"/>
      <c r="EA200" s="25"/>
      <c r="EB200" s="25"/>
      <c r="EC200" s="25"/>
      <c r="ED200" s="25"/>
      <c r="EE200" s="25"/>
      <c r="EF200" s="25"/>
      <c r="EG200" s="25"/>
      <c r="EH200" s="25"/>
      <c r="EI200" s="25"/>
      <c r="EJ200" s="25"/>
      <c r="EK200" s="25"/>
      <c r="EL200" s="25"/>
      <c r="EM200" s="25"/>
      <c r="EN200" s="25"/>
      <c r="EO200" s="25"/>
      <c r="EP200" s="25"/>
      <c r="EQ200" s="25"/>
      <c r="ER200" s="25"/>
      <c r="ES200" s="25"/>
      <c r="ET200" s="25"/>
      <c r="EU200" s="25"/>
      <c r="EV200" s="25"/>
      <c r="EW200" s="25"/>
      <c r="EX200" s="25"/>
      <c r="EY200" s="25"/>
      <c r="EZ200" s="25"/>
      <c r="FA200" s="25"/>
      <c r="FB200" s="25"/>
      <c r="FC200" s="25"/>
      <c r="FD200" s="25"/>
      <c r="FE200" s="25"/>
      <c r="FF200" s="25"/>
      <c r="FG200" s="25"/>
      <c r="FH200" s="25"/>
      <c r="FI200" s="25"/>
      <c r="FJ200" s="25"/>
      <c r="FK200" s="25"/>
      <c r="FL200" s="25"/>
      <c r="FM200" s="25"/>
      <c r="FN200" s="25"/>
      <c r="FO200" s="25"/>
      <c r="FP200" s="25"/>
      <c r="FQ200" s="25"/>
      <c r="FR200" s="25"/>
      <c r="FS200" s="25"/>
      <c r="FT200" s="25"/>
      <c r="FU200" s="25"/>
      <c r="FV200" s="25"/>
      <c r="FW200" s="25"/>
      <c r="FX200" s="25"/>
      <c r="FY200" s="25"/>
      <c r="FZ200" s="25"/>
      <c r="GA200" s="25"/>
      <c r="GB200" s="25"/>
      <c r="GC200" s="25"/>
      <c r="GD200" s="25"/>
      <c r="GE200" s="25"/>
      <c r="GF200" s="25"/>
      <c r="GG200" s="25"/>
      <c r="GH200" s="25"/>
      <c r="GI200" s="25"/>
      <c r="GJ200" s="25"/>
      <c r="GK200" s="25"/>
      <c r="GL200" s="25"/>
      <c r="GM200" s="25"/>
      <c r="GN200" s="25"/>
      <c r="GO200" s="25"/>
      <c r="GP200" s="25"/>
      <c r="GQ200" s="25"/>
      <c r="GR200" s="25"/>
      <c r="GS200" s="25"/>
      <c r="GT200" s="25"/>
      <c r="GU200" s="25"/>
      <c r="GV200" s="25"/>
      <c r="GW200" s="25"/>
      <c r="GX200" s="25"/>
      <c r="GY200" s="25"/>
      <c r="GZ200" s="25"/>
      <c r="HA200" s="25"/>
      <c r="HB200" s="25"/>
      <c r="HC200" s="25"/>
      <c r="HD200" s="25"/>
      <c r="HE200" s="25"/>
      <c r="HF200" s="25"/>
      <c r="HG200" s="25"/>
      <c r="HH200" s="25"/>
      <c r="HI200" s="25"/>
      <c r="HJ200" s="25"/>
      <c r="HK200" s="25"/>
      <c r="HL200" s="25"/>
      <c r="HM200" s="25"/>
      <c r="HN200" s="25"/>
      <c r="HO200" s="25"/>
      <c r="HP200" s="25"/>
      <c r="HQ200" s="25"/>
      <c r="HR200" s="25"/>
      <c r="HS200" s="25"/>
      <c r="HT200" s="25"/>
      <c r="HU200" s="25"/>
      <c r="HV200" s="25"/>
      <c r="HW200" s="25"/>
      <c r="HX200" s="25"/>
      <c r="HY200" s="25"/>
      <c r="HZ200" s="25"/>
      <c r="IA200" s="25"/>
      <c r="IB200" s="25"/>
      <c r="IC200" s="25"/>
      <c r="ID200" s="25"/>
      <c r="IE200" s="25"/>
      <c r="IF200" s="25"/>
      <c r="IG200" s="25"/>
      <c r="IH200" s="25"/>
      <c r="II200" s="25"/>
      <c r="IJ200" s="25"/>
      <c r="IK200" s="25"/>
    </row>
    <row r="201" spans="1:245" s="3" customFormat="1" ht="30" customHeight="1" outlineLevel="1">
      <c r="A201" s="5"/>
      <c r="B201" s="5"/>
      <c r="C201" s="5" t="s">
        <v>70</v>
      </c>
      <c r="D201" s="14" t="s">
        <v>1467</v>
      </c>
      <c r="E201" s="5" t="s">
        <v>70</v>
      </c>
      <c r="F201" s="5" t="str">
        <f>INDEX(数据元说明!A:F,MATCH(E201,数据元说明!C:C,0),2)</f>
        <v>001011</v>
      </c>
      <c r="G201" s="8" t="str">
        <f>INDEX(数据元说明!A:F,MATCH(E201,数据元说明!C:C,0),5)</f>
        <v>人行支付行号</v>
      </c>
      <c r="H201" s="5" t="str">
        <f>INDEX(数据元说明!A:F,MATCH(E201,数据元说明!C:C,0),6)</f>
        <v>C..30</v>
      </c>
      <c r="I201" s="8"/>
    </row>
    <row r="202" spans="1:245" s="3" customFormat="1" ht="30" customHeight="1" outlineLevel="1">
      <c r="A202" s="5"/>
      <c r="B202" s="5"/>
      <c r="C202" s="5" t="s">
        <v>74</v>
      </c>
      <c r="D202" s="14" t="s">
        <v>1471</v>
      </c>
      <c r="E202" s="5" t="s">
        <v>74</v>
      </c>
      <c r="F202" s="5" t="str">
        <f>INDEX(数据元说明!A:F,MATCH(E202,数据元说明!C:C,0),2)</f>
        <v>001012</v>
      </c>
      <c r="G202" s="8" t="str">
        <f>INDEX(数据元说明!A:F,MATCH(E202,数据元说明!C:C,0),5)</f>
        <v>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v>
      </c>
      <c r="H202" s="5" t="str">
        <f>INDEX(数据元说明!A:F,MATCH(E202,数据元说明!C:C,0),6)</f>
        <v>C..30</v>
      </c>
      <c r="I202" s="8"/>
    </row>
    <row r="203" spans="1:245" s="3" customFormat="1" ht="30" customHeight="1" outlineLevel="1">
      <c r="A203" s="5"/>
      <c r="B203" s="5"/>
      <c r="C203" s="5" t="s">
        <v>78</v>
      </c>
      <c r="D203" s="14" t="s">
        <v>1469</v>
      </c>
      <c r="E203" s="5" t="s">
        <v>78</v>
      </c>
      <c r="F203" s="5" t="str">
        <f>INDEX(数据元说明!A:F,MATCH(E203,数据元说明!C:C,0),2)</f>
        <v>001013</v>
      </c>
      <c r="G203" s="8" t="str">
        <f>INDEX(数据元说明!A:F,MATCH(E203,数据元说明!C:C,0),5)</f>
        <v>银行内部机构号。应具有标识机构的唯一性。</v>
      </c>
      <c r="H203" s="5" t="str">
        <f>INDEX(数据元说明!A:F,MATCH(E203,数据元说明!C:C,0),6)</f>
        <v>C..30</v>
      </c>
      <c r="I203" s="8"/>
    </row>
    <row r="204" spans="1:245" s="3" customFormat="1" ht="30" customHeight="1" outlineLevel="1">
      <c r="A204" s="5"/>
      <c r="B204" s="5"/>
      <c r="C204" s="5" t="s">
        <v>325</v>
      </c>
      <c r="D204" s="14" t="s">
        <v>1643</v>
      </c>
      <c r="E204" s="5" t="s">
        <v>325</v>
      </c>
      <c r="F204" s="5" t="str">
        <f>INDEX(数据元说明!A:F,MATCH(E204,数据元说明!C:C,0),2)</f>
        <v>003006</v>
      </c>
      <c r="G204" s="8" t="str">
        <f>INDEX(数据元说明!A:F,MATCH(E204,数据元说明!C:C,0),5)</f>
        <v>机构实际使用的明细科目编号。</v>
      </c>
      <c r="H204" s="5" t="str">
        <f>INDEX(数据元说明!A:F,MATCH(E204,数据元说明!C:C,0),6)</f>
        <v>C..60</v>
      </c>
      <c r="I204" s="8"/>
    </row>
    <row r="205" spans="1:245" s="3" customFormat="1" ht="30" customHeight="1" outlineLevel="1">
      <c r="A205" s="5"/>
      <c r="B205" s="5"/>
      <c r="C205" s="5" t="s">
        <v>1475</v>
      </c>
      <c r="D205" s="14" t="s">
        <v>1476</v>
      </c>
      <c r="E205" s="5" t="s">
        <v>21</v>
      </c>
      <c r="F205" s="5" t="str">
        <f>INDEX(数据元说明!A:F,MATCH(E205,数据元说明!C:C,0),2)</f>
        <v>001001</v>
      </c>
      <c r="G205" s="8" t="str">
        <f>INDEX(数据元说明!A:F,MATCH(E205,数据元说明!C:C,0),5)</f>
        <v>名称应与公章所使用的名称完全一致。银行机构以银监会金融机构许可证登记名称为准。无独立金融机构许可证的机构，可在本名称中体现出机构特征。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
（3）同业客户，经有关部门批准正式使用的客户全称，与客户公章所使用的名称完全一致。
（4）客户是境外法人的，客户名称填报规范的中文翻译；客户是境内涉密法人的，客户名称填报为“*********”。
（5）自然人，与有效证件上的姓名一致。</v>
      </c>
      <c r="H205" s="5" t="str">
        <f>INDEX(数据元说明!A:F,MATCH(E205,数据元说明!C:C,0),6)</f>
        <v>C..200</v>
      </c>
      <c r="I205" s="8"/>
    </row>
    <row r="206" spans="1:245" s="3" customFormat="1" ht="30" customHeight="1" outlineLevel="1">
      <c r="A206" s="5"/>
      <c r="B206" s="5"/>
      <c r="C206" s="5" t="s">
        <v>329</v>
      </c>
      <c r="D206" s="14" t="s">
        <v>1645</v>
      </c>
      <c r="E206" s="5" t="s">
        <v>329</v>
      </c>
      <c r="F206" s="5" t="str">
        <f>INDEX(数据元说明!A:F,MATCH(E206,数据元说明!C:C,0),2)</f>
        <v>003007</v>
      </c>
      <c r="G206" s="8" t="str">
        <f>INDEX(数据元说明!A:F,MATCH(E206,数据元说明!C:C,0),5)</f>
        <v>机构实际使用的明细科目名称。</v>
      </c>
      <c r="H206" s="5" t="str">
        <f>INDEX(数据元说明!A:F,MATCH(E206,数据元说明!C:C,0),6)</f>
        <v>C..300</v>
      </c>
      <c r="I206" s="8"/>
    </row>
    <row r="207" spans="1:245" s="3" customFormat="1" ht="30" customHeight="1" outlineLevel="1">
      <c r="A207" s="5"/>
      <c r="B207" s="5"/>
      <c r="C207" s="5" t="s">
        <v>3961</v>
      </c>
      <c r="D207" s="14" t="s">
        <v>3962</v>
      </c>
      <c r="E207" s="5" t="s">
        <v>303</v>
      </c>
      <c r="F207" s="5" t="str">
        <f>INDEX(数据元说明!A:F,MATCH(E207,数据元说明!C:C,0),2)</f>
        <v>003001</v>
      </c>
      <c r="G207" s="8" t="str">
        <f>INDEX(数据元说明!A:F,MATCH(E207,数据元说明!C:C,0),5)</f>
        <v>系统内最细一级的账号，无唯一性约束，不需要和序号、子序号等做拼接。</v>
      </c>
      <c r="H207" s="5" t="str">
        <f>INDEX(数据元说明!A:F,MATCH(E207,数据元说明!C:C,0),6)</f>
        <v>C..60</v>
      </c>
      <c r="I207" s="8"/>
    </row>
    <row r="208" spans="1:245" s="3" customFormat="1" ht="30" customHeight="1" outlineLevel="1">
      <c r="A208" s="5"/>
      <c r="B208" s="5"/>
      <c r="C208" s="5" t="s">
        <v>179</v>
      </c>
      <c r="D208" s="14" t="s">
        <v>1640</v>
      </c>
      <c r="E208" s="5" t="s">
        <v>179</v>
      </c>
      <c r="F208" s="5" t="str">
        <f>INDEX(数据元说明!A:F,MATCH(E208,数据元说明!C:C,0),2)</f>
        <v>002001</v>
      </c>
      <c r="G208" s="8" t="str">
        <f>INDEX(数据元说明!A:F,MATCH(E208,数据元说明!C:C,0),5)</f>
        <v>银行自定义的唯一识别客户的标识。供应链融资的填写供应链融资编码。</v>
      </c>
      <c r="H208" s="5" t="str">
        <f>INDEX(数据元说明!A:F,MATCH(E208,数据元说明!C:C,0),6)</f>
        <v>C..60</v>
      </c>
      <c r="I208" s="8"/>
    </row>
    <row r="209" spans="1:245" s="3" customFormat="1" ht="30" customHeight="1" outlineLevel="1">
      <c r="A209" s="5"/>
      <c r="B209" s="5"/>
      <c r="C209" s="5" t="s">
        <v>1922</v>
      </c>
      <c r="D209" s="14" t="s">
        <v>1923</v>
      </c>
      <c r="E209" s="5" t="s">
        <v>103</v>
      </c>
      <c r="F209" s="5" t="str">
        <f>INDEX(数据元说明!A:F,MATCH(E209,数据元说明!C:C,0),2)</f>
        <v>001019</v>
      </c>
      <c r="G209" s="8" t="str">
        <f>INDEX(数据元说明!A:F,MATCH(E209,数据元说明!C:C,0),5)</f>
        <v>姓名。</v>
      </c>
      <c r="H209" s="5" t="str">
        <f>INDEX(数据元说明!A:F,MATCH(E209,数据元说明!C:C,0),6)</f>
        <v>C..100</v>
      </c>
      <c r="I209" s="8"/>
    </row>
    <row r="210" spans="1:245" s="3" customFormat="1" ht="30" customHeight="1" outlineLevel="1">
      <c r="A210" s="5"/>
      <c r="B210" s="5"/>
      <c r="C210" s="5" t="s">
        <v>3965</v>
      </c>
      <c r="D210" s="14" t="s">
        <v>3966</v>
      </c>
      <c r="E210" s="5" t="s">
        <v>303</v>
      </c>
      <c r="F210" s="5" t="str">
        <f>INDEX(数据元说明!A:F,MATCH(E210,数据元说明!C:C,0),2)</f>
        <v>003001</v>
      </c>
      <c r="G210" s="8" t="str">
        <f>INDEX(数据元说明!A:F,MATCH(E210,数据元说明!C:C,0),5)</f>
        <v>系统内最细一级的账号，无唯一性约束，不需要和序号、子序号等做拼接。</v>
      </c>
      <c r="H210" s="5" t="str">
        <f>INDEX(数据元说明!A:F,MATCH(E210,数据元说明!C:C,0),6)</f>
        <v>C..60</v>
      </c>
      <c r="I210" s="8"/>
    </row>
    <row r="211" spans="1:245" s="3" customFormat="1" ht="30" customHeight="1" outlineLevel="1">
      <c r="A211" s="5"/>
      <c r="B211" s="5"/>
      <c r="C211" s="5" t="s">
        <v>3980</v>
      </c>
      <c r="D211" s="14" t="s">
        <v>3981</v>
      </c>
      <c r="E211" s="5" t="s">
        <v>534</v>
      </c>
      <c r="F211" s="5" t="str">
        <f>INDEX(数据元说明!A:F,MATCH(E211,数据元说明!C:C,0),2)</f>
        <v>005001</v>
      </c>
      <c r="G211" s="8" t="str">
        <f>INDEX(数据元说明!A:F,MATCH(E211,数据元说明!C:C,0),5)</f>
        <v>银行内部产品中文名称，银行自定义。</v>
      </c>
      <c r="H211" s="5" t="str">
        <f>INDEX(数据元说明!A:F,MATCH(E211,数据元说明!C:C,0),6)</f>
        <v>C..200</v>
      </c>
      <c r="I211" s="8"/>
    </row>
    <row r="212" spans="1:245" s="3" customFormat="1" ht="30" customHeight="1" outlineLevel="1">
      <c r="A212" s="5"/>
      <c r="B212" s="5"/>
      <c r="C212" s="5" t="s">
        <v>1064</v>
      </c>
      <c r="D212" s="14" t="s">
        <v>4155</v>
      </c>
      <c r="E212" s="5" t="s">
        <v>1064</v>
      </c>
      <c r="F212" s="251" t="str">
        <f>INDEX(数据元说明!A:F,MATCH(E212,数据元说明!C:C,0),2)</f>
        <v>010020</v>
      </c>
      <c r="G212" s="8" t="str">
        <f>INDEX(数据元说明!A:F,MATCH(E212,数据元说明!C:C,0),5)</f>
        <v>发行机构在申报登记时赋予理财产品的代码，该代码在发行机构内部具有唯一性。</v>
      </c>
      <c r="H212" s="5" t="str">
        <f>INDEX(数据元说明!A:F,MATCH(E212,数据元说明!C:C,0),6)</f>
        <v>C..30</v>
      </c>
      <c r="I212" s="8"/>
    </row>
    <row r="213" spans="1:245" s="3" customFormat="1" ht="30" customHeight="1" outlineLevel="1">
      <c r="A213" s="5"/>
      <c r="B213" s="5"/>
      <c r="C213" s="5" t="s">
        <v>1088</v>
      </c>
      <c r="D213" s="14" t="s">
        <v>4208</v>
      </c>
      <c r="E213" s="5" t="s">
        <v>1088</v>
      </c>
      <c r="F213" s="251" t="str">
        <f>INDEX(数据元说明!A:F,MATCH(E213,数据元说明!C:C,0),2)</f>
        <v>010026</v>
      </c>
      <c r="G213" s="8" t="str">
        <f>INDEX(数据元说明!A:F,MATCH(E213,数据元说明!C:C,0),5)</f>
        <v>申购，赎回。</v>
      </c>
      <c r="H213" s="5" t="str">
        <f>INDEX(数据元说明!A:F,MATCH(E213,数据元说明!C:C,0),6)</f>
        <v>C6</v>
      </c>
      <c r="I213" s="8"/>
    </row>
    <row r="214" spans="1:245" s="3" customFormat="1" ht="30" customHeight="1" outlineLevel="1">
      <c r="A214" s="5"/>
      <c r="B214" s="5"/>
      <c r="C214" s="5" t="s">
        <v>365</v>
      </c>
      <c r="D214" s="14" t="s">
        <v>1612</v>
      </c>
      <c r="E214" s="5" t="s">
        <v>365</v>
      </c>
      <c r="F214" s="5" t="str">
        <f>INDEX(数据元说明!A:F,MATCH(E214,数据元说明!C:C,0),2)</f>
        <v>003016</v>
      </c>
      <c r="G214" s="8" t="str">
        <f>INDEX(数据元说明!A:F,MATCH(E214,数据元说明!C:C,0),5)</f>
        <v>遵循《GB/T 12406-2008 表示货币和资金的代码》的字母代码，如CNY。</v>
      </c>
      <c r="H214" s="5" t="str">
        <f>INDEX(数据元说明!A:F,MATCH(E214,数据元说明!C:C,0),6)</f>
        <v>C3</v>
      </c>
      <c r="I214" s="8"/>
    </row>
    <row r="215" spans="1:245" s="3" customFormat="1" ht="30" customHeight="1" outlineLevel="1">
      <c r="A215" s="5"/>
      <c r="B215" s="5"/>
      <c r="C215" s="5" t="s">
        <v>3158</v>
      </c>
      <c r="D215" s="5" t="s">
        <v>1686</v>
      </c>
      <c r="E215" s="5" t="s">
        <v>41</v>
      </c>
      <c r="F215" s="5" t="str">
        <f>INDEX(数据元说明!A:F,MATCH(E215,数据元说明!C:C,0),2)</f>
        <v>001005</v>
      </c>
      <c r="G215" s="8" t="str">
        <f>INDEX(数据元说明!A:F,MATCH(E215,数据元说明!C:C,0),5)</f>
        <v>YYYYMMDD，默认值99991231。</v>
      </c>
      <c r="H215" s="5" t="str">
        <f>INDEX(数据元说明!A:F,MATCH(E215,数据元说明!C:C,0),6)</f>
        <v>C8</v>
      </c>
      <c r="I215" s="8"/>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25"/>
      <c r="AG215" s="25"/>
      <c r="AH215" s="25"/>
      <c r="AI215" s="25"/>
      <c r="AJ215" s="25"/>
      <c r="AK215" s="25"/>
      <c r="AL215" s="25"/>
      <c r="AM215" s="25"/>
      <c r="AN215" s="25"/>
      <c r="AO215" s="25"/>
      <c r="AP215" s="25"/>
      <c r="AQ215" s="25"/>
      <c r="AR215" s="25"/>
      <c r="AS215" s="25"/>
      <c r="AT215" s="25"/>
      <c r="AU215" s="25"/>
      <c r="AV215" s="25"/>
      <c r="AW215" s="25"/>
      <c r="AX215" s="25"/>
      <c r="AY215" s="25"/>
      <c r="AZ215" s="25"/>
      <c r="BA215" s="25"/>
      <c r="BB215" s="25"/>
      <c r="BC215" s="25"/>
      <c r="BD215" s="25"/>
      <c r="BE215" s="25"/>
      <c r="BF215" s="25"/>
      <c r="BG215" s="25"/>
      <c r="BH215" s="25"/>
      <c r="BI215" s="25"/>
      <c r="BJ215" s="25"/>
      <c r="BK215" s="25"/>
      <c r="BL215" s="25"/>
      <c r="BM215" s="25"/>
      <c r="BN215" s="25"/>
      <c r="BO215" s="25"/>
      <c r="BP215" s="25"/>
      <c r="BQ215" s="25"/>
      <c r="BR215" s="25"/>
      <c r="BS215" s="25"/>
      <c r="BT215" s="25"/>
      <c r="BU215" s="25"/>
      <c r="BV215" s="25"/>
      <c r="BW215" s="25"/>
      <c r="BX215" s="25"/>
      <c r="BY215" s="25"/>
      <c r="BZ215" s="25"/>
      <c r="CA215" s="25"/>
      <c r="CB215" s="25"/>
      <c r="CC215" s="25"/>
      <c r="CD215" s="25"/>
      <c r="CE215" s="25"/>
      <c r="CF215" s="25"/>
      <c r="CG215" s="25"/>
      <c r="CH215" s="25"/>
      <c r="CI215" s="25"/>
      <c r="CJ215" s="25"/>
      <c r="CK215" s="25"/>
      <c r="CL215" s="25"/>
      <c r="CM215" s="25"/>
      <c r="CN215" s="25"/>
      <c r="CO215" s="25"/>
      <c r="CP215" s="25"/>
      <c r="CQ215" s="25"/>
      <c r="CR215" s="25"/>
      <c r="CS215" s="25"/>
      <c r="CT215" s="25"/>
      <c r="CU215" s="25"/>
      <c r="CV215" s="25"/>
      <c r="CW215" s="25"/>
      <c r="CX215" s="25"/>
      <c r="CY215" s="25"/>
      <c r="CZ215" s="25"/>
      <c r="DA215" s="25"/>
      <c r="DB215" s="25"/>
      <c r="DC215" s="25"/>
      <c r="DD215" s="25"/>
      <c r="DE215" s="25"/>
      <c r="DF215" s="25"/>
      <c r="DG215" s="25"/>
      <c r="DH215" s="25"/>
      <c r="DI215" s="25"/>
      <c r="DJ215" s="25"/>
      <c r="DK215" s="25"/>
      <c r="DL215" s="25"/>
      <c r="DM215" s="25"/>
      <c r="DN215" s="25"/>
      <c r="DO215" s="25"/>
      <c r="DP215" s="25"/>
      <c r="DQ215" s="25"/>
      <c r="DR215" s="25"/>
      <c r="DS215" s="25"/>
      <c r="DT215" s="25"/>
      <c r="DU215" s="25"/>
      <c r="DV215" s="25"/>
      <c r="DW215" s="25"/>
      <c r="DX215" s="25"/>
      <c r="DY215" s="25"/>
      <c r="DZ215" s="25"/>
      <c r="EA215" s="25"/>
      <c r="EB215" s="25"/>
      <c r="EC215" s="25"/>
      <c r="ED215" s="25"/>
      <c r="EE215" s="25"/>
      <c r="EF215" s="25"/>
      <c r="EG215" s="25"/>
      <c r="EH215" s="25"/>
      <c r="EI215" s="25"/>
      <c r="EJ215" s="25"/>
      <c r="EK215" s="25"/>
      <c r="EL215" s="25"/>
      <c r="EM215" s="25"/>
      <c r="EN215" s="25"/>
      <c r="EO215" s="25"/>
      <c r="EP215" s="25"/>
      <c r="EQ215" s="25"/>
      <c r="ER215" s="25"/>
      <c r="ES215" s="25"/>
      <c r="ET215" s="25"/>
      <c r="EU215" s="25"/>
      <c r="EV215" s="25"/>
      <c r="EW215" s="25"/>
      <c r="EX215" s="25"/>
      <c r="EY215" s="25"/>
      <c r="EZ215" s="25"/>
      <c r="FA215" s="25"/>
      <c r="FB215" s="25"/>
      <c r="FC215" s="25"/>
      <c r="FD215" s="25"/>
      <c r="FE215" s="25"/>
      <c r="FF215" s="25"/>
      <c r="FG215" s="25"/>
      <c r="FH215" s="25"/>
      <c r="FI215" s="25"/>
      <c r="FJ215" s="25"/>
      <c r="FK215" s="25"/>
      <c r="FL215" s="25"/>
      <c r="FM215" s="25"/>
      <c r="FN215" s="25"/>
      <c r="FO215" s="25"/>
      <c r="FP215" s="25"/>
      <c r="FQ215" s="25"/>
      <c r="FR215" s="25"/>
      <c r="FS215" s="25"/>
      <c r="FT215" s="25"/>
      <c r="FU215" s="25"/>
      <c r="FV215" s="25"/>
      <c r="FW215" s="25"/>
      <c r="FX215" s="25"/>
      <c r="FY215" s="25"/>
      <c r="FZ215" s="25"/>
      <c r="GA215" s="25"/>
      <c r="GB215" s="25"/>
      <c r="GC215" s="25"/>
      <c r="GD215" s="25"/>
      <c r="GE215" s="25"/>
      <c r="GF215" s="25"/>
      <c r="GG215" s="25"/>
      <c r="GH215" s="25"/>
      <c r="GI215" s="25"/>
      <c r="GJ215" s="25"/>
      <c r="GK215" s="25"/>
      <c r="GL215" s="25"/>
      <c r="GM215" s="25"/>
      <c r="GN215" s="25"/>
      <c r="GO215" s="25"/>
      <c r="GP215" s="25"/>
      <c r="GQ215" s="25"/>
      <c r="GR215" s="25"/>
      <c r="GS215" s="25"/>
      <c r="GT215" s="25"/>
      <c r="GU215" s="25"/>
      <c r="GV215" s="25"/>
      <c r="GW215" s="25"/>
      <c r="GX215" s="25"/>
      <c r="GY215" s="25"/>
      <c r="GZ215" s="25"/>
      <c r="HA215" s="25"/>
      <c r="HB215" s="25"/>
      <c r="HC215" s="25"/>
      <c r="HD215" s="25"/>
      <c r="HE215" s="25"/>
      <c r="HF215" s="25"/>
      <c r="HG215" s="25"/>
      <c r="HH215" s="25"/>
      <c r="HI215" s="25"/>
      <c r="HJ215" s="25"/>
      <c r="HK215" s="25"/>
      <c r="HL215" s="25"/>
      <c r="HM215" s="25"/>
      <c r="HN215" s="25"/>
      <c r="HO215" s="25"/>
      <c r="HP215" s="25"/>
      <c r="HQ215" s="25"/>
      <c r="HR215" s="25"/>
      <c r="HS215" s="25"/>
      <c r="HT215" s="25"/>
      <c r="HU215" s="25"/>
      <c r="HV215" s="25"/>
      <c r="HW215" s="25"/>
      <c r="HX215" s="25"/>
      <c r="HY215" s="25"/>
      <c r="HZ215" s="25"/>
      <c r="IA215" s="25"/>
      <c r="IB215" s="25"/>
      <c r="IC215" s="25"/>
      <c r="ID215" s="25"/>
      <c r="IE215" s="25"/>
      <c r="IF215" s="25"/>
      <c r="IG215" s="25"/>
      <c r="IH215" s="25"/>
      <c r="II215" s="25"/>
      <c r="IJ215" s="25"/>
      <c r="IK215" s="25"/>
    </row>
    <row r="216" spans="1:245" s="2" customFormat="1" ht="30" customHeight="1" outlineLevel="1">
      <c r="A216" s="5"/>
      <c r="B216" s="5"/>
      <c r="C216" s="5" t="s">
        <v>1692</v>
      </c>
      <c r="D216" s="14" t="s">
        <v>1693</v>
      </c>
      <c r="E216" s="16" t="s">
        <v>347</v>
      </c>
      <c r="F216" s="5" t="str">
        <f>INDEX(数据元说明!A:F,MATCH(E216,数据元说明!C:C,0),2)</f>
        <v>003011</v>
      </c>
      <c r="G216" s="8" t="str">
        <f>INDEX(数据元说明!A:F,MATCH(E216,数据元说明!C:C,0),5)</f>
        <v>元。</v>
      </c>
      <c r="H216" s="5" t="str">
        <f>INDEX(数据元说明!A:F,MATCH(E216,数据元说明!C:C,0),6)</f>
        <v>D20.2</v>
      </c>
      <c r="I216" s="8"/>
    </row>
    <row r="217" spans="1:245" s="2" customFormat="1" ht="30" customHeight="1" outlineLevel="1">
      <c r="A217" s="5"/>
      <c r="B217" s="5"/>
      <c r="C217" s="5" t="s">
        <v>4209</v>
      </c>
      <c r="D217" s="14" t="s">
        <v>4210</v>
      </c>
      <c r="E217" s="5" t="s">
        <v>163</v>
      </c>
      <c r="F217" s="5" t="str">
        <f>INDEX(数据元说明!A:F,MATCH(E217,数据元说明!C:C,0),2)</f>
        <v>001036</v>
      </c>
      <c r="G217" s="8" t="str">
        <f>INDEX(数据元说明!A:F,MATCH(E217,数据元说明!C:C,0),5)</f>
        <v>数量。</v>
      </c>
      <c r="H217" s="5" t="str">
        <f>INDEX(数据元说明!A:F,MATCH(E217,数据元说明!C:C,0),6)</f>
        <v>D20</v>
      </c>
      <c r="I217" s="8"/>
    </row>
    <row r="218" spans="1:245" s="2" customFormat="1" ht="30" customHeight="1" outlineLevel="1">
      <c r="A218" s="5"/>
      <c r="B218" s="5"/>
      <c r="C218" s="5" t="s">
        <v>4211</v>
      </c>
      <c r="D218" s="14" t="s">
        <v>4212</v>
      </c>
      <c r="E218" s="5" t="s">
        <v>347</v>
      </c>
      <c r="F218" s="5" t="str">
        <f>INDEX(数据元说明!A:F,MATCH(E218,数据元说明!C:C,0),2)</f>
        <v>003011</v>
      </c>
      <c r="G218" s="8" t="str">
        <f>INDEX(数据元说明!A:F,MATCH(E218,数据元说明!C:C,0),5)</f>
        <v>元。</v>
      </c>
      <c r="H218" s="5" t="str">
        <f>INDEX(数据元说明!A:F,MATCH(E218,数据元说明!C:C,0),6)</f>
        <v>D20.2</v>
      </c>
      <c r="I218" s="8"/>
    </row>
    <row r="219" spans="1:245" s="2" customFormat="1" ht="30" customHeight="1" outlineLevel="1">
      <c r="A219" s="9"/>
      <c r="B219" s="9"/>
      <c r="C219" s="6" t="s">
        <v>491</v>
      </c>
      <c r="D219" s="5" t="s">
        <v>1716</v>
      </c>
      <c r="E219" s="7" t="s">
        <v>491</v>
      </c>
      <c r="F219" s="5" t="str">
        <f>INDEX(数据元说明!A:F,MATCH(E219,数据元说明!C:C,0),2)</f>
        <v>004006</v>
      </c>
      <c r="G219" s="8" t="str">
        <f>INDEX(数据元说明!A:F,MATCH(E219,数据元说明!C:C,0),5)</f>
        <v>柜面，ATM，VTM，POS，网银，手机银行，其他。</v>
      </c>
      <c r="H219" s="5" t="str">
        <f>INDEX(数据元说明!A:F,MATCH(E219,数据元说明!C:C,0),6)</f>
        <v>C..60</v>
      </c>
      <c r="I219" s="26"/>
    </row>
    <row r="220" spans="1:245" s="2" customFormat="1" ht="30" customHeight="1" outlineLevel="1">
      <c r="A220" s="5"/>
      <c r="B220" s="5"/>
      <c r="C220" s="5" t="s">
        <v>2136</v>
      </c>
      <c r="D220" s="14" t="s">
        <v>2361</v>
      </c>
      <c r="E220" s="5" t="s">
        <v>99</v>
      </c>
      <c r="F220" s="5" t="str">
        <f>INDEX(数据元说明!A:F,MATCH(E220,数据元说明!C:C,0),2)</f>
        <v>001018</v>
      </c>
      <c r="G220" s="8" t="str">
        <f>INDEX(数据元说明!A:F,MATCH(E220,数据元说明!C:C,0),5)</f>
        <v>工号。</v>
      </c>
      <c r="H220" s="5" t="str">
        <f>INDEX(数据元说明!A:F,MATCH(E220,数据元说明!C:C,0),6)</f>
        <v>C..30</v>
      </c>
      <c r="I220" s="13"/>
    </row>
    <row r="221" spans="1:245" s="2" customFormat="1" ht="30" customHeight="1" outlineLevel="1">
      <c r="A221" s="5"/>
      <c r="B221" s="5"/>
      <c r="C221" s="5" t="s">
        <v>4213</v>
      </c>
      <c r="D221" s="14" t="s">
        <v>4214</v>
      </c>
      <c r="E221" s="5" t="s">
        <v>103</v>
      </c>
      <c r="F221" s="5" t="str">
        <f>INDEX(数据元说明!A:F,MATCH(E221,数据元说明!C:C,0),2)</f>
        <v>001019</v>
      </c>
      <c r="G221" s="8" t="str">
        <f>INDEX(数据元说明!A:F,MATCH(E221,数据元说明!C:C,0),5)</f>
        <v>姓名。</v>
      </c>
      <c r="H221" s="5" t="str">
        <f>INDEX(数据元说明!A:F,MATCH(E221,数据元说明!C:C,0),6)</f>
        <v>C..100</v>
      </c>
      <c r="I221" s="13"/>
    </row>
    <row r="222" spans="1:245" s="2" customFormat="1" ht="30" customHeight="1" outlineLevel="1">
      <c r="A222" s="5"/>
      <c r="B222" s="5"/>
      <c r="C222" s="5" t="s">
        <v>1727</v>
      </c>
      <c r="D222" s="14" t="s">
        <v>1728</v>
      </c>
      <c r="E222" s="5" t="s">
        <v>118</v>
      </c>
      <c r="F222" s="5" t="str">
        <f>INDEX(数据元说明!A:F,MATCH(E222,数据元说明!C:C,0),2)</f>
        <v>001024</v>
      </c>
      <c r="G222" s="8" t="str">
        <f>INDEX(数据元说明!A:F,MATCH(E222,数据元说明!C:C,0),5)</f>
        <v>柜员编号。银行自定义。</v>
      </c>
      <c r="H222" s="5" t="str">
        <f>INDEX(数据元说明!A:F,MATCH(E222,数据元说明!C:C,0),6)</f>
        <v>C..30</v>
      </c>
      <c r="I222" s="8"/>
    </row>
    <row r="223" spans="1:245" s="2" customFormat="1" ht="30" customHeight="1" outlineLevel="1">
      <c r="A223" s="5"/>
      <c r="B223" s="5"/>
      <c r="C223" s="5" t="s">
        <v>1505</v>
      </c>
      <c r="D223" s="14" t="s">
        <v>1506</v>
      </c>
      <c r="E223" s="5" t="s">
        <v>41</v>
      </c>
      <c r="F223" s="5" t="str">
        <f>INDEX(数据元说明!A:F,MATCH(E223,数据元说明!C:C,0),2)</f>
        <v>001005</v>
      </c>
      <c r="G223" s="8" t="str">
        <f>INDEX(数据元说明!A:F,MATCH(E223,数据元说明!C:C,0),5)</f>
        <v>YYYYMMDD，默认值99991231。</v>
      </c>
      <c r="H223" s="5" t="str">
        <f>INDEX(数据元说明!A:F,MATCH(E223,数据元说明!C:C,0),6)</f>
        <v>C8</v>
      </c>
      <c r="I223" s="8"/>
    </row>
    <row r="224" spans="1:245" ht="15.75">
      <c r="A224" s="5" t="s">
        <v>1914</v>
      </c>
      <c r="B224" s="5" t="s">
        <v>1915</v>
      </c>
      <c r="C224" s="23"/>
      <c r="D224" s="23"/>
      <c r="E224" s="23"/>
      <c r="F224" s="23"/>
      <c r="G224" s="23"/>
      <c r="H224" s="23"/>
      <c r="I224" s="23"/>
    </row>
    <row r="225" spans="1:9">
      <c r="A225" s="24"/>
      <c r="B225" s="24"/>
      <c r="C225" s="23" t="s">
        <v>86</v>
      </c>
      <c r="D225" s="23" t="s">
        <v>1481</v>
      </c>
      <c r="E225" s="23" t="s">
        <v>86</v>
      </c>
      <c r="F225" s="23" t="s">
        <v>85</v>
      </c>
      <c r="G225" s="23" t="s">
        <v>4215</v>
      </c>
      <c r="H225" s="23" t="s">
        <v>49</v>
      </c>
      <c r="I225" s="13" t="s">
        <v>4101</v>
      </c>
    </row>
    <row r="226" spans="1:9" ht="15.75">
      <c r="A226" s="5" t="s">
        <v>1987</v>
      </c>
      <c r="B226" s="11" t="s">
        <v>1988</v>
      </c>
      <c r="C226" s="23"/>
      <c r="D226" s="23"/>
      <c r="E226" s="23"/>
      <c r="F226" s="23"/>
      <c r="G226" s="23"/>
      <c r="H226" s="23"/>
      <c r="I226" s="23"/>
    </row>
    <row r="227" spans="1:9">
      <c r="A227" s="24"/>
      <c r="B227" s="24"/>
      <c r="C227" s="23" t="s">
        <v>86</v>
      </c>
      <c r="D227" s="23" t="s">
        <v>1481</v>
      </c>
      <c r="E227" s="23" t="s">
        <v>86</v>
      </c>
      <c r="F227" s="23" t="s">
        <v>85</v>
      </c>
      <c r="G227" s="23" t="s">
        <v>4215</v>
      </c>
      <c r="H227" s="23" t="s">
        <v>49</v>
      </c>
      <c r="I227" s="13" t="s">
        <v>4101</v>
      </c>
    </row>
    <row r="228" spans="1:9" ht="15.75">
      <c r="A228" s="5" t="s">
        <v>2909</v>
      </c>
      <c r="B228" s="11" t="s">
        <v>2910</v>
      </c>
      <c r="C228" s="23"/>
      <c r="D228" s="23"/>
      <c r="E228" s="23"/>
      <c r="F228" s="23"/>
      <c r="G228" s="23"/>
      <c r="H228" s="23"/>
      <c r="I228" s="23"/>
    </row>
    <row r="229" spans="1:9">
      <c r="A229" s="24"/>
      <c r="B229" s="24"/>
      <c r="C229" s="23" t="s">
        <v>4216</v>
      </c>
      <c r="D229" s="23" t="s">
        <v>4217</v>
      </c>
      <c r="E229" s="23" t="s">
        <v>483</v>
      </c>
      <c r="F229" s="23" t="s">
        <v>482</v>
      </c>
      <c r="G229" s="23" t="s">
        <v>485</v>
      </c>
      <c r="H229" s="23" t="s">
        <v>110</v>
      </c>
      <c r="I229" s="13" t="s">
        <v>4101</v>
      </c>
    </row>
    <row r="230" spans="1:9" ht="15.75">
      <c r="A230" s="5" t="s">
        <v>2278</v>
      </c>
      <c r="B230" s="5" t="s">
        <v>2279</v>
      </c>
      <c r="C230" s="23"/>
      <c r="D230" s="23"/>
      <c r="E230" s="23"/>
      <c r="F230" s="23"/>
      <c r="G230" s="23"/>
      <c r="H230" s="23"/>
      <c r="I230" s="23"/>
    </row>
    <row r="231" spans="1:9">
      <c r="A231" s="24"/>
      <c r="B231" s="24"/>
      <c r="C231" s="23" t="s">
        <v>4218</v>
      </c>
      <c r="D231" s="23" t="s">
        <v>4219</v>
      </c>
      <c r="E231" s="23" t="s">
        <v>70</v>
      </c>
      <c r="F231" s="23" t="s">
        <v>69</v>
      </c>
      <c r="G231" s="23" t="s">
        <v>72</v>
      </c>
      <c r="H231" s="23" t="s">
        <v>68</v>
      </c>
      <c r="I231" s="13" t="s">
        <v>4101</v>
      </c>
    </row>
    <row r="232" spans="1:9" ht="15.75">
      <c r="A232" s="5" t="s">
        <v>3265</v>
      </c>
      <c r="B232" s="5" t="s">
        <v>4220</v>
      </c>
      <c r="C232" s="23"/>
      <c r="D232" s="23"/>
      <c r="E232" s="23"/>
      <c r="F232" s="23"/>
      <c r="G232" s="23"/>
      <c r="H232" s="23"/>
      <c r="I232" s="23"/>
    </row>
    <row r="233" spans="1:9">
      <c r="A233" s="23"/>
      <c r="B233" s="23"/>
      <c r="C233" s="23" t="s">
        <v>457</v>
      </c>
      <c r="D233" s="23" t="s">
        <v>1800</v>
      </c>
      <c r="E233" s="23" t="s">
        <v>457</v>
      </c>
      <c r="F233" s="23" t="s">
        <v>456</v>
      </c>
      <c r="G233" s="23" t="s">
        <v>4221</v>
      </c>
      <c r="H233" s="23" t="s">
        <v>345</v>
      </c>
      <c r="I233" s="13" t="s">
        <v>4101</v>
      </c>
    </row>
  </sheetData>
  <autoFilter ref="A3:IK233">
    <filterColumn colId="8">
      <filters>
        <filter val="删除数据项"/>
      </filters>
    </filterColumn>
  </autoFilter>
  <mergeCells count="10">
    <mergeCell ref="F3:F4"/>
    <mergeCell ref="G3:G4"/>
    <mergeCell ref="H3:H4"/>
    <mergeCell ref="I3:I4"/>
    <mergeCell ref="A1:I2"/>
    <mergeCell ref="A3:A4"/>
    <mergeCell ref="B3:B4"/>
    <mergeCell ref="C3:C4"/>
    <mergeCell ref="D3:D4"/>
    <mergeCell ref="E3:E4"/>
  </mergeCells>
  <phoneticPr fontId="21" type="noConversion"/>
  <pageMargins left="0.69930555555555596" right="0.69930555555555596" top="0.75" bottom="0.75" header="0.3" footer="0.3"/>
  <pageSetup paperSize="0" orientation="portrait" horizontalDpi="0" verticalDpi="0" copies="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29"/>
  <sheetViews>
    <sheetView tabSelected="1" topLeftCell="A7" workbookViewId="0">
      <selection activeCell="F25" sqref="F25"/>
    </sheetView>
  </sheetViews>
  <sheetFormatPr defaultRowHeight="14.25"/>
  <cols>
    <col min="4" max="4" width="14.5" customWidth="1"/>
    <col min="6" max="6" width="17.625" customWidth="1"/>
    <col min="9" max="9" width="17.25" customWidth="1"/>
    <col min="10" max="10" width="47.125" customWidth="1"/>
    <col min="12" max="12" width="43.25" customWidth="1"/>
  </cols>
  <sheetData>
    <row r="1" spans="1:15">
      <c r="A1" t="s">
        <v>18</v>
      </c>
      <c r="B1" t="s">
        <v>19</v>
      </c>
    </row>
    <row r="2" spans="1:15">
      <c r="A2" t="s">
        <v>18</v>
      </c>
      <c r="C2" t="s">
        <v>1461</v>
      </c>
      <c r="D2" t="s">
        <v>1462</v>
      </c>
      <c r="E2" t="s">
        <v>1463</v>
      </c>
      <c r="J2" t="s">
        <v>1464</v>
      </c>
      <c r="M2" t="s">
        <v>1465</v>
      </c>
      <c r="N2" t="s">
        <v>914</v>
      </c>
      <c r="O2" t="s">
        <v>1466</v>
      </c>
    </row>
    <row r="3" spans="1:15">
      <c r="A3" t="s">
        <v>18</v>
      </c>
      <c r="C3" t="s">
        <v>1461</v>
      </c>
      <c r="D3" t="s">
        <v>1462</v>
      </c>
      <c r="F3" t="s">
        <v>70</v>
      </c>
      <c r="G3" t="s">
        <v>1467</v>
      </c>
      <c r="H3" t="s">
        <v>68</v>
      </c>
      <c r="I3" t="s">
        <v>70</v>
      </c>
      <c r="J3" t="s">
        <v>4520</v>
      </c>
      <c r="K3" t="s">
        <v>69</v>
      </c>
      <c r="L3" t="s">
        <v>72</v>
      </c>
      <c r="M3" t="s">
        <v>1465</v>
      </c>
      <c r="N3" t="s">
        <v>914</v>
      </c>
      <c r="O3" t="s">
        <v>1466</v>
      </c>
    </row>
    <row r="4" spans="1:15">
      <c r="A4" t="s">
        <v>18</v>
      </c>
      <c r="C4" t="s">
        <v>1461</v>
      </c>
      <c r="D4" t="s">
        <v>1462</v>
      </c>
      <c r="F4" t="s">
        <v>78</v>
      </c>
      <c r="G4" t="s">
        <v>1469</v>
      </c>
      <c r="H4" t="s">
        <v>68</v>
      </c>
      <c r="I4" t="s">
        <v>78</v>
      </c>
      <c r="J4" t="s">
        <v>1470</v>
      </c>
      <c r="K4" t="s">
        <v>77</v>
      </c>
      <c r="L4" t="s">
        <v>80</v>
      </c>
    </row>
    <row r="5" spans="1:15">
      <c r="A5" t="s">
        <v>18</v>
      </c>
      <c r="C5" t="s">
        <v>1461</v>
      </c>
      <c r="D5" t="s">
        <v>1462</v>
      </c>
      <c r="F5" t="s">
        <v>74</v>
      </c>
      <c r="G5" t="s">
        <v>1471</v>
      </c>
      <c r="H5" t="s">
        <v>68</v>
      </c>
      <c r="I5" t="s">
        <v>74</v>
      </c>
      <c r="J5" t="s">
        <v>4223</v>
      </c>
      <c r="K5" t="s">
        <v>73</v>
      </c>
      <c r="L5" t="s">
        <v>4222</v>
      </c>
      <c r="M5" t="s">
        <v>1465</v>
      </c>
      <c r="N5" t="s">
        <v>914</v>
      </c>
      <c r="O5" t="s">
        <v>1466</v>
      </c>
    </row>
    <row r="6" spans="1:15">
      <c r="A6" t="s">
        <v>18</v>
      </c>
      <c r="C6" t="s">
        <v>1461</v>
      </c>
      <c r="D6" t="s">
        <v>1462</v>
      </c>
      <c r="F6" t="s">
        <v>243</v>
      </c>
      <c r="G6" t="s">
        <v>1473</v>
      </c>
      <c r="H6" t="s">
        <v>110</v>
      </c>
      <c r="I6" t="s">
        <v>243</v>
      </c>
      <c r="K6" t="s">
        <v>242</v>
      </c>
      <c r="L6" t="s">
        <v>4224</v>
      </c>
      <c r="M6" t="s">
        <v>1474</v>
      </c>
    </row>
    <row r="7" spans="1:15">
      <c r="A7" t="s">
        <v>18</v>
      </c>
      <c r="C7" t="s">
        <v>1461</v>
      </c>
      <c r="D7" t="s">
        <v>1462</v>
      </c>
      <c r="F7" t="s">
        <v>1475</v>
      </c>
      <c r="G7" t="s">
        <v>1476</v>
      </c>
      <c r="H7" t="s">
        <v>24</v>
      </c>
      <c r="I7" t="s">
        <v>21</v>
      </c>
      <c r="J7" t="s">
        <v>4226</v>
      </c>
      <c r="K7" t="s">
        <v>20</v>
      </c>
      <c r="L7" t="s">
        <v>4225</v>
      </c>
      <c r="M7" t="s">
        <v>1465</v>
      </c>
      <c r="N7" t="s">
        <v>914</v>
      </c>
      <c r="O7" t="s">
        <v>1466</v>
      </c>
    </row>
    <row r="8" spans="1:15">
      <c r="A8" t="s">
        <v>18</v>
      </c>
      <c r="C8" t="s">
        <v>1461</v>
      </c>
      <c r="D8" t="s">
        <v>1462</v>
      </c>
      <c r="F8" t="s">
        <v>82</v>
      </c>
      <c r="G8" t="s">
        <v>1478</v>
      </c>
      <c r="H8" t="s">
        <v>68</v>
      </c>
      <c r="I8" t="s">
        <v>82</v>
      </c>
      <c r="J8" t="s">
        <v>4227</v>
      </c>
      <c r="K8" t="s">
        <v>81</v>
      </c>
      <c r="L8" t="s">
        <v>84</v>
      </c>
      <c r="M8" t="s">
        <v>1465</v>
      </c>
      <c r="N8" t="s">
        <v>914</v>
      </c>
      <c r="O8" t="s">
        <v>1480</v>
      </c>
    </row>
    <row r="9" spans="1:15">
      <c r="A9" t="s">
        <v>18</v>
      </c>
      <c r="C9" t="s">
        <v>1461</v>
      </c>
      <c r="D9" t="s">
        <v>1462</v>
      </c>
      <c r="F9" t="s">
        <v>86</v>
      </c>
      <c r="G9" t="s">
        <v>1481</v>
      </c>
      <c r="H9" t="s">
        <v>49</v>
      </c>
      <c r="I9" t="s">
        <v>86</v>
      </c>
      <c r="J9" t="s">
        <v>1482</v>
      </c>
      <c r="K9" t="s">
        <v>85</v>
      </c>
      <c r="L9" t="s">
        <v>4215</v>
      </c>
      <c r="M9" t="s">
        <v>1465</v>
      </c>
      <c r="N9" t="s">
        <v>914</v>
      </c>
      <c r="O9" t="s">
        <v>1480</v>
      </c>
    </row>
    <row r="10" spans="1:15">
      <c r="A10" t="s">
        <v>18</v>
      </c>
      <c r="C10" t="s">
        <v>1461</v>
      </c>
      <c r="D10" t="s">
        <v>1462</v>
      </c>
      <c r="F10" t="s">
        <v>90</v>
      </c>
      <c r="G10" t="s">
        <v>1483</v>
      </c>
      <c r="H10" t="s">
        <v>68</v>
      </c>
      <c r="I10" t="s">
        <v>90</v>
      </c>
      <c r="J10" t="s">
        <v>1484</v>
      </c>
      <c r="K10" t="s">
        <v>89</v>
      </c>
      <c r="L10" t="s">
        <v>92</v>
      </c>
    </row>
    <row r="11" spans="1:15">
      <c r="A11" t="s">
        <v>18</v>
      </c>
      <c r="C11" t="s">
        <v>1461</v>
      </c>
      <c r="D11" t="s">
        <v>1462</v>
      </c>
      <c r="F11" t="s">
        <v>94</v>
      </c>
      <c r="G11" t="s">
        <v>1485</v>
      </c>
      <c r="H11" t="s">
        <v>97</v>
      </c>
      <c r="I11" t="s">
        <v>94</v>
      </c>
      <c r="J11" t="s">
        <v>1486</v>
      </c>
      <c r="K11" t="s">
        <v>93</v>
      </c>
      <c r="L11" t="s">
        <v>96</v>
      </c>
      <c r="M11" t="s">
        <v>1465</v>
      </c>
      <c r="N11" t="s">
        <v>914</v>
      </c>
      <c r="O11" t="s">
        <v>1480</v>
      </c>
    </row>
    <row r="12" spans="1:15">
      <c r="A12" t="s">
        <v>18</v>
      </c>
      <c r="C12" t="s">
        <v>1461</v>
      </c>
      <c r="D12" t="s">
        <v>1462</v>
      </c>
      <c r="F12" t="s">
        <v>1487</v>
      </c>
      <c r="G12" t="s">
        <v>1488</v>
      </c>
      <c r="H12" t="s">
        <v>44</v>
      </c>
      <c r="I12" t="s">
        <v>41</v>
      </c>
      <c r="K12" t="s">
        <v>40</v>
      </c>
      <c r="L12" t="s">
        <v>4228</v>
      </c>
    </row>
    <row r="13" spans="1:15">
      <c r="A13" t="s">
        <v>18</v>
      </c>
      <c r="C13" t="s">
        <v>1461</v>
      </c>
      <c r="D13" t="s">
        <v>1462</v>
      </c>
      <c r="F13" t="s">
        <v>1489</v>
      </c>
      <c r="G13" t="s">
        <v>1490</v>
      </c>
      <c r="H13" t="s">
        <v>49</v>
      </c>
      <c r="I13" t="s">
        <v>51</v>
      </c>
      <c r="J13" t="s">
        <v>1491</v>
      </c>
      <c r="K13" t="s">
        <v>50</v>
      </c>
      <c r="L13" t="s">
        <v>4229</v>
      </c>
      <c r="M13" t="s">
        <v>1465</v>
      </c>
      <c r="N13" t="s">
        <v>914</v>
      </c>
      <c r="O13" t="s">
        <v>1466</v>
      </c>
    </row>
    <row r="14" spans="1:15">
      <c r="A14" t="s">
        <v>18</v>
      </c>
      <c r="C14" t="s">
        <v>1461</v>
      </c>
      <c r="D14" t="s">
        <v>1462</v>
      </c>
      <c r="F14" t="s">
        <v>1492</v>
      </c>
      <c r="G14" t="s">
        <v>1493</v>
      </c>
      <c r="H14" t="s">
        <v>49</v>
      </c>
      <c r="I14" t="s">
        <v>51</v>
      </c>
      <c r="J14" t="s">
        <v>1491</v>
      </c>
      <c r="K14" t="s">
        <v>50</v>
      </c>
      <c r="L14" t="s">
        <v>4229</v>
      </c>
      <c r="M14" t="s">
        <v>1465</v>
      </c>
      <c r="N14" t="s">
        <v>914</v>
      </c>
      <c r="O14" t="s">
        <v>1466</v>
      </c>
    </row>
    <row r="15" spans="1:15">
      <c r="A15" t="s">
        <v>18</v>
      </c>
      <c r="C15" t="s">
        <v>1461</v>
      </c>
      <c r="D15" t="s">
        <v>1462</v>
      </c>
      <c r="F15" t="s">
        <v>1494</v>
      </c>
      <c r="G15" t="s">
        <v>1495</v>
      </c>
      <c r="H15" t="s">
        <v>63</v>
      </c>
      <c r="I15" t="s">
        <v>60</v>
      </c>
      <c r="J15" t="s">
        <v>1491</v>
      </c>
      <c r="K15" t="s">
        <v>59</v>
      </c>
      <c r="L15" t="s">
        <v>62</v>
      </c>
      <c r="M15" t="s">
        <v>1465</v>
      </c>
      <c r="N15" t="s">
        <v>914</v>
      </c>
      <c r="O15" t="s">
        <v>1466</v>
      </c>
    </row>
    <row r="16" spans="1:15">
      <c r="A16" t="s">
        <v>18</v>
      </c>
      <c r="C16" t="s">
        <v>1461</v>
      </c>
      <c r="D16" t="s">
        <v>1462</v>
      </c>
      <c r="F16" t="s">
        <v>1496</v>
      </c>
      <c r="G16" t="s">
        <v>1497</v>
      </c>
      <c r="H16" t="s">
        <v>106</v>
      </c>
      <c r="I16" t="s">
        <v>103</v>
      </c>
      <c r="J16" t="s">
        <v>1498</v>
      </c>
      <c r="K16" t="s">
        <v>102</v>
      </c>
      <c r="L16" t="s">
        <v>105</v>
      </c>
      <c r="M16" t="s">
        <v>1465</v>
      </c>
      <c r="N16" t="s">
        <v>914</v>
      </c>
      <c r="O16" t="s">
        <v>4230</v>
      </c>
    </row>
    <row r="17" spans="1:15">
      <c r="A17" t="s">
        <v>18</v>
      </c>
      <c r="C17" t="s">
        <v>1461</v>
      </c>
      <c r="D17" t="s">
        <v>1462</v>
      </c>
      <c r="F17" t="s">
        <v>1500</v>
      </c>
      <c r="G17" t="s">
        <v>1501</v>
      </c>
      <c r="H17" t="s">
        <v>110</v>
      </c>
      <c r="I17" t="s">
        <v>112</v>
      </c>
      <c r="J17" t="s">
        <v>1491</v>
      </c>
      <c r="K17" t="s">
        <v>111</v>
      </c>
      <c r="L17" t="s">
        <v>84</v>
      </c>
      <c r="M17" t="s">
        <v>1465</v>
      </c>
      <c r="N17" t="s">
        <v>914</v>
      </c>
      <c r="O17" t="s">
        <v>1466</v>
      </c>
    </row>
    <row r="18" spans="1:15">
      <c r="A18" t="s">
        <v>18</v>
      </c>
      <c r="C18" t="s">
        <v>1461</v>
      </c>
      <c r="D18" t="s">
        <v>1462</v>
      </c>
      <c r="F18" t="s">
        <v>1502</v>
      </c>
      <c r="G18" t="s">
        <v>1503</v>
      </c>
      <c r="H18" t="s">
        <v>68</v>
      </c>
      <c r="I18" t="s">
        <v>65</v>
      </c>
      <c r="J18" t="s">
        <v>4231</v>
      </c>
      <c r="K18" t="s">
        <v>64</v>
      </c>
      <c r="L18" t="s">
        <v>67</v>
      </c>
      <c r="M18" t="s">
        <v>1465</v>
      </c>
      <c r="N18" t="s">
        <v>914</v>
      </c>
      <c r="O18" t="s">
        <v>4230</v>
      </c>
    </row>
    <row r="19" spans="1:15">
      <c r="A19" t="s">
        <v>18</v>
      </c>
      <c r="C19" t="s">
        <v>1461</v>
      </c>
      <c r="D19" t="s">
        <v>1462</v>
      </c>
      <c r="F19" t="s">
        <v>1505</v>
      </c>
      <c r="G19" t="s">
        <v>1506</v>
      </c>
      <c r="H19" t="s">
        <v>44</v>
      </c>
      <c r="I19" t="s">
        <v>41</v>
      </c>
      <c r="J19" t="s">
        <v>4232</v>
      </c>
      <c r="K19" t="s">
        <v>40</v>
      </c>
      <c r="L19" t="s">
        <v>4228</v>
      </c>
    </row>
    <row r="20" spans="1:15">
      <c r="A20" t="s">
        <v>18</v>
      </c>
      <c r="C20" t="s">
        <v>1508</v>
      </c>
      <c r="D20" t="s">
        <v>1509</v>
      </c>
      <c r="E20" t="s">
        <v>1510</v>
      </c>
      <c r="J20" t="s">
        <v>4233</v>
      </c>
    </row>
    <row r="21" spans="1:15">
      <c r="A21" t="s">
        <v>18</v>
      </c>
      <c r="C21" t="s">
        <v>1508</v>
      </c>
      <c r="D21" t="s">
        <v>1509</v>
      </c>
      <c r="F21" t="s">
        <v>99</v>
      </c>
      <c r="G21" t="s">
        <v>1512</v>
      </c>
      <c r="H21" t="s">
        <v>68</v>
      </c>
      <c r="I21" t="s">
        <v>99</v>
      </c>
      <c r="J21" t="s">
        <v>1470</v>
      </c>
      <c r="K21" t="s">
        <v>98</v>
      </c>
      <c r="L21" t="s">
        <v>101</v>
      </c>
    </row>
    <row r="22" spans="1:15">
      <c r="A22" t="s">
        <v>18</v>
      </c>
      <c r="C22" t="s">
        <v>1508</v>
      </c>
      <c r="D22" t="s">
        <v>1509</v>
      </c>
      <c r="F22" t="s">
        <v>70</v>
      </c>
      <c r="G22" t="s">
        <v>1467</v>
      </c>
      <c r="H22" t="s">
        <v>68</v>
      </c>
      <c r="I22" t="s">
        <v>70</v>
      </c>
      <c r="J22" t="s">
        <v>4234</v>
      </c>
      <c r="K22" t="s">
        <v>69</v>
      </c>
      <c r="L22" t="s">
        <v>72</v>
      </c>
    </row>
    <row r="23" spans="1:15">
      <c r="A23" t="s">
        <v>18</v>
      </c>
      <c r="C23" t="s">
        <v>1508</v>
      </c>
      <c r="D23" t="s">
        <v>1509</v>
      </c>
      <c r="F23" t="s">
        <v>78</v>
      </c>
      <c r="G23" t="s">
        <v>1469</v>
      </c>
      <c r="H23" t="s">
        <v>68</v>
      </c>
      <c r="I23" t="s">
        <v>78</v>
      </c>
      <c r="J23" t="s">
        <v>4235</v>
      </c>
      <c r="K23" t="s">
        <v>77</v>
      </c>
      <c r="L23" t="s">
        <v>80</v>
      </c>
    </row>
    <row r="24" spans="1:15">
      <c r="A24" t="s">
        <v>18</v>
      </c>
      <c r="C24" t="s">
        <v>1508</v>
      </c>
      <c r="D24" t="s">
        <v>1509</v>
      </c>
      <c r="F24" t="s">
        <v>74</v>
      </c>
      <c r="G24" t="s">
        <v>1471</v>
      </c>
      <c r="H24" t="s">
        <v>68</v>
      </c>
      <c r="I24" t="s">
        <v>74</v>
      </c>
      <c r="J24" t="s">
        <v>4236</v>
      </c>
      <c r="K24" t="s">
        <v>73</v>
      </c>
      <c r="L24" t="s">
        <v>4222</v>
      </c>
    </row>
    <row r="25" spans="1:15">
      <c r="A25" t="s">
        <v>18</v>
      </c>
      <c r="C25" t="s">
        <v>1508</v>
      </c>
      <c r="D25" t="s">
        <v>1509</v>
      </c>
      <c r="F25" t="s">
        <v>1475</v>
      </c>
      <c r="G25" t="s">
        <v>1476</v>
      </c>
      <c r="H25" t="s">
        <v>24</v>
      </c>
      <c r="I25" t="s">
        <v>21</v>
      </c>
      <c r="J25" t="s">
        <v>4237</v>
      </c>
      <c r="K25" t="s">
        <v>20</v>
      </c>
      <c r="L25" t="s">
        <v>4225</v>
      </c>
    </row>
    <row r="26" spans="1:15">
      <c r="A26" t="s">
        <v>18</v>
      </c>
      <c r="C26" t="s">
        <v>1508</v>
      </c>
      <c r="D26" t="s">
        <v>1509</v>
      </c>
      <c r="F26" t="s">
        <v>103</v>
      </c>
      <c r="G26" t="s">
        <v>1517</v>
      </c>
      <c r="H26" t="s">
        <v>106</v>
      </c>
      <c r="I26" t="s">
        <v>103</v>
      </c>
      <c r="J26" t="s">
        <v>1518</v>
      </c>
      <c r="K26" t="s">
        <v>102</v>
      </c>
      <c r="L26" t="s">
        <v>105</v>
      </c>
    </row>
    <row r="27" spans="1:15">
      <c r="A27" t="s">
        <v>18</v>
      </c>
      <c r="C27" t="s">
        <v>1508</v>
      </c>
      <c r="D27" t="s">
        <v>1509</v>
      </c>
      <c r="F27" t="s">
        <v>1519</v>
      </c>
      <c r="G27" t="s">
        <v>1520</v>
      </c>
      <c r="H27" t="s">
        <v>110</v>
      </c>
      <c r="I27" t="s">
        <v>191</v>
      </c>
      <c r="J27" t="s">
        <v>1521</v>
      </c>
      <c r="K27" t="s">
        <v>190</v>
      </c>
      <c r="L27" t="s">
        <v>193</v>
      </c>
    </row>
    <row r="28" spans="1:15">
      <c r="A28" t="s">
        <v>18</v>
      </c>
      <c r="C28" t="s">
        <v>1508</v>
      </c>
      <c r="D28" t="s">
        <v>1509</v>
      </c>
      <c r="F28" t="s">
        <v>1522</v>
      </c>
      <c r="G28" t="s">
        <v>1523</v>
      </c>
      <c r="H28" t="s">
        <v>68</v>
      </c>
      <c r="I28" t="s">
        <v>65</v>
      </c>
      <c r="K28" t="s">
        <v>64</v>
      </c>
      <c r="L28" t="s">
        <v>67</v>
      </c>
    </row>
    <row r="29" spans="1:15">
      <c r="A29" t="s">
        <v>18</v>
      </c>
      <c r="C29" t="s">
        <v>1508</v>
      </c>
      <c r="D29" t="s">
        <v>1509</v>
      </c>
      <c r="F29" t="s">
        <v>90</v>
      </c>
      <c r="G29" t="s">
        <v>1483</v>
      </c>
      <c r="H29" t="s">
        <v>68</v>
      </c>
      <c r="I29" t="s">
        <v>90</v>
      </c>
      <c r="K29" t="s">
        <v>89</v>
      </c>
      <c r="L29" t="s">
        <v>92</v>
      </c>
    </row>
    <row r="30" spans="1:15">
      <c r="A30" t="s">
        <v>18</v>
      </c>
      <c r="C30" t="s">
        <v>1508</v>
      </c>
      <c r="D30" t="s">
        <v>1509</v>
      </c>
      <c r="F30" t="s">
        <v>108</v>
      </c>
      <c r="G30" t="s">
        <v>1524</v>
      </c>
      <c r="H30" t="s">
        <v>110</v>
      </c>
      <c r="I30" t="s">
        <v>108</v>
      </c>
      <c r="K30" t="s">
        <v>107</v>
      </c>
      <c r="L30" t="s">
        <v>84</v>
      </c>
    </row>
    <row r="31" spans="1:15">
      <c r="A31" t="s">
        <v>18</v>
      </c>
      <c r="C31" t="s">
        <v>1508</v>
      </c>
      <c r="D31" t="s">
        <v>1509</v>
      </c>
      <c r="F31" t="s">
        <v>112</v>
      </c>
      <c r="G31" t="s">
        <v>1525</v>
      </c>
      <c r="H31" t="s">
        <v>110</v>
      </c>
      <c r="I31" t="s">
        <v>112</v>
      </c>
      <c r="K31" t="s">
        <v>111</v>
      </c>
      <c r="L31" t="s">
        <v>84</v>
      </c>
    </row>
    <row r="32" spans="1:15">
      <c r="A32" t="s">
        <v>18</v>
      </c>
      <c r="C32" t="s">
        <v>1508</v>
      </c>
      <c r="D32" t="s">
        <v>1509</v>
      </c>
      <c r="F32" t="s">
        <v>1526</v>
      </c>
      <c r="G32" t="s">
        <v>1527</v>
      </c>
      <c r="H32" t="s">
        <v>68</v>
      </c>
      <c r="I32" t="s">
        <v>115</v>
      </c>
      <c r="K32" t="s">
        <v>114</v>
      </c>
      <c r="L32" t="s">
        <v>84</v>
      </c>
    </row>
    <row r="33" spans="1:15">
      <c r="A33" t="s">
        <v>18</v>
      </c>
      <c r="C33" t="s">
        <v>1508</v>
      </c>
      <c r="D33" t="s">
        <v>1509</v>
      </c>
      <c r="F33" t="s">
        <v>140</v>
      </c>
      <c r="G33" t="s">
        <v>1528</v>
      </c>
      <c r="H33" t="s">
        <v>110</v>
      </c>
      <c r="I33" t="s">
        <v>140</v>
      </c>
      <c r="K33" t="s">
        <v>139</v>
      </c>
      <c r="L33" t="s">
        <v>67</v>
      </c>
    </row>
    <row r="34" spans="1:15">
      <c r="A34" t="s">
        <v>18</v>
      </c>
      <c r="C34" t="s">
        <v>1508</v>
      </c>
      <c r="D34" t="s">
        <v>1509</v>
      </c>
      <c r="F34" t="s">
        <v>1505</v>
      </c>
      <c r="G34" t="s">
        <v>1506</v>
      </c>
      <c r="H34" t="s">
        <v>44</v>
      </c>
      <c r="I34" t="s">
        <v>41</v>
      </c>
      <c r="J34" t="s">
        <v>4232</v>
      </c>
      <c r="K34" t="s">
        <v>40</v>
      </c>
      <c r="L34" t="s">
        <v>4228</v>
      </c>
    </row>
    <row r="35" spans="1:15">
      <c r="A35" t="s">
        <v>18</v>
      </c>
      <c r="C35" t="s">
        <v>1529</v>
      </c>
      <c r="D35" t="s">
        <v>1530</v>
      </c>
      <c r="E35" t="s">
        <v>1531</v>
      </c>
      <c r="J35" t="s">
        <v>4238</v>
      </c>
      <c r="M35" t="s">
        <v>1465</v>
      </c>
      <c r="N35" t="s">
        <v>914</v>
      </c>
      <c r="O35" t="s">
        <v>1466</v>
      </c>
    </row>
    <row r="36" spans="1:15">
      <c r="A36" t="s">
        <v>18</v>
      </c>
      <c r="C36" t="s">
        <v>1529</v>
      </c>
      <c r="D36" t="s">
        <v>1530</v>
      </c>
      <c r="F36" t="s">
        <v>118</v>
      </c>
      <c r="G36" t="s">
        <v>1533</v>
      </c>
      <c r="H36" t="s">
        <v>68</v>
      </c>
      <c r="I36" t="s">
        <v>118</v>
      </c>
      <c r="J36" t="s">
        <v>4239</v>
      </c>
      <c r="K36" t="s">
        <v>117</v>
      </c>
      <c r="L36" t="s">
        <v>120</v>
      </c>
      <c r="M36" t="s">
        <v>1465</v>
      </c>
      <c r="N36" t="s">
        <v>914</v>
      </c>
      <c r="O36" t="s">
        <v>1466</v>
      </c>
    </row>
    <row r="37" spans="1:15">
      <c r="A37" t="s">
        <v>18</v>
      </c>
      <c r="C37" t="s">
        <v>1529</v>
      </c>
      <c r="D37" t="s">
        <v>1530</v>
      </c>
      <c r="F37" t="s">
        <v>99</v>
      </c>
      <c r="G37" t="s">
        <v>1512</v>
      </c>
      <c r="H37" t="s">
        <v>68</v>
      </c>
      <c r="I37" t="s">
        <v>99</v>
      </c>
      <c r="J37" t="s">
        <v>4240</v>
      </c>
      <c r="K37" t="s">
        <v>98</v>
      </c>
      <c r="L37" t="s">
        <v>101</v>
      </c>
    </row>
    <row r="38" spans="1:15">
      <c r="A38" t="s">
        <v>18</v>
      </c>
      <c r="C38" t="s">
        <v>1529</v>
      </c>
      <c r="D38" t="s">
        <v>1530</v>
      </c>
      <c r="F38" t="s">
        <v>70</v>
      </c>
      <c r="G38" t="s">
        <v>1467</v>
      </c>
      <c r="H38" t="s">
        <v>68</v>
      </c>
      <c r="I38" t="s">
        <v>70</v>
      </c>
      <c r="J38" t="s">
        <v>4234</v>
      </c>
      <c r="K38" t="s">
        <v>69</v>
      </c>
      <c r="L38" t="s">
        <v>72</v>
      </c>
    </row>
    <row r="39" spans="1:15">
      <c r="A39" t="s">
        <v>18</v>
      </c>
      <c r="C39" t="s">
        <v>1529</v>
      </c>
      <c r="D39" t="s">
        <v>1530</v>
      </c>
      <c r="F39" t="s">
        <v>78</v>
      </c>
      <c r="G39" t="s">
        <v>1469</v>
      </c>
      <c r="H39" t="s">
        <v>68</v>
      </c>
      <c r="I39" t="s">
        <v>78</v>
      </c>
      <c r="J39" t="s">
        <v>4235</v>
      </c>
      <c r="K39" t="s">
        <v>77</v>
      </c>
      <c r="L39" t="s">
        <v>80</v>
      </c>
    </row>
    <row r="40" spans="1:15">
      <c r="A40" t="s">
        <v>18</v>
      </c>
      <c r="C40" t="s">
        <v>1529</v>
      </c>
      <c r="D40" t="s">
        <v>1530</v>
      </c>
      <c r="F40" t="s">
        <v>1536</v>
      </c>
      <c r="G40" t="s">
        <v>1537</v>
      </c>
      <c r="H40" t="s">
        <v>68</v>
      </c>
      <c r="I40" t="s">
        <v>70</v>
      </c>
      <c r="J40" t="s">
        <v>1538</v>
      </c>
      <c r="K40" t="s">
        <v>69</v>
      </c>
      <c r="L40" t="s">
        <v>72</v>
      </c>
    </row>
    <row r="41" spans="1:15">
      <c r="A41" t="s">
        <v>18</v>
      </c>
      <c r="C41" t="s">
        <v>1529</v>
      </c>
      <c r="D41" t="s">
        <v>1530</v>
      </c>
      <c r="F41" t="s">
        <v>74</v>
      </c>
      <c r="G41" t="s">
        <v>1471</v>
      </c>
      <c r="H41" t="s">
        <v>68</v>
      </c>
      <c r="I41" t="s">
        <v>74</v>
      </c>
      <c r="J41" t="s">
        <v>4236</v>
      </c>
      <c r="K41" t="s">
        <v>73</v>
      </c>
      <c r="L41" t="s">
        <v>4222</v>
      </c>
    </row>
    <row r="42" spans="1:15">
      <c r="A42" t="s">
        <v>18</v>
      </c>
      <c r="C42" t="s">
        <v>1529</v>
      </c>
      <c r="D42" t="s">
        <v>1530</v>
      </c>
      <c r="F42" t="s">
        <v>1475</v>
      </c>
      <c r="G42" t="s">
        <v>1476</v>
      </c>
      <c r="H42" t="s">
        <v>24</v>
      </c>
      <c r="I42" t="s">
        <v>21</v>
      </c>
      <c r="J42" t="s">
        <v>4237</v>
      </c>
      <c r="K42" t="s">
        <v>20</v>
      </c>
      <c r="L42" t="s">
        <v>4225</v>
      </c>
    </row>
    <row r="43" spans="1:15">
      <c r="A43" t="s">
        <v>18</v>
      </c>
      <c r="C43" t="s">
        <v>1529</v>
      </c>
      <c r="D43" t="s">
        <v>1530</v>
      </c>
      <c r="F43" t="s">
        <v>122</v>
      </c>
      <c r="G43" t="s">
        <v>1539</v>
      </c>
      <c r="H43" t="s">
        <v>68</v>
      </c>
      <c r="I43" t="s">
        <v>122</v>
      </c>
      <c r="J43" t="s">
        <v>4241</v>
      </c>
      <c r="K43" t="s">
        <v>121</v>
      </c>
      <c r="L43" t="s">
        <v>84</v>
      </c>
      <c r="M43" t="s">
        <v>1465</v>
      </c>
      <c r="N43" t="s">
        <v>914</v>
      </c>
      <c r="O43" t="s">
        <v>1466</v>
      </c>
    </row>
    <row r="44" spans="1:15">
      <c r="A44" t="s">
        <v>18</v>
      </c>
      <c r="C44" t="s">
        <v>1529</v>
      </c>
      <c r="D44" t="s">
        <v>1530</v>
      </c>
      <c r="F44" t="s">
        <v>1541</v>
      </c>
      <c r="G44" t="s">
        <v>1542</v>
      </c>
      <c r="H44" t="s">
        <v>29</v>
      </c>
      <c r="I44" t="s">
        <v>26</v>
      </c>
      <c r="J44" t="s">
        <v>1543</v>
      </c>
      <c r="K44" t="s">
        <v>25</v>
      </c>
      <c r="L44" t="s">
        <v>28</v>
      </c>
      <c r="M44" t="s">
        <v>1465</v>
      </c>
      <c r="N44" t="s">
        <v>914</v>
      </c>
      <c r="O44" t="s">
        <v>1466</v>
      </c>
    </row>
    <row r="45" spans="1:15">
      <c r="A45" t="s">
        <v>18</v>
      </c>
      <c r="C45" t="s">
        <v>1529</v>
      </c>
      <c r="D45" t="s">
        <v>1530</v>
      </c>
      <c r="F45" t="s">
        <v>1544</v>
      </c>
      <c r="G45" t="s">
        <v>1545</v>
      </c>
      <c r="H45" t="s">
        <v>29</v>
      </c>
      <c r="I45" t="s">
        <v>26</v>
      </c>
      <c r="J45" t="s">
        <v>1546</v>
      </c>
      <c r="K45" t="s">
        <v>25</v>
      </c>
      <c r="L45" t="s">
        <v>28</v>
      </c>
      <c r="M45" t="s">
        <v>1465</v>
      </c>
      <c r="N45" t="s">
        <v>914</v>
      </c>
      <c r="O45" t="s">
        <v>1466</v>
      </c>
    </row>
    <row r="46" spans="1:15">
      <c r="A46" t="s">
        <v>18</v>
      </c>
      <c r="C46" t="s">
        <v>1529</v>
      </c>
      <c r="D46" t="s">
        <v>1530</v>
      </c>
      <c r="F46" t="s">
        <v>1547</v>
      </c>
      <c r="G46" t="s">
        <v>1548</v>
      </c>
      <c r="H46" t="s">
        <v>29</v>
      </c>
      <c r="I46" t="s">
        <v>26</v>
      </c>
      <c r="J46" t="s">
        <v>1546</v>
      </c>
      <c r="K46" t="s">
        <v>25</v>
      </c>
      <c r="L46" t="s">
        <v>28</v>
      </c>
      <c r="M46" t="s">
        <v>1465</v>
      </c>
      <c r="N46" t="s">
        <v>914</v>
      </c>
      <c r="O46" t="s">
        <v>1466</v>
      </c>
    </row>
    <row r="47" spans="1:15">
      <c r="A47" t="s">
        <v>18</v>
      </c>
      <c r="C47" t="s">
        <v>1529</v>
      </c>
      <c r="D47" t="s">
        <v>1530</v>
      </c>
      <c r="F47" t="s">
        <v>129</v>
      </c>
      <c r="G47" t="s">
        <v>1549</v>
      </c>
      <c r="H47" t="s">
        <v>24</v>
      </c>
      <c r="I47" t="s">
        <v>129</v>
      </c>
      <c r="J47" t="s">
        <v>1550</v>
      </c>
      <c r="K47" t="s">
        <v>128</v>
      </c>
      <c r="L47" t="s">
        <v>131</v>
      </c>
      <c r="M47" t="s">
        <v>1465</v>
      </c>
      <c r="N47" t="s">
        <v>914</v>
      </c>
      <c r="O47" t="s">
        <v>1466</v>
      </c>
    </row>
    <row r="48" spans="1:15">
      <c r="A48" t="s">
        <v>18</v>
      </c>
      <c r="C48" t="s">
        <v>1529</v>
      </c>
      <c r="D48" t="s">
        <v>1530</v>
      </c>
      <c r="F48" t="s">
        <v>140</v>
      </c>
      <c r="G48" t="s">
        <v>1528</v>
      </c>
      <c r="H48" t="s">
        <v>110</v>
      </c>
      <c r="I48" t="s">
        <v>140</v>
      </c>
      <c r="J48" t="s">
        <v>4242</v>
      </c>
      <c r="K48" t="s">
        <v>139</v>
      </c>
      <c r="L48" t="s">
        <v>67</v>
      </c>
    </row>
    <row r="49" spans="1:15">
      <c r="A49" t="s">
        <v>18</v>
      </c>
      <c r="C49" t="s">
        <v>1529</v>
      </c>
      <c r="D49" t="s">
        <v>1530</v>
      </c>
      <c r="F49" t="s">
        <v>133</v>
      </c>
      <c r="G49" t="s">
        <v>1552</v>
      </c>
      <c r="H49" t="s">
        <v>68</v>
      </c>
      <c r="I49" t="s">
        <v>133</v>
      </c>
      <c r="K49" t="s">
        <v>132</v>
      </c>
      <c r="L49" t="s">
        <v>67</v>
      </c>
    </row>
    <row r="50" spans="1:15">
      <c r="A50" t="s">
        <v>18</v>
      </c>
      <c r="C50" t="s">
        <v>1529</v>
      </c>
      <c r="D50" t="s">
        <v>1530</v>
      </c>
      <c r="F50" t="s">
        <v>136</v>
      </c>
      <c r="G50" t="s">
        <v>1553</v>
      </c>
      <c r="H50" t="s">
        <v>68</v>
      </c>
      <c r="I50" t="s">
        <v>136</v>
      </c>
      <c r="K50" t="s">
        <v>135</v>
      </c>
      <c r="L50" t="s">
        <v>138</v>
      </c>
    </row>
    <row r="51" spans="1:15">
      <c r="A51" t="s">
        <v>18</v>
      </c>
      <c r="C51" t="s">
        <v>1529</v>
      </c>
      <c r="D51" t="s">
        <v>1530</v>
      </c>
      <c r="F51" t="s">
        <v>1554</v>
      </c>
      <c r="G51" t="s">
        <v>1555</v>
      </c>
      <c r="H51" t="s">
        <v>44</v>
      </c>
      <c r="I51" t="s">
        <v>41</v>
      </c>
      <c r="K51" t="s">
        <v>40</v>
      </c>
      <c r="L51" t="s">
        <v>4228</v>
      </c>
    </row>
    <row r="52" spans="1:15">
      <c r="A52" t="s">
        <v>18</v>
      </c>
      <c r="C52" t="s">
        <v>1529</v>
      </c>
      <c r="D52" t="s">
        <v>1530</v>
      </c>
      <c r="F52" t="s">
        <v>1556</v>
      </c>
      <c r="G52" t="s">
        <v>1557</v>
      </c>
      <c r="H52" t="s">
        <v>68</v>
      </c>
      <c r="I52" t="s">
        <v>115</v>
      </c>
      <c r="K52" t="s">
        <v>114</v>
      </c>
      <c r="L52" t="s">
        <v>84</v>
      </c>
    </row>
    <row r="53" spans="1:15">
      <c r="A53" t="s">
        <v>18</v>
      </c>
      <c r="C53" t="s">
        <v>1529</v>
      </c>
      <c r="D53" t="s">
        <v>1530</v>
      </c>
      <c r="F53" t="s">
        <v>1505</v>
      </c>
      <c r="G53" t="s">
        <v>1506</v>
      </c>
      <c r="H53" t="s">
        <v>44</v>
      </c>
      <c r="I53" t="s">
        <v>41</v>
      </c>
      <c r="J53" t="s">
        <v>4232</v>
      </c>
      <c r="K53" t="s">
        <v>40</v>
      </c>
      <c r="L53" t="s">
        <v>4228</v>
      </c>
    </row>
    <row r="54" spans="1:15">
      <c r="A54" t="s">
        <v>18</v>
      </c>
      <c r="C54" t="s">
        <v>1558</v>
      </c>
      <c r="D54" t="s">
        <v>1559</v>
      </c>
      <c r="E54" t="s">
        <v>1560</v>
      </c>
      <c r="J54" t="s">
        <v>1561</v>
      </c>
    </row>
    <row r="55" spans="1:15">
      <c r="A55" t="s">
        <v>18</v>
      </c>
      <c r="C55" t="s">
        <v>1558</v>
      </c>
      <c r="D55" t="s">
        <v>1559</v>
      </c>
      <c r="F55" t="s">
        <v>140</v>
      </c>
      <c r="G55" t="s">
        <v>1528</v>
      </c>
      <c r="H55" t="s">
        <v>110</v>
      </c>
      <c r="I55" t="s">
        <v>140</v>
      </c>
      <c r="J55" t="s">
        <v>1470</v>
      </c>
      <c r="K55" t="s">
        <v>139</v>
      </c>
      <c r="L55" t="s">
        <v>67</v>
      </c>
    </row>
    <row r="56" spans="1:15">
      <c r="A56" t="s">
        <v>18</v>
      </c>
      <c r="C56" t="s">
        <v>1558</v>
      </c>
      <c r="D56" t="s">
        <v>1559</v>
      </c>
      <c r="F56" t="s">
        <v>70</v>
      </c>
      <c r="G56" t="s">
        <v>1467</v>
      </c>
      <c r="H56" t="s">
        <v>68</v>
      </c>
      <c r="I56" t="s">
        <v>70</v>
      </c>
      <c r="J56" t="s">
        <v>4234</v>
      </c>
      <c r="K56" t="s">
        <v>69</v>
      </c>
      <c r="L56" t="s">
        <v>72</v>
      </c>
    </row>
    <row r="57" spans="1:15">
      <c r="A57" t="s">
        <v>18</v>
      </c>
      <c r="C57" t="s">
        <v>1558</v>
      </c>
      <c r="D57" t="s">
        <v>1559</v>
      </c>
      <c r="F57" t="s">
        <v>78</v>
      </c>
      <c r="G57" t="s">
        <v>1469</v>
      </c>
      <c r="H57" t="s">
        <v>68</v>
      </c>
      <c r="I57" t="s">
        <v>78</v>
      </c>
      <c r="J57" t="s">
        <v>4235</v>
      </c>
      <c r="K57" t="s">
        <v>77</v>
      </c>
      <c r="L57" t="s">
        <v>80</v>
      </c>
    </row>
    <row r="58" spans="1:15">
      <c r="A58" t="s">
        <v>18</v>
      </c>
      <c r="C58" t="s">
        <v>1558</v>
      </c>
      <c r="D58" t="s">
        <v>1559</v>
      </c>
      <c r="F58" t="s">
        <v>74</v>
      </c>
      <c r="G58" t="s">
        <v>1471</v>
      </c>
      <c r="H58" t="s">
        <v>68</v>
      </c>
      <c r="I58" t="s">
        <v>74</v>
      </c>
      <c r="J58" t="s">
        <v>4236</v>
      </c>
      <c r="K58" t="s">
        <v>73</v>
      </c>
      <c r="L58" t="s">
        <v>4222</v>
      </c>
    </row>
    <row r="59" spans="1:15">
      <c r="A59" t="s">
        <v>18</v>
      </c>
      <c r="C59" t="s">
        <v>1558</v>
      </c>
      <c r="D59" t="s">
        <v>1559</v>
      </c>
      <c r="F59" t="s">
        <v>143</v>
      </c>
      <c r="G59" t="s">
        <v>1562</v>
      </c>
      <c r="H59" t="s">
        <v>110</v>
      </c>
      <c r="I59" t="s">
        <v>143</v>
      </c>
      <c r="K59" t="s">
        <v>142</v>
      </c>
      <c r="L59" t="s">
        <v>145</v>
      </c>
    </row>
    <row r="60" spans="1:15">
      <c r="A60" t="s">
        <v>18</v>
      </c>
      <c r="C60" t="s">
        <v>1558</v>
      </c>
      <c r="D60" t="s">
        <v>1559</v>
      </c>
      <c r="F60" t="s">
        <v>147</v>
      </c>
      <c r="G60" t="s">
        <v>1563</v>
      </c>
      <c r="H60" t="s">
        <v>110</v>
      </c>
      <c r="I60" t="s">
        <v>147</v>
      </c>
      <c r="K60" t="s">
        <v>146</v>
      </c>
      <c r="L60" t="s">
        <v>149</v>
      </c>
    </row>
    <row r="61" spans="1:15">
      <c r="A61" t="s">
        <v>18</v>
      </c>
      <c r="C61" t="s">
        <v>1558</v>
      </c>
      <c r="D61" t="s">
        <v>1559</v>
      </c>
      <c r="F61" t="s">
        <v>151</v>
      </c>
      <c r="G61" t="s">
        <v>1564</v>
      </c>
      <c r="H61" t="s">
        <v>63</v>
      </c>
      <c r="I61" t="s">
        <v>151</v>
      </c>
      <c r="K61" t="s">
        <v>150</v>
      </c>
      <c r="L61" t="s">
        <v>153</v>
      </c>
    </row>
    <row r="62" spans="1:15">
      <c r="A62" t="s">
        <v>18</v>
      </c>
      <c r="C62" t="s">
        <v>1558</v>
      </c>
      <c r="D62" t="s">
        <v>1559</v>
      </c>
      <c r="F62" t="s">
        <v>1565</v>
      </c>
      <c r="G62" t="s">
        <v>1557</v>
      </c>
      <c r="H62" t="s">
        <v>68</v>
      </c>
      <c r="I62" t="s">
        <v>115</v>
      </c>
      <c r="K62" t="s">
        <v>114</v>
      </c>
      <c r="L62" t="s">
        <v>84</v>
      </c>
    </row>
    <row r="63" spans="1:15">
      <c r="A63" t="s">
        <v>18</v>
      </c>
      <c r="C63" t="s">
        <v>1558</v>
      </c>
      <c r="D63" t="s">
        <v>1559</v>
      </c>
      <c r="F63" t="s">
        <v>1505</v>
      </c>
      <c r="G63" t="s">
        <v>1506</v>
      </c>
      <c r="H63" t="s">
        <v>44</v>
      </c>
      <c r="I63" t="s">
        <v>41</v>
      </c>
      <c r="J63" t="s">
        <v>4232</v>
      </c>
      <c r="K63" t="s">
        <v>40</v>
      </c>
      <c r="L63" t="s">
        <v>4228</v>
      </c>
    </row>
    <row r="64" spans="1:15">
      <c r="A64" t="s">
        <v>18</v>
      </c>
      <c r="C64" t="s">
        <v>1566</v>
      </c>
      <c r="D64" t="s">
        <v>1567</v>
      </c>
      <c r="E64" t="s">
        <v>1568</v>
      </c>
      <c r="J64" t="s">
        <v>1569</v>
      </c>
      <c r="M64" t="s">
        <v>1465</v>
      </c>
      <c r="N64" t="s">
        <v>914</v>
      </c>
      <c r="O64" t="s">
        <v>1466</v>
      </c>
    </row>
    <row r="65" spans="1:15">
      <c r="A65" t="s">
        <v>18</v>
      </c>
      <c r="C65" t="s">
        <v>1566</v>
      </c>
      <c r="D65" t="s">
        <v>1567</v>
      </c>
      <c r="F65" t="s">
        <v>70</v>
      </c>
      <c r="G65" t="s">
        <v>1570</v>
      </c>
      <c r="H65" t="s">
        <v>68</v>
      </c>
      <c r="I65" t="s">
        <v>70</v>
      </c>
      <c r="K65" t="s">
        <v>69</v>
      </c>
      <c r="L65" t="s">
        <v>72</v>
      </c>
    </row>
    <row r="66" spans="1:15">
      <c r="A66" t="s">
        <v>18</v>
      </c>
      <c r="C66" t="s">
        <v>1566</v>
      </c>
      <c r="D66" t="s">
        <v>1567</v>
      </c>
      <c r="F66" t="s">
        <v>78</v>
      </c>
      <c r="G66" t="s">
        <v>1469</v>
      </c>
      <c r="H66" t="s">
        <v>68</v>
      </c>
      <c r="I66" t="s">
        <v>78</v>
      </c>
      <c r="J66" t="s">
        <v>1470</v>
      </c>
      <c r="K66" t="s">
        <v>77</v>
      </c>
      <c r="L66" t="s">
        <v>80</v>
      </c>
    </row>
    <row r="67" spans="1:15">
      <c r="A67" t="s">
        <v>18</v>
      </c>
      <c r="C67" t="s">
        <v>1566</v>
      </c>
      <c r="D67" t="s">
        <v>1567</v>
      </c>
      <c r="F67" t="s">
        <v>74</v>
      </c>
      <c r="G67" t="s">
        <v>1471</v>
      </c>
      <c r="H67" t="s">
        <v>68</v>
      </c>
      <c r="I67" t="s">
        <v>74</v>
      </c>
      <c r="K67" t="s">
        <v>73</v>
      </c>
      <c r="L67" t="s">
        <v>4222</v>
      </c>
    </row>
    <row r="68" spans="1:15">
      <c r="A68" t="s">
        <v>18</v>
      </c>
      <c r="C68" t="s">
        <v>1566</v>
      </c>
      <c r="D68" t="s">
        <v>1567</v>
      </c>
      <c r="F68" t="s">
        <v>1475</v>
      </c>
      <c r="G68" t="s">
        <v>1571</v>
      </c>
      <c r="H68" t="s">
        <v>24</v>
      </c>
      <c r="I68" t="s">
        <v>21</v>
      </c>
      <c r="K68" t="s">
        <v>20</v>
      </c>
      <c r="L68" t="s">
        <v>4225</v>
      </c>
    </row>
    <row r="69" spans="1:15">
      <c r="A69" t="s">
        <v>18</v>
      </c>
      <c r="C69" t="s">
        <v>1566</v>
      </c>
      <c r="D69" t="s">
        <v>1567</v>
      </c>
      <c r="F69" t="s">
        <v>86</v>
      </c>
      <c r="G69" t="s">
        <v>1481</v>
      </c>
      <c r="H69" t="s">
        <v>49</v>
      </c>
      <c r="I69" t="s">
        <v>86</v>
      </c>
      <c r="J69" t="s">
        <v>1482</v>
      </c>
      <c r="K69" t="s">
        <v>85</v>
      </c>
      <c r="L69" t="s">
        <v>4215</v>
      </c>
      <c r="M69" t="s">
        <v>1465</v>
      </c>
      <c r="N69" t="s">
        <v>914</v>
      </c>
      <c r="O69" t="s">
        <v>1466</v>
      </c>
    </row>
    <row r="70" spans="1:15">
      <c r="A70" t="s">
        <v>18</v>
      </c>
      <c r="C70" t="s">
        <v>1566</v>
      </c>
      <c r="D70" t="s">
        <v>1567</v>
      </c>
      <c r="F70" t="s">
        <v>1572</v>
      </c>
      <c r="G70" t="s">
        <v>1573</v>
      </c>
      <c r="H70" t="s">
        <v>68</v>
      </c>
      <c r="I70" t="s">
        <v>78</v>
      </c>
      <c r="J70" t="s">
        <v>4243</v>
      </c>
      <c r="K70" t="s">
        <v>77</v>
      </c>
      <c r="L70" t="s">
        <v>80</v>
      </c>
    </row>
    <row r="71" spans="1:15">
      <c r="A71" t="s">
        <v>18</v>
      </c>
      <c r="C71" t="s">
        <v>1566</v>
      </c>
      <c r="D71" t="s">
        <v>1567</v>
      </c>
      <c r="F71" t="s">
        <v>1575</v>
      </c>
      <c r="G71" t="s">
        <v>1576</v>
      </c>
      <c r="H71" t="s">
        <v>24</v>
      </c>
      <c r="I71" t="s">
        <v>21</v>
      </c>
      <c r="J71" t="s">
        <v>1577</v>
      </c>
      <c r="K71" t="s">
        <v>20</v>
      </c>
      <c r="L71" t="s">
        <v>4225</v>
      </c>
    </row>
    <row r="72" spans="1:15">
      <c r="A72" t="s">
        <v>18</v>
      </c>
      <c r="C72" t="s">
        <v>1566</v>
      </c>
      <c r="D72" t="s">
        <v>1567</v>
      </c>
      <c r="F72" t="s">
        <v>1505</v>
      </c>
      <c r="G72" t="s">
        <v>1506</v>
      </c>
      <c r="H72" t="s">
        <v>44</v>
      </c>
      <c r="I72" t="s">
        <v>41</v>
      </c>
      <c r="J72" t="s">
        <v>4232</v>
      </c>
      <c r="K72" t="s">
        <v>40</v>
      </c>
      <c r="L72" t="s">
        <v>4228</v>
      </c>
    </row>
    <row r="73" spans="1:15">
      <c r="A73" t="s">
        <v>1578</v>
      </c>
      <c r="B73" t="s">
        <v>177</v>
      </c>
    </row>
    <row r="74" spans="1:15">
      <c r="A74" t="s">
        <v>1578</v>
      </c>
      <c r="C74" t="s">
        <v>1579</v>
      </c>
      <c r="D74" t="s">
        <v>1580</v>
      </c>
      <c r="E74" t="s">
        <v>1463</v>
      </c>
      <c r="J74" t="s">
        <v>4244</v>
      </c>
      <c r="M74" t="s">
        <v>1465</v>
      </c>
      <c r="N74" t="s">
        <v>914</v>
      </c>
    </row>
    <row r="75" spans="1:15">
      <c r="A75" t="s">
        <v>1578</v>
      </c>
      <c r="C75" t="s">
        <v>1579</v>
      </c>
      <c r="D75" t="s">
        <v>1580</v>
      </c>
      <c r="F75" t="s">
        <v>74</v>
      </c>
      <c r="G75" t="s">
        <v>1471</v>
      </c>
      <c r="H75" t="s">
        <v>68</v>
      </c>
      <c r="I75" t="s">
        <v>74</v>
      </c>
      <c r="J75" t="s">
        <v>4245</v>
      </c>
      <c r="K75" t="s">
        <v>73</v>
      </c>
      <c r="L75" t="s">
        <v>4222</v>
      </c>
    </row>
    <row r="76" spans="1:15">
      <c r="A76" t="s">
        <v>1578</v>
      </c>
      <c r="C76" t="s">
        <v>1579</v>
      </c>
      <c r="D76" t="s">
        <v>1580</v>
      </c>
      <c r="F76" t="s">
        <v>70</v>
      </c>
      <c r="G76" t="s">
        <v>1570</v>
      </c>
      <c r="H76" t="s">
        <v>68</v>
      </c>
      <c r="I76" t="s">
        <v>70</v>
      </c>
      <c r="J76" t="s">
        <v>4246</v>
      </c>
      <c r="K76" t="s">
        <v>69</v>
      </c>
      <c r="L76" t="s">
        <v>72</v>
      </c>
    </row>
    <row r="77" spans="1:15">
      <c r="A77" t="s">
        <v>1578</v>
      </c>
      <c r="C77" t="s">
        <v>1579</v>
      </c>
      <c r="D77" t="s">
        <v>1580</v>
      </c>
      <c r="F77" t="s">
        <v>78</v>
      </c>
      <c r="G77" t="s">
        <v>1469</v>
      </c>
      <c r="H77" t="s">
        <v>68</v>
      </c>
      <c r="I77" t="s">
        <v>78</v>
      </c>
      <c r="J77" t="s">
        <v>4247</v>
      </c>
      <c r="K77" t="s">
        <v>77</v>
      </c>
      <c r="L77" t="s">
        <v>80</v>
      </c>
    </row>
    <row r="78" spans="1:15">
      <c r="A78" t="s">
        <v>1578</v>
      </c>
      <c r="C78" t="s">
        <v>1579</v>
      </c>
      <c r="D78" t="s">
        <v>1580</v>
      </c>
      <c r="F78" t="s">
        <v>1475</v>
      </c>
      <c r="G78" t="s">
        <v>1571</v>
      </c>
      <c r="H78" t="s">
        <v>24</v>
      </c>
      <c r="I78" t="s">
        <v>21</v>
      </c>
      <c r="J78" t="s">
        <v>4248</v>
      </c>
      <c r="K78" t="s">
        <v>20</v>
      </c>
      <c r="L78" t="s">
        <v>4225</v>
      </c>
    </row>
    <row r="79" spans="1:15">
      <c r="A79" t="s">
        <v>1578</v>
      </c>
      <c r="C79" t="s">
        <v>1579</v>
      </c>
      <c r="D79" t="s">
        <v>1580</v>
      </c>
      <c r="F79" t="s">
        <v>307</v>
      </c>
      <c r="G79" t="s">
        <v>1586</v>
      </c>
      <c r="H79" t="s">
        <v>110</v>
      </c>
      <c r="I79" t="s">
        <v>307</v>
      </c>
      <c r="J79" t="s">
        <v>4249</v>
      </c>
      <c r="K79" t="s">
        <v>306</v>
      </c>
      <c r="L79" t="s">
        <v>309</v>
      </c>
    </row>
    <row r="80" spans="1:15">
      <c r="A80" t="s">
        <v>1578</v>
      </c>
      <c r="C80" t="s">
        <v>1579</v>
      </c>
      <c r="D80" t="s">
        <v>1580</v>
      </c>
      <c r="F80" t="s">
        <v>311</v>
      </c>
      <c r="G80" t="s">
        <v>1588</v>
      </c>
      <c r="H80" t="s">
        <v>24</v>
      </c>
      <c r="I80" t="s">
        <v>311</v>
      </c>
      <c r="J80" t="s">
        <v>4250</v>
      </c>
      <c r="K80" t="s">
        <v>310</v>
      </c>
      <c r="L80" t="s">
        <v>313</v>
      </c>
    </row>
    <row r="81" spans="1:15">
      <c r="A81" t="s">
        <v>1578</v>
      </c>
      <c r="C81" t="s">
        <v>1579</v>
      </c>
      <c r="D81" t="s">
        <v>1580</v>
      </c>
      <c r="F81" t="s">
        <v>333</v>
      </c>
      <c r="G81" t="s">
        <v>1590</v>
      </c>
      <c r="H81" t="s">
        <v>336</v>
      </c>
      <c r="I81" t="s">
        <v>333</v>
      </c>
      <c r="J81" t="s">
        <v>4251</v>
      </c>
      <c r="K81" t="s">
        <v>332</v>
      </c>
      <c r="L81" t="s">
        <v>335</v>
      </c>
    </row>
    <row r="82" spans="1:15">
      <c r="A82" t="s">
        <v>1578</v>
      </c>
      <c r="C82" t="s">
        <v>1579</v>
      </c>
      <c r="D82" t="s">
        <v>1580</v>
      </c>
      <c r="F82" t="s">
        <v>1592</v>
      </c>
      <c r="G82" t="s">
        <v>1593</v>
      </c>
      <c r="H82" t="s">
        <v>110</v>
      </c>
      <c r="I82" t="s">
        <v>338</v>
      </c>
      <c r="J82" t="s">
        <v>1594</v>
      </c>
      <c r="K82" t="s">
        <v>337</v>
      </c>
      <c r="L82" t="s">
        <v>4252</v>
      </c>
    </row>
    <row r="83" spans="1:15">
      <c r="A83" t="s">
        <v>1578</v>
      </c>
      <c r="C83" t="s">
        <v>1579</v>
      </c>
      <c r="D83" t="s">
        <v>1580</v>
      </c>
      <c r="F83" t="s">
        <v>1595</v>
      </c>
      <c r="G83" t="s">
        <v>1596</v>
      </c>
      <c r="H83" t="s">
        <v>39</v>
      </c>
      <c r="I83" t="s">
        <v>351</v>
      </c>
      <c r="J83" t="s">
        <v>1597</v>
      </c>
      <c r="K83" t="s">
        <v>350</v>
      </c>
      <c r="L83" t="s">
        <v>349</v>
      </c>
    </row>
    <row r="84" spans="1:15">
      <c r="A84" t="s">
        <v>1578</v>
      </c>
      <c r="C84" t="s">
        <v>1579</v>
      </c>
      <c r="D84" t="s">
        <v>1580</v>
      </c>
      <c r="F84" t="s">
        <v>1598</v>
      </c>
      <c r="G84" t="s">
        <v>1599</v>
      </c>
      <c r="H84" t="s">
        <v>39</v>
      </c>
      <c r="I84" t="s">
        <v>351</v>
      </c>
      <c r="J84" t="s">
        <v>1597</v>
      </c>
      <c r="K84" t="s">
        <v>350</v>
      </c>
      <c r="L84" t="s">
        <v>349</v>
      </c>
    </row>
    <row r="85" spans="1:15">
      <c r="A85" t="s">
        <v>1578</v>
      </c>
      <c r="C85" t="s">
        <v>1579</v>
      </c>
      <c r="D85" t="s">
        <v>1580</v>
      </c>
      <c r="F85" t="s">
        <v>1600</v>
      </c>
      <c r="G85" t="s">
        <v>1601</v>
      </c>
      <c r="H85" t="s">
        <v>39</v>
      </c>
      <c r="I85" t="s">
        <v>347</v>
      </c>
      <c r="J85" t="s">
        <v>4253</v>
      </c>
      <c r="K85" t="s">
        <v>346</v>
      </c>
      <c r="L85" t="s">
        <v>349</v>
      </c>
    </row>
    <row r="86" spans="1:15">
      <c r="A86" t="s">
        <v>1578</v>
      </c>
      <c r="C86" t="s">
        <v>1579</v>
      </c>
      <c r="D86" t="s">
        <v>1580</v>
      </c>
      <c r="F86" t="s">
        <v>1603</v>
      </c>
      <c r="G86" t="s">
        <v>1604</v>
      </c>
      <c r="H86" t="s">
        <v>39</v>
      </c>
      <c r="I86" t="s">
        <v>347</v>
      </c>
      <c r="J86" t="s">
        <v>4254</v>
      </c>
      <c r="K86" t="s">
        <v>346</v>
      </c>
      <c r="L86" t="s">
        <v>349</v>
      </c>
    </row>
    <row r="87" spans="1:15">
      <c r="A87" t="s">
        <v>1578</v>
      </c>
      <c r="C87" t="s">
        <v>1579</v>
      </c>
      <c r="D87" t="s">
        <v>1580</v>
      </c>
      <c r="F87" t="s">
        <v>1606</v>
      </c>
      <c r="G87" t="s">
        <v>1607</v>
      </c>
      <c r="H87" t="s">
        <v>39</v>
      </c>
      <c r="I87" t="s">
        <v>351</v>
      </c>
      <c r="J87" t="s">
        <v>1608</v>
      </c>
      <c r="K87" t="s">
        <v>350</v>
      </c>
      <c r="L87" t="s">
        <v>349</v>
      </c>
    </row>
    <row r="88" spans="1:15">
      <c r="A88" t="s">
        <v>1578</v>
      </c>
      <c r="C88" t="s">
        <v>1579</v>
      </c>
      <c r="D88" t="s">
        <v>1580</v>
      </c>
      <c r="F88" t="s">
        <v>1609</v>
      </c>
      <c r="G88" t="s">
        <v>1610</v>
      </c>
      <c r="H88" t="s">
        <v>39</v>
      </c>
      <c r="I88" t="s">
        <v>351</v>
      </c>
      <c r="J88" t="s">
        <v>1608</v>
      </c>
      <c r="K88" t="s">
        <v>350</v>
      </c>
      <c r="L88" t="s">
        <v>349</v>
      </c>
    </row>
    <row r="89" spans="1:15">
      <c r="A89" t="s">
        <v>1578</v>
      </c>
      <c r="C89" t="s">
        <v>1579</v>
      </c>
      <c r="D89" t="s">
        <v>1580</v>
      </c>
      <c r="F89" t="s">
        <v>1611</v>
      </c>
      <c r="G89" t="s">
        <v>1612</v>
      </c>
      <c r="H89" t="s">
        <v>368</v>
      </c>
      <c r="I89" t="s">
        <v>365</v>
      </c>
      <c r="J89" t="s">
        <v>1470</v>
      </c>
      <c r="K89" t="s">
        <v>364</v>
      </c>
      <c r="L89" t="s">
        <v>4255</v>
      </c>
    </row>
    <row r="90" spans="1:15">
      <c r="A90" t="s">
        <v>1578</v>
      </c>
      <c r="C90" t="s">
        <v>1579</v>
      </c>
      <c r="D90" t="s">
        <v>1580</v>
      </c>
      <c r="F90" t="s">
        <v>1613</v>
      </c>
      <c r="G90" t="s">
        <v>1614</v>
      </c>
      <c r="H90" t="s">
        <v>44</v>
      </c>
      <c r="I90" t="s">
        <v>41</v>
      </c>
      <c r="J90" t="s">
        <v>4256</v>
      </c>
      <c r="K90" t="s">
        <v>40</v>
      </c>
      <c r="L90" t="s">
        <v>4228</v>
      </c>
    </row>
    <row r="91" spans="1:15">
      <c r="A91" t="s">
        <v>1578</v>
      </c>
      <c r="C91" t="s">
        <v>1579</v>
      </c>
      <c r="D91" t="s">
        <v>1580</v>
      </c>
      <c r="F91" t="s">
        <v>1616</v>
      </c>
      <c r="G91" t="s">
        <v>1617</v>
      </c>
      <c r="H91" t="s">
        <v>318</v>
      </c>
      <c r="I91" t="s">
        <v>445</v>
      </c>
      <c r="J91" t="s">
        <v>4258</v>
      </c>
      <c r="K91" t="s">
        <v>444</v>
      </c>
      <c r="L91" t="s">
        <v>4257</v>
      </c>
    </row>
    <row r="92" spans="1:15">
      <c r="A92" t="s">
        <v>1578</v>
      </c>
      <c r="C92" t="s">
        <v>1619</v>
      </c>
      <c r="D92" t="s">
        <v>1620</v>
      </c>
      <c r="E92" t="s">
        <v>1510</v>
      </c>
      <c r="J92" t="s">
        <v>1621</v>
      </c>
    </row>
    <row r="93" spans="1:15">
      <c r="A93" t="s">
        <v>1578</v>
      </c>
      <c r="C93" t="s">
        <v>1619</v>
      </c>
      <c r="D93" t="s">
        <v>1620</v>
      </c>
      <c r="F93" t="s">
        <v>307</v>
      </c>
      <c r="G93" t="s">
        <v>1586</v>
      </c>
      <c r="H93" t="s">
        <v>110</v>
      </c>
      <c r="I93" t="s">
        <v>307</v>
      </c>
      <c r="J93" t="s">
        <v>1470</v>
      </c>
      <c r="K93" t="s">
        <v>306</v>
      </c>
      <c r="L93" t="s">
        <v>309</v>
      </c>
    </row>
    <row r="94" spans="1:15">
      <c r="A94" t="s">
        <v>1578</v>
      </c>
      <c r="C94" t="s">
        <v>1619</v>
      </c>
      <c r="D94" t="s">
        <v>1620</v>
      </c>
      <c r="F94" t="s">
        <v>311</v>
      </c>
      <c r="G94" t="s">
        <v>1588</v>
      </c>
      <c r="H94" t="s">
        <v>24</v>
      </c>
      <c r="I94" t="s">
        <v>311</v>
      </c>
      <c r="K94" t="s">
        <v>310</v>
      </c>
      <c r="L94" t="s">
        <v>313</v>
      </c>
    </row>
    <row r="95" spans="1:15">
      <c r="A95" t="s">
        <v>1578</v>
      </c>
      <c r="C95" t="s">
        <v>1619</v>
      </c>
      <c r="D95" t="s">
        <v>1620</v>
      </c>
      <c r="F95" t="s">
        <v>1622</v>
      </c>
      <c r="G95" t="s">
        <v>1623</v>
      </c>
      <c r="H95" t="s">
        <v>336</v>
      </c>
      <c r="I95" t="s">
        <v>333</v>
      </c>
      <c r="J95" t="s">
        <v>4259</v>
      </c>
      <c r="K95" t="s">
        <v>332</v>
      </c>
      <c r="L95" t="s">
        <v>335</v>
      </c>
      <c r="M95" t="s">
        <v>1465</v>
      </c>
      <c r="N95" t="s">
        <v>914</v>
      </c>
      <c r="O95" t="s">
        <v>1466</v>
      </c>
    </row>
    <row r="96" spans="1:15">
      <c r="A96" t="s">
        <v>1578</v>
      </c>
      <c r="C96" t="s">
        <v>1619</v>
      </c>
      <c r="D96" t="s">
        <v>1620</v>
      </c>
      <c r="F96" t="s">
        <v>1625</v>
      </c>
      <c r="G96" t="s">
        <v>1626</v>
      </c>
      <c r="H96" t="s">
        <v>110</v>
      </c>
      <c r="I96" t="s">
        <v>307</v>
      </c>
      <c r="J96" t="s">
        <v>4260</v>
      </c>
      <c r="K96" t="s">
        <v>306</v>
      </c>
      <c r="L96" t="s">
        <v>309</v>
      </c>
      <c r="M96" t="s">
        <v>1465</v>
      </c>
      <c r="N96" t="s">
        <v>914</v>
      </c>
      <c r="O96" t="s">
        <v>1466</v>
      </c>
    </row>
    <row r="97" spans="1:15">
      <c r="A97" t="s">
        <v>1578</v>
      </c>
      <c r="C97" t="s">
        <v>1619</v>
      </c>
      <c r="D97" t="s">
        <v>1620</v>
      </c>
      <c r="F97" t="s">
        <v>1628</v>
      </c>
      <c r="G97" t="s">
        <v>1629</v>
      </c>
      <c r="H97" t="s">
        <v>24</v>
      </c>
      <c r="I97" t="s">
        <v>311</v>
      </c>
      <c r="K97" t="s">
        <v>310</v>
      </c>
      <c r="L97" t="s">
        <v>313</v>
      </c>
    </row>
    <row r="98" spans="1:15">
      <c r="A98" t="s">
        <v>1578</v>
      </c>
      <c r="C98" t="s">
        <v>1619</v>
      </c>
      <c r="D98" t="s">
        <v>1620</v>
      </c>
      <c r="F98" t="s">
        <v>1630</v>
      </c>
      <c r="G98" t="s">
        <v>1631</v>
      </c>
      <c r="H98" t="s">
        <v>110</v>
      </c>
      <c r="I98" t="s">
        <v>449</v>
      </c>
      <c r="K98" t="s">
        <v>448</v>
      </c>
      <c r="L98" t="s">
        <v>451</v>
      </c>
    </row>
    <row r="99" spans="1:15">
      <c r="A99" t="s">
        <v>1578</v>
      </c>
      <c r="C99" t="s">
        <v>1619</v>
      </c>
      <c r="D99" t="s">
        <v>1620</v>
      </c>
      <c r="F99" t="s">
        <v>1632</v>
      </c>
      <c r="G99" t="s">
        <v>1633</v>
      </c>
      <c r="H99" t="s">
        <v>68</v>
      </c>
      <c r="I99" t="s">
        <v>453</v>
      </c>
      <c r="J99" t="s">
        <v>4262</v>
      </c>
      <c r="K99" t="s">
        <v>452</v>
      </c>
      <c r="L99" t="s">
        <v>4261</v>
      </c>
    </row>
    <row r="100" spans="1:15">
      <c r="A100" t="s">
        <v>1578</v>
      </c>
      <c r="C100" t="s">
        <v>1619</v>
      </c>
      <c r="D100" t="s">
        <v>1620</v>
      </c>
      <c r="F100" t="s">
        <v>1505</v>
      </c>
      <c r="G100" t="s">
        <v>1506</v>
      </c>
      <c r="H100" t="s">
        <v>44</v>
      </c>
      <c r="I100" t="s">
        <v>41</v>
      </c>
      <c r="J100" t="s">
        <v>4232</v>
      </c>
      <c r="K100" t="s">
        <v>40</v>
      </c>
      <c r="L100" t="s">
        <v>4228</v>
      </c>
    </row>
    <row r="101" spans="1:15">
      <c r="A101" t="s">
        <v>1578</v>
      </c>
      <c r="C101" t="s">
        <v>1635</v>
      </c>
      <c r="D101" t="s">
        <v>1636</v>
      </c>
      <c r="E101" t="s">
        <v>1531</v>
      </c>
      <c r="J101" t="s">
        <v>4263</v>
      </c>
      <c r="M101" t="s">
        <v>1465</v>
      </c>
      <c r="N101" t="s">
        <v>914</v>
      </c>
      <c r="O101" t="s">
        <v>1466</v>
      </c>
    </row>
    <row r="102" spans="1:15">
      <c r="A102" t="s">
        <v>1578</v>
      </c>
      <c r="C102" t="s">
        <v>1635</v>
      </c>
      <c r="D102" t="s">
        <v>1636</v>
      </c>
      <c r="F102" t="s">
        <v>1638</v>
      </c>
      <c r="G102" t="s">
        <v>1639</v>
      </c>
      <c r="H102" t="s">
        <v>110</v>
      </c>
      <c r="I102" t="s">
        <v>303</v>
      </c>
      <c r="J102" t="s">
        <v>1470</v>
      </c>
      <c r="K102" t="s">
        <v>302</v>
      </c>
      <c r="L102" t="s">
        <v>4264</v>
      </c>
    </row>
    <row r="103" spans="1:15">
      <c r="A103" t="s">
        <v>1578</v>
      </c>
      <c r="C103" t="s">
        <v>1635</v>
      </c>
      <c r="D103" t="s">
        <v>1636</v>
      </c>
      <c r="F103" t="s">
        <v>179</v>
      </c>
      <c r="G103" t="s">
        <v>1640</v>
      </c>
      <c r="H103" t="s">
        <v>110</v>
      </c>
      <c r="I103" t="s">
        <v>179</v>
      </c>
      <c r="J103" t="s">
        <v>4265</v>
      </c>
      <c r="K103" t="s">
        <v>178</v>
      </c>
      <c r="L103" t="s">
        <v>181</v>
      </c>
    </row>
    <row r="104" spans="1:15">
      <c r="A104" t="s">
        <v>1578</v>
      </c>
      <c r="C104" t="s">
        <v>1635</v>
      </c>
      <c r="D104" t="s">
        <v>1636</v>
      </c>
      <c r="F104" t="s">
        <v>70</v>
      </c>
      <c r="G104" t="s">
        <v>1467</v>
      </c>
      <c r="H104" t="s">
        <v>68</v>
      </c>
      <c r="I104" t="s">
        <v>70</v>
      </c>
      <c r="J104" t="s">
        <v>4234</v>
      </c>
      <c r="K104" t="s">
        <v>69</v>
      </c>
      <c r="L104" t="s">
        <v>72</v>
      </c>
    </row>
    <row r="105" spans="1:15">
      <c r="A105" t="s">
        <v>1578</v>
      </c>
      <c r="C105" t="s">
        <v>1635</v>
      </c>
      <c r="D105" t="s">
        <v>1636</v>
      </c>
      <c r="F105" t="s">
        <v>74</v>
      </c>
      <c r="G105" t="s">
        <v>1471</v>
      </c>
      <c r="H105" t="s">
        <v>68</v>
      </c>
      <c r="I105" t="s">
        <v>74</v>
      </c>
      <c r="J105" t="s">
        <v>4236</v>
      </c>
      <c r="K105" t="s">
        <v>73</v>
      </c>
      <c r="L105" t="s">
        <v>4222</v>
      </c>
    </row>
    <row r="106" spans="1:15">
      <c r="A106" t="s">
        <v>1578</v>
      </c>
      <c r="C106" t="s">
        <v>1635</v>
      </c>
      <c r="D106" t="s">
        <v>1636</v>
      </c>
      <c r="F106" t="s">
        <v>78</v>
      </c>
      <c r="G106" t="s">
        <v>1469</v>
      </c>
      <c r="H106" t="s">
        <v>68</v>
      </c>
      <c r="I106" t="s">
        <v>78</v>
      </c>
      <c r="J106" t="s">
        <v>4266</v>
      </c>
      <c r="K106" t="s">
        <v>77</v>
      </c>
      <c r="L106" t="s">
        <v>80</v>
      </c>
    </row>
    <row r="107" spans="1:15">
      <c r="A107" t="s">
        <v>1578</v>
      </c>
      <c r="C107" t="s">
        <v>1635</v>
      </c>
      <c r="D107" t="s">
        <v>1636</v>
      </c>
      <c r="F107" t="s">
        <v>325</v>
      </c>
      <c r="G107" t="s">
        <v>1643</v>
      </c>
      <c r="H107" t="s">
        <v>110</v>
      </c>
      <c r="I107" t="s">
        <v>325</v>
      </c>
      <c r="J107" t="s">
        <v>4267</v>
      </c>
      <c r="K107" t="s">
        <v>324</v>
      </c>
      <c r="L107" t="s">
        <v>327</v>
      </c>
    </row>
    <row r="108" spans="1:15">
      <c r="A108" t="s">
        <v>1578</v>
      </c>
      <c r="C108" t="s">
        <v>1635</v>
      </c>
      <c r="D108" t="s">
        <v>1636</v>
      </c>
      <c r="F108" t="s">
        <v>1475</v>
      </c>
      <c r="G108" t="s">
        <v>1476</v>
      </c>
      <c r="H108" t="s">
        <v>24</v>
      </c>
      <c r="I108" t="s">
        <v>21</v>
      </c>
      <c r="J108" t="s">
        <v>4237</v>
      </c>
      <c r="K108" t="s">
        <v>20</v>
      </c>
      <c r="L108" t="s">
        <v>4225</v>
      </c>
    </row>
    <row r="109" spans="1:15">
      <c r="A109" t="s">
        <v>1578</v>
      </c>
      <c r="C109" t="s">
        <v>1635</v>
      </c>
      <c r="D109" t="s">
        <v>1636</v>
      </c>
      <c r="F109" t="s">
        <v>329</v>
      </c>
      <c r="G109" t="s">
        <v>1645</v>
      </c>
      <c r="H109" t="s">
        <v>295</v>
      </c>
      <c r="I109" t="s">
        <v>329</v>
      </c>
      <c r="J109" t="s">
        <v>4268</v>
      </c>
      <c r="K109" t="s">
        <v>328</v>
      </c>
      <c r="L109" t="s">
        <v>331</v>
      </c>
    </row>
    <row r="110" spans="1:15">
      <c r="A110" t="s">
        <v>1578</v>
      </c>
      <c r="C110" t="s">
        <v>1635</v>
      </c>
      <c r="D110" t="s">
        <v>1636</v>
      </c>
      <c r="F110" t="s">
        <v>315</v>
      </c>
      <c r="G110" t="s">
        <v>1647</v>
      </c>
      <c r="H110" t="s">
        <v>318</v>
      </c>
      <c r="I110" t="s">
        <v>315</v>
      </c>
      <c r="J110" t="s">
        <v>1648</v>
      </c>
      <c r="K110" t="s">
        <v>314</v>
      </c>
      <c r="L110" t="s">
        <v>317</v>
      </c>
      <c r="M110" t="s">
        <v>1465</v>
      </c>
      <c r="N110" t="s">
        <v>914</v>
      </c>
      <c r="O110" t="s">
        <v>1466</v>
      </c>
    </row>
    <row r="111" spans="1:15">
      <c r="A111" t="s">
        <v>1578</v>
      </c>
      <c r="C111" t="s">
        <v>1635</v>
      </c>
      <c r="D111" t="s">
        <v>1636</v>
      </c>
      <c r="F111" t="s">
        <v>365</v>
      </c>
      <c r="G111" t="s">
        <v>1612</v>
      </c>
      <c r="H111" t="s">
        <v>368</v>
      </c>
      <c r="I111" t="s">
        <v>365</v>
      </c>
      <c r="J111" t="s">
        <v>1470</v>
      </c>
      <c r="K111" t="s">
        <v>364</v>
      </c>
      <c r="L111" t="s">
        <v>4255</v>
      </c>
    </row>
    <row r="112" spans="1:15">
      <c r="A112" t="s">
        <v>1578</v>
      </c>
      <c r="C112" t="s">
        <v>1635</v>
      </c>
      <c r="D112" t="s">
        <v>1636</v>
      </c>
      <c r="F112" t="s">
        <v>379</v>
      </c>
      <c r="G112" t="s">
        <v>1649</v>
      </c>
      <c r="H112" t="s">
        <v>24</v>
      </c>
      <c r="I112" t="s">
        <v>379</v>
      </c>
      <c r="J112" t="s">
        <v>1650</v>
      </c>
      <c r="K112" t="s">
        <v>378</v>
      </c>
      <c r="L112" t="s">
        <v>381</v>
      </c>
      <c r="M112" t="s">
        <v>1465</v>
      </c>
      <c r="N112" t="s">
        <v>12</v>
      </c>
    </row>
    <row r="113" spans="1:15">
      <c r="A113" t="s">
        <v>1578</v>
      </c>
      <c r="C113" t="s">
        <v>1635</v>
      </c>
      <c r="D113" t="s">
        <v>1636</v>
      </c>
      <c r="F113" t="s">
        <v>383</v>
      </c>
      <c r="G113" t="s">
        <v>1651</v>
      </c>
      <c r="H113" t="s">
        <v>110</v>
      </c>
      <c r="I113" t="s">
        <v>383</v>
      </c>
      <c r="K113" t="s">
        <v>382</v>
      </c>
      <c r="L113" t="s">
        <v>4269</v>
      </c>
      <c r="M113" t="s">
        <v>1465</v>
      </c>
      <c r="N113" t="s">
        <v>12</v>
      </c>
    </row>
    <row r="114" spans="1:15">
      <c r="A114" t="s">
        <v>1578</v>
      </c>
      <c r="C114" t="s">
        <v>1635</v>
      </c>
      <c r="D114" t="s">
        <v>1636</v>
      </c>
      <c r="F114" t="s">
        <v>495</v>
      </c>
      <c r="G114" t="s">
        <v>1652</v>
      </c>
      <c r="H114" t="s">
        <v>97</v>
      </c>
      <c r="I114" t="s">
        <v>495</v>
      </c>
      <c r="J114" t="s">
        <v>1653</v>
      </c>
      <c r="K114" t="s">
        <v>494</v>
      </c>
      <c r="L114" t="s">
        <v>497</v>
      </c>
    </row>
    <row r="115" spans="1:15">
      <c r="A115" t="s">
        <v>1578</v>
      </c>
      <c r="C115" t="s">
        <v>1635</v>
      </c>
      <c r="D115" t="s">
        <v>1636</v>
      </c>
      <c r="F115" t="s">
        <v>499</v>
      </c>
      <c r="G115" t="s">
        <v>1654</v>
      </c>
      <c r="H115" t="s">
        <v>110</v>
      </c>
      <c r="I115" t="s">
        <v>499</v>
      </c>
      <c r="J115" t="s">
        <v>4270</v>
      </c>
      <c r="K115" t="s">
        <v>498</v>
      </c>
      <c r="L115" t="s">
        <v>501</v>
      </c>
      <c r="M115" t="s">
        <v>1465</v>
      </c>
      <c r="N115" t="s">
        <v>914</v>
      </c>
      <c r="O115" t="s">
        <v>1466</v>
      </c>
    </row>
    <row r="116" spans="1:15">
      <c r="A116" t="s">
        <v>1578</v>
      </c>
      <c r="C116" t="s">
        <v>1635</v>
      </c>
      <c r="D116" t="s">
        <v>1636</v>
      </c>
      <c r="F116" t="s">
        <v>1656</v>
      </c>
      <c r="G116" t="s">
        <v>1657</v>
      </c>
      <c r="H116" t="s">
        <v>29</v>
      </c>
      <c r="I116" t="s">
        <v>26</v>
      </c>
      <c r="K116" t="s">
        <v>25</v>
      </c>
      <c r="L116" t="s">
        <v>28</v>
      </c>
    </row>
    <row r="117" spans="1:15">
      <c r="A117" t="s">
        <v>1578</v>
      </c>
      <c r="C117" t="s">
        <v>1635</v>
      </c>
      <c r="D117" t="s">
        <v>1636</v>
      </c>
      <c r="F117" t="s">
        <v>414</v>
      </c>
      <c r="G117" t="s">
        <v>1658</v>
      </c>
      <c r="H117" t="s">
        <v>363</v>
      </c>
      <c r="I117" t="s">
        <v>414</v>
      </c>
      <c r="K117" t="s">
        <v>413</v>
      </c>
      <c r="L117" t="s">
        <v>4271</v>
      </c>
    </row>
    <row r="118" spans="1:15">
      <c r="A118" t="s">
        <v>1578</v>
      </c>
      <c r="C118" t="s">
        <v>1635</v>
      </c>
      <c r="D118" t="s">
        <v>1636</v>
      </c>
      <c r="F118" t="s">
        <v>1659</v>
      </c>
      <c r="G118" t="s">
        <v>1660</v>
      </c>
      <c r="H118" t="s">
        <v>39</v>
      </c>
      <c r="I118" t="s">
        <v>351</v>
      </c>
      <c r="J118" t="s">
        <v>1661</v>
      </c>
      <c r="K118" t="s">
        <v>350</v>
      </c>
      <c r="L118" t="s">
        <v>349</v>
      </c>
    </row>
    <row r="119" spans="1:15">
      <c r="A119" t="s">
        <v>1578</v>
      </c>
      <c r="C119" t="s">
        <v>1635</v>
      </c>
      <c r="D119" t="s">
        <v>1636</v>
      </c>
      <c r="F119" t="s">
        <v>1662</v>
      </c>
      <c r="G119" t="s">
        <v>1663</v>
      </c>
      <c r="H119" t="s">
        <v>44</v>
      </c>
      <c r="I119" t="s">
        <v>41</v>
      </c>
      <c r="J119" t="s">
        <v>1664</v>
      </c>
      <c r="K119" t="s">
        <v>40</v>
      </c>
      <c r="L119" t="s">
        <v>4228</v>
      </c>
    </row>
    <row r="120" spans="1:15">
      <c r="A120" t="s">
        <v>1578</v>
      </c>
      <c r="C120" t="s">
        <v>1635</v>
      </c>
      <c r="D120" t="s">
        <v>1636</v>
      </c>
      <c r="F120" t="s">
        <v>1665</v>
      </c>
      <c r="G120" t="s">
        <v>1666</v>
      </c>
      <c r="H120" t="s">
        <v>68</v>
      </c>
      <c r="I120" t="s">
        <v>118</v>
      </c>
      <c r="J120" t="s">
        <v>4272</v>
      </c>
      <c r="K120" t="s">
        <v>117</v>
      </c>
      <c r="L120" t="s">
        <v>120</v>
      </c>
    </row>
    <row r="121" spans="1:15">
      <c r="A121" t="s">
        <v>1578</v>
      </c>
      <c r="C121" t="s">
        <v>1635</v>
      </c>
      <c r="D121" t="s">
        <v>1636</v>
      </c>
      <c r="F121" t="s">
        <v>1668</v>
      </c>
      <c r="G121" t="s">
        <v>1669</v>
      </c>
      <c r="H121" t="s">
        <v>44</v>
      </c>
      <c r="I121" t="s">
        <v>41</v>
      </c>
      <c r="J121" t="s">
        <v>1670</v>
      </c>
      <c r="K121" t="s">
        <v>40</v>
      </c>
      <c r="L121" t="s">
        <v>4228</v>
      </c>
    </row>
    <row r="122" spans="1:15">
      <c r="A122" t="s">
        <v>1578</v>
      </c>
      <c r="C122" t="s">
        <v>1635</v>
      </c>
      <c r="D122" t="s">
        <v>1636</v>
      </c>
      <c r="F122" t="s">
        <v>391</v>
      </c>
      <c r="G122" t="s">
        <v>1671</v>
      </c>
      <c r="H122" t="s">
        <v>110</v>
      </c>
      <c r="I122" t="s">
        <v>391</v>
      </c>
      <c r="K122" t="s">
        <v>390</v>
      </c>
      <c r="L122" t="s">
        <v>4273</v>
      </c>
    </row>
    <row r="123" spans="1:15">
      <c r="A123" t="s">
        <v>1578</v>
      </c>
      <c r="C123" t="s">
        <v>1635</v>
      </c>
      <c r="D123" t="s">
        <v>1636</v>
      </c>
      <c r="F123" t="s">
        <v>1672</v>
      </c>
      <c r="G123" t="s">
        <v>1673</v>
      </c>
      <c r="H123" t="s">
        <v>44</v>
      </c>
      <c r="I123" t="s">
        <v>41</v>
      </c>
      <c r="K123" t="s">
        <v>40</v>
      </c>
      <c r="L123" t="s">
        <v>4228</v>
      </c>
    </row>
    <row r="124" spans="1:15">
      <c r="A124" t="s">
        <v>1578</v>
      </c>
      <c r="C124" t="s">
        <v>1635</v>
      </c>
      <c r="D124" t="s">
        <v>1636</v>
      </c>
      <c r="F124" t="s">
        <v>395</v>
      </c>
      <c r="G124" t="s">
        <v>1674</v>
      </c>
      <c r="H124" t="s">
        <v>345</v>
      </c>
      <c r="I124" t="s">
        <v>395</v>
      </c>
      <c r="J124" t="s">
        <v>1470</v>
      </c>
      <c r="K124" t="s">
        <v>394</v>
      </c>
      <c r="L124" t="s">
        <v>397</v>
      </c>
    </row>
    <row r="125" spans="1:15">
      <c r="A125" t="s">
        <v>1578</v>
      </c>
      <c r="C125" t="s">
        <v>1635</v>
      </c>
      <c r="D125" t="s">
        <v>1636</v>
      </c>
      <c r="F125" t="s">
        <v>1505</v>
      </c>
      <c r="G125" t="s">
        <v>1506</v>
      </c>
      <c r="H125" t="s">
        <v>44</v>
      </c>
      <c r="I125" t="s">
        <v>41</v>
      </c>
      <c r="J125" t="s">
        <v>4232</v>
      </c>
      <c r="K125" t="s">
        <v>40</v>
      </c>
      <c r="L125" t="s">
        <v>4228</v>
      </c>
    </row>
    <row r="126" spans="1:15">
      <c r="A126" t="s">
        <v>1578</v>
      </c>
      <c r="C126" t="s">
        <v>1675</v>
      </c>
      <c r="D126" t="s">
        <v>1676</v>
      </c>
      <c r="E126" t="s">
        <v>1560</v>
      </c>
      <c r="J126" t="s">
        <v>1677</v>
      </c>
      <c r="M126" t="s">
        <v>1465</v>
      </c>
      <c r="N126" t="s">
        <v>914</v>
      </c>
    </row>
    <row r="127" spans="1:15">
      <c r="A127" t="s">
        <v>1578</v>
      </c>
      <c r="C127" t="s">
        <v>1675</v>
      </c>
      <c r="D127" t="s">
        <v>1676</v>
      </c>
      <c r="F127" t="s">
        <v>471</v>
      </c>
      <c r="G127" t="s">
        <v>1678</v>
      </c>
      <c r="H127" t="s">
        <v>110</v>
      </c>
      <c r="I127" t="s">
        <v>471</v>
      </c>
      <c r="J127" t="s">
        <v>4274</v>
      </c>
      <c r="K127" t="s">
        <v>470</v>
      </c>
      <c r="L127" t="s">
        <v>473</v>
      </c>
      <c r="M127" t="s">
        <v>1465</v>
      </c>
      <c r="N127" t="s">
        <v>914</v>
      </c>
      <c r="O127" t="s">
        <v>1466</v>
      </c>
    </row>
    <row r="128" spans="1:15">
      <c r="A128" t="s">
        <v>1578</v>
      </c>
      <c r="C128" t="s">
        <v>1675</v>
      </c>
      <c r="D128" t="s">
        <v>1676</v>
      </c>
      <c r="F128" t="s">
        <v>475</v>
      </c>
      <c r="G128" t="s">
        <v>1680</v>
      </c>
      <c r="H128" t="s">
        <v>68</v>
      </c>
      <c r="I128" t="s">
        <v>475</v>
      </c>
      <c r="J128" t="s">
        <v>4274</v>
      </c>
      <c r="K128" t="s">
        <v>474</v>
      </c>
      <c r="L128" t="s">
        <v>477</v>
      </c>
      <c r="M128" t="s">
        <v>1465</v>
      </c>
      <c r="N128" t="s">
        <v>914</v>
      </c>
      <c r="O128" t="s">
        <v>1466</v>
      </c>
    </row>
    <row r="129" spans="1:15">
      <c r="A129" t="s">
        <v>1578</v>
      </c>
      <c r="C129" t="s">
        <v>1675</v>
      </c>
      <c r="D129" t="s">
        <v>1676</v>
      </c>
      <c r="F129" t="s">
        <v>479</v>
      </c>
      <c r="G129" t="s">
        <v>1681</v>
      </c>
      <c r="H129" t="s">
        <v>68</v>
      </c>
      <c r="I129" t="s">
        <v>479</v>
      </c>
      <c r="J129" t="s">
        <v>4274</v>
      </c>
      <c r="K129" t="s">
        <v>478</v>
      </c>
      <c r="L129" t="s">
        <v>481</v>
      </c>
      <c r="M129" t="s">
        <v>1465</v>
      </c>
      <c r="N129" t="s">
        <v>914</v>
      </c>
      <c r="O129" t="s">
        <v>1682</v>
      </c>
    </row>
    <row r="130" spans="1:15">
      <c r="A130" t="s">
        <v>1578</v>
      </c>
      <c r="C130" t="s">
        <v>1675</v>
      </c>
      <c r="D130" t="s">
        <v>1676</v>
      </c>
      <c r="F130" t="s">
        <v>1638</v>
      </c>
      <c r="G130" t="s">
        <v>1639</v>
      </c>
      <c r="H130" t="s">
        <v>110</v>
      </c>
      <c r="I130" t="s">
        <v>303</v>
      </c>
      <c r="J130" t="s">
        <v>4275</v>
      </c>
      <c r="K130" t="s">
        <v>302</v>
      </c>
      <c r="L130" t="s">
        <v>4264</v>
      </c>
    </row>
    <row r="131" spans="1:15">
      <c r="A131" t="s">
        <v>1578</v>
      </c>
      <c r="C131" t="s">
        <v>1675</v>
      </c>
      <c r="D131" t="s">
        <v>1676</v>
      </c>
      <c r="F131" t="s">
        <v>461</v>
      </c>
      <c r="G131" t="s">
        <v>1684</v>
      </c>
      <c r="H131" t="s">
        <v>110</v>
      </c>
      <c r="I131" t="s">
        <v>461</v>
      </c>
      <c r="K131" t="s">
        <v>460</v>
      </c>
      <c r="L131" t="s">
        <v>463</v>
      </c>
      <c r="M131" t="s">
        <v>1474</v>
      </c>
    </row>
    <row r="132" spans="1:15">
      <c r="A132" t="s">
        <v>1578</v>
      </c>
      <c r="C132" t="s">
        <v>1675</v>
      </c>
      <c r="D132" t="s">
        <v>1676</v>
      </c>
      <c r="F132" t="s">
        <v>179</v>
      </c>
      <c r="G132" t="s">
        <v>1640</v>
      </c>
      <c r="H132" t="s">
        <v>110</v>
      </c>
      <c r="I132" t="s">
        <v>179</v>
      </c>
      <c r="J132" t="s">
        <v>4265</v>
      </c>
      <c r="K132" t="s">
        <v>178</v>
      </c>
      <c r="L132" t="s">
        <v>181</v>
      </c>
    </row>
    <row r="133" spans="1:15">
      <c r="A133" t="s">
        <v>1578</v>
      </c>
      <c r="C133" t="s">
        <v>1675</v>
      </c>
      <c r="D133" t="s">
        <v>1676</v>
      </c>
      <c r="F133" t="s">
        <v>70</v>
      </c>
      <c r="G133" t="s">
        <v>1467</v>
      </c>
      <c r="H133" t="s">
        <v>68</v>
      </c>
      <c r="I133" t="s">
        <v>70</v>
      </c>
      <c r="J133" t="s">
        <v>4234</v>
      </c>
      <c r="K133" t="s">
        <v>69</v>
      </c>
      <c r="L133" t="s">
        <v>72</v>
      </c>
    </row>
    <row r="134" spans="1:15">
      <c r="A134" t="s">
        <v>1578</v>
      </c>
      <c r="C134" t="s">
        <v>1675</v>
      </c>
      <c r="D134" t="s">
        <v>1676</v>
      </c>
      <c r="F134" t="s">
        <v>74</v>
      </c>
      <c r="G134" t="s">
        <v>1471</v>
      </c>
      <c r="H134" t="s">
        <v>68</v>
      </c>
      <c r="I134" t="s">
        <v>74</v>
      </c>
      <c r="J134" t="s">
        <v>4236</v>
      </c>
      <c r="K134" t="s">
        <v>73</v>
      </c>
      <c r="L134" t="s">
        <v>4222</v>
      </c>
    </row>
    <row r="135" spans="1:15">
      <c r="A135" t="s">
        <v>1578</v>
      </c>
      <c r="C135" t="s">
        <v>1675</v>
      </c>
      <c r="D135" t="s">
        <v>1676</v>
      </c>
      <c r="F135" t="s">
        <v>78</v>
      </c>
      <c r="G135" t="s">
        <v>1469</v>
      </c>
      <c r="H135" t="s">
        <v>68</v>
      </c>
      <c r="I135" t="s">
        <v>78</v>
      </c>
      <c r="J135" t="s">
        <v>4266</v>
      </c>
      <c r="K135" t="s">
        <v>77</v>
      </c>
      <c r="L135" t="s">
        <v>80</v>
      </c>
    </row>
    <row r="136" spans="1:15">
      <c r="A136" t="s">
        <v>1578</v>
      </c>
      <c r="C136" t="s">
        <v>1675</v>
      </c>
      <c r="D136" t="s">
        <v>1676</v>
      </c>
      <c r="F136" t="s">
        <v>325</v>
      </c>
      <c r="G136" t="s">
        <v>1643</v>
      </c>
      <c r="H136" t="s">
        <v>110</v>
      </c>
      <c r="I136" t="s">
        <v>325</v>
      </c>
      <c r="J136" t="s">
        <v>4267</v>
      </c>
      <c r="K136" t="s">
        <v>324</v>
      </c>
      <c r="L136" t="s">
        <v>327</v>
      </c>
    </row>
    <row r="137" spans="1:15">
      <c r="A137" t="s">
        <v>1578</v>
      </c>
      <c r="C137" t="s">
        <v>1675</v>
      </c>
      <c r="D137" t="s">
        <v>1676</v>
      </c>
      <c r="F137" t="s">
        <v>1475</v>
      </c>
      <c r="G137" t="s">
        <v>1476</v>
      </c>
      <c r="H137" t="s">
        <v>24</v>
      </c>
      <c r="I137" t="s">
        <v>21</v>
      </c>
      <c r="J137" t="s">
        <v>4237</v>
      </c>
      <c r="K137" t="s">
        <v>20</v>
      </c>
      <c r="L137" t="s">
        <v>4225</v>
      </c>
    </row>
    <row r="138" spans="1:15">
      <c r="A138" t="s">
        <v>1578</v>
      </c>
      <c r="C138" t="s">
        <v>1675</v>
      </c>
      <c r="D138" t="s">
        <v>1676</v>
      </c>
      <c r="F138" t="s">
        <v>329</v>
      </c>
      <c r="G138" t="s">
        <v>1645</v>
      </c>
      <c r="H138" t="s">
        <v>295</v>
      </c>
      <c r="I138" t="s">
        <v>329</v>
      </c>
      <c r="J138" t="s">
        <v>4268</v>
      </c>
      <c r="K138" t="s">
        <v>328</v>
      </c>
      <c r="L138" t="s">
        <v>331</v>
      </c>
    </row>
    <row r="139" spans="1:15">
      <c r="A139" t="s">
        <v>1578</v>
      </c>
      <c r="C139" t="s">
        <v>1675</v>
      </c>
      <c r="D139" t="s">
        <v>1676</v>
      </c>
      <c r="F139" t="s">
        <v>1685</v>
      </c>
      <c r="G139" t="s">
        <v>1686</v>
      </c>
      <c r="H139" t="s">
        <v>44</v>
      </c>
      <c r="I139" t="s">
        <v>41</v>
      </c>
      <c r="J139" t="s">
        <v>4276</v>
      </c>
      <c r="K139" t="s">
        <v>40</v>
      </c>
      <c r="L139" t="s">
        <v>4228</v>
      </c>
      <c r="M139" t="s">
        <v>1465</v>
      </c>
      <c r="N139" t="s">
        <v>914</v>
      </c>
      <c r="O139" t="s">
        <v>1466</v>
      </c>
    </row>
    <row r="140" spans="1:15">
      <c r="A140" t="s">
        <v>1578</v>
      </c>
      <c r="C140" t="s">
        <v>1675</v>
      </c>
      <c r="D140" t="s">
        <v>1676</v>
      </c>
      <c r="F140" t="s">
        <v>1688</v>
      </c>
      <c r="G140" t="s">
        <v>1689</v>
      </c>
      <c r="H140" t="s">
        <v>49</v>
      </c>
      <c r="I140" t="s">
        <v>51</v>
      </c>
      <c r="J140" t="s">
        <v>1690</v>
      </c>
      <c r="K140" t="s">
        <v>50</v>
      </c>
      <c r="L140" t="s">
        <v>4229</v>
      </c>
      <c r="M140" t="s">
        <v>1465</v>
      </c>
      <c r="N140" t="s">
        <v>914</v>
      </c>
      <c r="O140" t="s">
        <v>1466</v>
      </c>
    </row>
    <row r="141" spans="1:15">
      <c r="A141" t="s">
        <v>1578</v>
      </c>
      <c r="C141" t="s">
        <v>1675</v>
      </c>
      <c r="D141" t="s">
        <v>1676</v>
      </c>
      <c r="F141" t="s">
        <v>365</v>
      </c>
      <c r="G141" t="s">
        <v>1612</v>
      </c>
      <c r="H141" t="s">
        <v>368</v>
      </c>
      <c r="I141" t="s">
        <v>365</v>
      </c>
      <c r="K141" t="s">
        <v>364</v>
      </c>
      <c r="L141" t="s">
        <v>4255</v>
      </c>
    </row>
    <row r="142" spans="1:15">
      <c r="A142" t="s">
        <v>1578</v>
      </c>
      <c r="C142" t="s">
        <v>1675</v>
      </c>
      <c r="D142" t="s">
        <v>1676</v>
      </c>
      <c r="F142" t="s">
        <v>379</v>
      </c>
      <c r="G142" t="s">
        <v>1649</v>
      </c>
      <c r="H142" t="s">
        <v>24</v>
      </c>
      <c r="I142" t="s">
        <v>379</v>
      </c>
      <c r="J142" t="s">
        <v>1650</v>
      </c>
      <c r="K142" t="s">
        <v>378</v>
      </c>
      <c r="L142" t="s">
        <v>381</v>
      </c>
      <c r="M142" t="s">
        <v>1465</v>
      </c>
      <c r="N142" t="s">
        <v>12</v>
      </c>
    </row>
    <row r="143" spans="1:15">
      <c r="A143" t="s">
        <v>1578</v>
      </c>
      <c r="C143" t="s">
        <v>1675</v>
      </c>
      <c r="D143" t="s">
        <v>1676</v>
      </c>
      <c r="F143" t="s">
        <v>487</v>
      </c>
      <c r="G143" t="s">
        <v>1691</v>
      </c>
      <c r="H143" t="s">
        <v>110</v>
      </c>
      <c r="I143" t="s">
        <v>487</v>
      </c>
      <c r="K143" t="s">
        <v>486</v>
      </c>
      <c r="L143" t="s">
        <v>489</v>
      </c>
    </row>
    <row r="144" spans="1:15">
      <c r="A144" t="s">
        <v>1578</v>
      </c>
      <c r="C144" t="s">
        <v>1675</v>
      </c>
      <c r="D144" t="s">
        <v>1676</v>
      </c>
      <c r="F144" t="s">
        <v>1692</v>
      </c>
      <c r="G144" t="s">
        <v>1693</v>
      </c>
      <c r="H144" t="s">
        <v>39</v>
      </c>
      <c r="I144" t="s">
        <v>347</v>
      </c>
      <c r="K144" t="s">
        <v>346</v>
      </c>
      <c r="L144" t="s">
        <v>349</v>
      </c>
    </row>
    <row r="145" spans="1:15">
      <c r="A145" t="s">
        <v>1578</v>
      </c>
      <c r="C145" t="s">
        <v>1675</v>
      </c>
      <c r="D145" t="s">
        <v>1676</v>
      </c>
      <c r="F145" t="s">
        <v>1694</v>
      </c>
      <c r="G145" t="s">
        <v>1695</v>
      </c>
      <c r="H145" t="s">
        <v>68</v>
      </c>
      <c r="I145" t="s">
        <v>78</v>
      </c>
      <c r="J145" t="s">
        <v>4277</v>
      </c>
      <c r="K145" t="s">
        <v>77</v>
      </c>
      <c r="L145" t="s">
        <v>80</v>
      </c>
    </row>
    <row r="146" spans="1:15">
      <c r="A146" t="s">
        <v>1578</v>
      </c>
      <c r="C146" t="s">
        <v>1675</v>
      </c>
      <c r="D146" t="s">
        <v>1676</v>
      </c>
      <c r="F146" t="s">
        <v>1697</v>
      </c>
      <c r="G146" t="s">
        <v>1698</v>
      </c>
      <c r="H146" t="s">
        <v>68</v>
      </c>
      <c r="I146" t="s">
        <v>78</v>
      </c>
      <c r="J146" t="s">
        <v>4278</v>
      </c>
      <c r="K146" t="s">
        <v>77</v>
      </c>
      <c r="L146" t="s">
        <v>80</v>
      </c>
    </row>
    <row r="147" spans="1:15">
      <c r="A147" t="s">
        <v>1578</v>
      </c>
      <c r="C147" t="s">
        <v>1675</v>
      </c>
      <c r="D147" t="s">
        <v>1676</v>
      </c>
      <c r="F147" t="s">
        <v>1700</v>
      </c>
      <c r="G147" t="s">
        <v>1701</v>
      </c>
      <c r="H147" t="s">
        <v>39</v>
      </c>
      <c r="I147" t="s">
        <v>351</v>
      </c>
      <c r="J147" t="s">
        <v>1702</v>
      </c>
      <c r="K147" t="s">
        <v>350</v>
      </c>
      <c r="L147" t="s">
        <v>349</v>
      </c>
    </row>
    <row r="148" spans="1:15">
      <c r="A148" t="s">
        <v>1578</v>
      </c>
      <c r="C148" t="s">
        <v>1675</v>
      </c>
      <c r="D148" t="s">
        <v>1676</v>
      </c>
      <c r="F148" t="s">
        <v>1703</v>
      </c>
      <c r="G148" t="s">
        <v>1704</v>
      </c>
      <c r="H148" t="s">
        <v>110</v>
      </c>
      <c r="I148" t="s">
        <v>303</v>
      </c>
      <c r="J148" t="s">
        <v>4279</v>
      </c>
      <c r="K148" t="s">
        <v>302</v>
      </c>
      <c r="L148" t="s">
        <v>4264</v>
      </c>
      <c r="M148" t="s">
        <v>1465</v>
      </c>
      <c r="N148" t="s">
        <v>914</v>
      </c>
      <c r="O148" t="s">
        <v>1466</v>
      </c>
    </row>
    <row r="149" spans="1:15">
      <c r="A149" t="s">
        <v>1578</v>
      </c>
      <c r="C149" t="s">
        <v>1675</v>
      </c>
      <c r="D149" t="s">
        <v>1676</v>
      </c>
      <c r="F149" t="s">
        <v>1706</v>
      </c>
      <c r="G149" t="s">
        <v>1707</v>
      </c>
      <c r="H149" t="s">
        <v>24</v>
      </c>
      <c r="I149" t="s">
        <v>379</v>
      </c>
      <c r="J149" t="s">
        <v>4280</v>
      </c>
      <c r="K149" t="s">
        <v>378</v>
      </c>
      <c r="L149" t="s">
        <v>381</v>
      </c>
      <c r="M149" t="s">
        <v>1465</v>
      </c>
      <c r="N149" t="s">
        <v>1709</v>
      </c>
      <c r="O149" t="s">
        <v>1466</v>
      </c>
    </row>
    <row r="150" spans="1:15">
      <c r="A150" t="s">
        <v>1578</v>
      </c>
      <c r="C150" t="s">
        <v>1675</v>
      </c>
      <c r="D150" t="s">
        <v>1676</v>
      </c>
      <c r="F150" t="s">
        <v>1710</v>
      </c>
      <c r="G150" t="s">
        <v>1711</v>
      </c>
      <c r="H150" t="s">
        <v>68</v>
      </c>
      <c r="I150" t="s">
        <v>70</v>
      </c>
      <c r="J150" t="s">
        <v>4281</v>
      </c>
      <c r="K150" t="s">
        <v>69</v>
      </c>
      <c r="L150" t="s">
        <v>72</v>
      </c>
      <c r="M150" t="s">
        <v>1465</v>
      </c>
      <c r="N150" t="s">
        <v>914</v>
      </c>
      <c r="O150" t="s">
        <v>1466</v>
      </c>
    </row>
    <row r="151" spans="1:15">
      <c r="A151" t="s">
        <v>1578</v>
      </c>
      <c r="C151" t="s">
        <v>1675</v>
      </c>
      <c r="D151" t="s">
        <v>1676</v>
      </c>
      <c r="F151" t="s">
        <v>1713</v>
      </c>
      <c r="G151" t="s">
        <v>1714</v>
      </c>
      <c r="H151" t="s">
        <v>24</v>
      </c>
      <c r="I151" t="s">
        <v>21</v>
      </c>
      <c r="J151" t="s">
        <v>4282</v>
      </c>
      <c r="K151" t="s">
        <v>20</v>
      </c>
      <c r="L151" t="s">
        <v>4225</v>
      </c>
      <c r="M151" t="s">
        <v>1465</v>
      </c>
      <c r="N151" t="s">
        <v>914</v>
      </c>
      <c r="O151" t="s">
        <v>1466</v>
      </c>
    </row>
    <row r="152" spans="1:15">
      <c r="A152" t="s">
        <v>1578</v>
      </c>
      <c r="C152" t="s">
        <v>1675</v>
      </c>
      <c r="D152" t="s">
        <v>1676</v>
      </c>
      <c r="F152" t="s">
        <v>491</v>
      </c>
      <c r="G152" t="s">
        <v>1716</v>
      </c>
      <c r="H152" t="s">
        <v>110</v>
      </c>
      <c r="I152" t="s">
        <v>491</v>
      </c>
      <c r="K152" t="s">
        <v>490</v>
      </c>
      <c r="L152" t="s">
        <v>4283</v>
      </c>
    </row>
    <row r="153" spans="1:15">
      <c r="A153" t="s">
        <v>1578</v>
      </c>
      <c r="C153" t="s">
        <v>1675</v>
      </c>
      <c r="D153" t="s">
        <v>1676</v>
      </c>
      <c r="F153" t="s">
        <v>503</v>
      </c>
      <c r="G153" t="s">
        <v>1717</v>
      </c>
      <c r="H153" t="s">
        <v>29</v>
      </c>
      <c r="I153" t="s">
        <v>503</v>
      </c>
      <c r="K153" t="s">
        <v>502</v>
      </c>
      <c r="L153" t="s">
        <v>505</v>
      </c>
    </row>
    <row r="154" spans="1:15">
      <c r="A154" t="s">
        <v>1578</v>
      </c>
      <c r="C154" t="s">
        <v>1675</v>
      </c>
      <c r="D154" t="s">
        <v>1676</v>
      </c>
      <c r="F154" t="s">
        <v>1718</v>
      </c>
      <c r="G154" t="s">
        <v>1719</v>
      </c>
      <c r="H154" t="s">
        <v>106</v>
      </c>
      <c r="I154" t="s">
        <v>103</v>
      </c>
      <c r="J154" t="s">
        <v>1720</v>
      </c>
      <c r="K154" t="s">
        <v>102</v>
      </c>
      <c r="L154" t="s">
        <v>105</v>
      </c>
      <c r="M154" t="s">
        <v>1465</v>
      </c>
      <c r="N154" t="s">
        <v>914</v>
      </c>
      <c r="O154" t="s">
        <v>1466</v>
      </c>
    </row>
    <row r="155" spans="1:15">
      <c r="A155" t="s">
        <v>1578</v>
      </c>
      <c r="C155" t="s">
        <v>1675</v>
      </c>
      <c r="D155" t="s">
        <v>1676</v>
      </c>
      <c r="F155" t="s">
        <v>1721</v>
      </c>
      <c r="G155" t="s">
        <v>1722</v>
      </c>
      <c r="H155" t="s">
        <v>110</v>
      </c>
      <c r="I155" t="s">
        <v>187</v>
      </c>
      <c r="J155" t="s">
        <v>1723</v>
      </c>
      <c r="K155" t="s">
        <v>186</v>
      </c>
      <c r="L155" t="s">
        <v>189</v>
      </c>
      <c r="M155" t="s">
        <v>1465</v>
      </c>
      <c r="N155" t="s">
        <v>914</v>
      </c>
      <c r="O155" t="s">
        <v>1466</v>
      </c>
    </row>
    <row r="156" spans="1:15">
      <c r="A156" t="s">
        <v>1578</v>
      </c>
      <c r="C156" t="s">
        <v>1675</v>
      </c>
      <c r="D156" t="s">
        <v>1676</v>
      </c>
      <c r="F156" t="s">
        <v>1724</v>
      </c>
      <c r="G156" t="s">
        <v>1725</v>
      </c>
      <c r="H156" t="s">
        <v>110</v>
      </c>
      <c r="I156" t="s">
        <v>191</v>
      </c>
      <c r="J156" t="s">
        <v>1726</v>
      </c>
      <c r="K156" t="s">
        <v>190</v>
      </c>
      <c r="L156" t="s">
        <v>193</v>
      </c>
      <c r="M156" t="s">
        <v>1465</v>
      </c>
      <c r="N156" t="s">
        <v>914</v>
      </c>
      <c r="O156" t="s">
        <v>1466</v>
      </c>
    </row>
    <row r="157" spans="1:15">
      <c r="A157" t="s">
        <v>1578</v>
      </c>
      <c r="C157" t="s">
        <v>1675</v>
      </c>
      <c r="D157" t="s">
        <v>1676</v>
      </c>
      <c r="F157" t="s">
        <v>1727</v>
      </c>
      <c r="G157" t="s">
        <v>1728</v>
      </c>
      <c r="H157" t="s">
        <v>68</v>
      </c>
      <c r="I157" t="s">
        <v>118</v>
      </c>
      <c r="J157" t="s">
        <v>4272</v>
      </c>
      <c r="K157" t="s">
        <v>117</v>
      </c>
      <c r="L157" t="s">
        <v>120</v>
      </c>
    </row>
    <row r="158" spans="1:15">
      <c r="A158" t="s">
        <v>1578</v>
      </c>
      <c r="C158" t="s">
        <v>1675</v>
      </c>
      <c r="D158" t="s">
        <v>1676</v>
      </c>
      <c r="F158" t="s">
        <v>1729</v>
      </c>
      <c r="G158" t="s">
        <v>1730</v>
      </c>
      <c r="H158" t="s">
        <v>68</v>
      </c>
      <c r="I158" t="s">
        <v>118</v>
      </c>
      <c r="J158" t="s">
        <v>4284</v>
      </c>
      <c r="K158" t="s">
        <v>117</v>
      </c>
      <c r="L158" t="s">
        <v>120</v>
      </c>
      <c r="M158" t="s">
        <v>1465</v>
      </c>
      <c r="N158" t="s">
        <v>914</v>
      </c>
      <c r="O158" t="s">
        <v>1466</v>
      </c>
    </row>
    <row r="159" spans="1:15">
      <c r="A159" t="s">
        <v>1578</v>
      </c>
      <c r="C159" t="s">
        <v>1675</v>
      </c>
      <c r="D159" t="s">
        <v>1676</v>
      </c>
      <c r="F159" t="s">
        <v>507</v>
      </c>
      <c r="G159" t="s">
        <v>1732</v>
      </c>
      <c r="H159" t="s">
        <v>63</v>
      </c>
      <c r="I159" t="s">
        <v>507</v>
      </c>
      <c r="K159" t="s">
        <v>506</v>
      </c>
      <c r="L159" t="s">
        <v>509</v>
      </c>
    </row>
    <row r="160" spans="1:15">
      <c r="A160" t="s">
        <v>1578</v>
      </c>
      <c r="C160" t="s">
        <v>1675</v>
      </c>
      <c r="D160" t="s">
        <v>1676</v>
      </c>
      <c r="F160" t="s">
        <v>511</v>
      </c>
      <c r="G160" t="s">
        <v>1733</v>
      </c>
      <c r="H160" t="s">
        <v>210</v>
      </c>
      <c r="I160" t="s">
        <v>511</v>
      </c>
      <c r="K160" t="s">
        <v>510</v>
      </c>
      <c r="L160" t="s">
        <v>513</v>
      </c>
    </row>
    <row r="161" spans="1:15">
      <c r="A161" t="s">
        <v>1578</v>
      </c>
      <c r="C161" t="s">
        <v>1675</v>
      </c>
      <c r="D161" t="s">
        <v>1676</v>
      </c>
      <c r="F161" t="s">
        <v>457</v>
      </c>
      <c r="G161" t="s">
        <v>1734</v>
      </c>
      <c r="H161" t="s">
        <v>345</v>
      </c>
      <c r="I161" t="s">
        <v>457</v>
      </c>
      <c r="K161" t="s">
        <v>456</v>
      </c>
      <c r="L161" t="s">
        <v>4221</v>
      </c>
    </row>
    <row r="162" spans="1:15">
      <c r="A162" t="s">
        <v>1578</v>
      </c>
      <c r="C162" t="s">
        <v>1675</v>
      </c>
      <c r="D162" t="s">
        <v>1676</v>
      </c>
      <c r="F162" t="s">
        <v>1505</v>
      </c>
      <c r="G162" t="s">
        <v>1506</v>
      </c>
      <c r="H162" t="s">
        <v>44</v>
      </c>
      <c r="I162" t="s">
        <v>41</v>
      </c>
      <c r="J162" t="s">
        <v>4232</v>
      </c>
      <c r="K162" t="s">
        <v>40</v>
      </c>
      <c r="L162" t="s">
        <v>4228</v>
      </c>
    </row>
    <row r="163" spans="1:15">
      <c r="A163" t="s">
        <v>1578</v>
      </c>
      <c r="C163" t="s">
        <v>1735</v>
      </c>
      <c r="D163" t="s">
        <v>1736</v>
      </c>
      <c r="E163" t="s">
        <v>1568</v>
      </c>
      <c r="J163" t="s">
        <v>4285</v>
      </c>
      <c r="M163" t="s">
        <v>1465</v>
      </c>
      <c r="N163" t="s">
        <v>914</v>
      </c>
      <c r="O163" t="s">
        <v>1466</v>
      </c>
    </row>
    <row r="164" spans="1:15">
      <c r="A164" t="s">
        <v>1578</v>
      </c>
      <c r="C164" t="s">
        <v>1735</v>
      </c>
      <c r="D164" t="s">
        <v>1736</v>
      </c>
      <c r="F164" t="s">
        <v>1738</v>
      </c>
      <c r="G164" t="s">
        <v>1739</v>
      </c>
      <c r="H164" t="s">
        <v>110</v>
      </c>
      <c r="I164" t="s">
        <v>303</v>
      </c>
      <c r="J164" t="s">
        <v>1470</v>
      </c>
      <c r="K164" t="s">
        <v>302</v>
      </c>
      <c r="L164" t="s">
        <v>4264</v>
      </c>
    </row>
    <row r="165" spans="1:15">
      <c r="A165" t="s">
        <v>1578</v>
      </c>
      <c r="C165" t="s">
        <v>1735</v>
      </c>
      <c r="D165" t="s">
        <v>1736</v>
      </c>
      <c r="F165" t="s">
        <v>179</v>
      </c>
      <c r="G165" t="s">
        <v>1740</v>
      </c>
      <c r="H165" t="s">
        <v>110</v>
      </c>
      <c r="I165" t="s">
        <v>179</v>
      </c>
      <c r="J165" t="s">
        <v>4265</v>
      </c>
      <c r="K165" t="s">
        <v>178</v>
      </c>
      <c r="L165" t="s">
        <v>181</v>
      </c>
    </row>
    <row r="166" spans="1:15">
      <c r="A166" t="s">
        <v>1578</v>
      </c>
      <c r="C166" t="s">
        <v>1735</v>
      </c>
      <c r="D166" t="s">
        <v>1736</v>
      </c>
      <c r="F166" t="s">
        <v>70</v>
      </c>
      <c r="G166" t="s">
        <v>1467</v>
      </c>
      <c r="H166" t="s">
        <v>68</v>
      </c>
      <c r="I166" t="s">
        <v>70</v>
      </c>
      <c r="J166" t="s">
        <v>4234</v>
      </c>
      <c r="K166" t="s">
        <v>69</v>
      </c>
      <c r="L166" t="s">
        <v>72</v>
      </c>
    </row>
    <row r="167" spans="1:15">
      <c r="A167" t="s">
        <v>1578</v>
      </c>
      <c r="C167" t="s">
        <v>1735</v>
      </c>
      <c r="D167" t="s">
        <v>1736</v>
      </c>
      <c r="F167" t="s">
        <v>74</v>
      </c>
      <c r="G167" t="s">
        <v>1471</v>
      </c>
      <c r="H167" t="s">
        <v>68</v>
      </c>
      <c r="I167" t="s">
        <v>74</v>
      </c>
      <c r="J167" t="s">
        <v>4236</v>
      </c>
      <c r="K167" t="s">
        <v>73</v>
      </c>
      <c r="L167" t="s">
        <v>4222</v>
      </c>
    </row>
    <row r="168" spans="1:15">
      <c r="A168" t="s">
        <v>1578</v>
      </c>
      <c r="C168" t="s">
        <v>1735</v>
      </c>
      <c r="D168" t="s">
        <v>1736</v>
      </c>
      <c r="F168" t="s">
        <v>78</v>
      </c>
      <c r="G168" t="s">
        <v>1469</v>
      </c>
      <c r="H168" t="s">
        <v>68</v>
      </c>
      <c r="I168" t="s">
        <v>78</v>
      </c>
      <c r="J168" t="s">
        <v>4266</v>
      </c>
      <c r="K168" t="s">
        <v>77</v>
      </c>
      <c r="L168" t="s">
        <v>80</v>
      </c>
    </row>
    <row r="169" spans="1:15">
      <c r="A169" t="s">
        <v>1578</v>
      </c>
      <c r="C169" t="s">
        <v>1735</v>
      </c>
      <c r="D169" t="s">
        <v>1736</v>
      </c>
      <c r="F169" t="s">
        <v>325</v>
      </c>
      <c r="G169" t="s">
        <v>1643</v>
      </c>
      <c r="H169" t="s">
        <v>110</v>
      </c>
      <c r="I169" t="s">
        <v>325</v>
      </c>
      <c r="J169" t="s">
        <v>4267</v>
      </c>
      <c r="K169" t="s">
        <v>324</v>
      </c>
      <c r="L169" t="s">
        <v>327</v>
      </c>
    </row>
    <row r="170" spans="1:15">
      <c r="A170" t="s">
        <v>1578</v>
      </c>
      <c r="C170" t="s">
        <v>1735</v>
      </c>
      <c r="D170" t="s">
        <v>1736</v>
      </c>
      <c r="F170" t="s">
        <v>329</v>
      </c>
      <c r="G170" t="s">
        <v>1645</v>
      </c>
      <c r="H170" t="s">
        <v>295</v>
      </c>
      <c r="I170" t="s">
        <v>329</v>
      </c>
      <c r="J170" t="s">
        <v>4268</v>
      </c>
      <c r="K170" t="s">
        <v>328</v>
      </c>
      <c r="L170" t="s">
        <v>331</v>
      </c>
    </row>
    <row r="171" spans="1:15">
      <c r="A171" t="s">
        <v>1578</v>
      </c>
      <c r="C171" t="s">
        <v>1735</v>
      </c>
      <c r="D171" t="s">
        <v>1736</v>
      </c>
      <c r="F171" t="s">
        <v>1475</v>
      </c>
      <c r="G171" t="s">
        <v>1476</v>
      </c>
      <c r="H171" t="s">
        <v>24</v>
      </c>
      <c r="I171" t="s">
        <v>21</v>
      </c>
      <c r="J171" t="s">
        <v>4237</v>
      </c>
      <c r="K171" t="s">
        <v>20</v>
      </c>
      <c r="L171" t="s">
        <v>4225</v>
      </c>
    </row>
    <row r="172" spans="1:15">
      <c r="A172" t="s">
        <v>1578</v>
      </c>
      <c r="C172" t="s">
        <v>1735</v>
      </c>
      <c r="D172" t="s">
        <v>1736</v>
      </c>
      <c r="F172" t="s">
        <v>365</v>
      </c>
      <c r="G172" t="s">
        <v>1612</v>
      </c>
      <c r="H172" t="s">
        <v>368</v>
      </c>
      <c r="I172" t="s">
        <v>365</v>
      </c>
      <c r="J172" t="s">
        <v>1470</v>
      </c>
      <c r="K172" t="s">
        <v>364</v>
      </c>
      <c r="L172" t="s">
        <v>4255</v>
      </c>
    </row>
    <row r="173" spans="1:15">
      <c r="A173" t="s">
        <v>1578</v>
      </c>
      <c r="C173" t="s">
        <v>1735</v>
      </c>
      <c r="D173" t="s">
        <v>1736</v>
      </c>
      <c r="F173" t="s">
        <v>315</v>
      </c>
      <c r="G173" t="s">
        <v>1647</v>
      </c>
      <c r="H173" t="s">
        <v>318</v>
      </c>
      <c r="I173" t="s">
        <v>315</v>
      </c>
      <c r="J173" t="s">
        <v>1741</v>
      </c>
      <c r="K173" t="s">
        <v>314</v>
      </c>
      <c r="L173" t="s">
        <v>317</v>
      </c>
    </row>
    <row r="174" spans="1:15">
      <c r="A174" t="s">
        <v>1578</v>
      </c>
      <c r="C174" t="s">
        <v>1735</v>
      </c>
      <c r="D174" t="s">
        <v>1736</v>
      </c>
      <c r="F174" t="s">
        <v>379</v>
      </c>
      <c r="G174" t="s">
        <v>1649</v>
      </c>
      <c r="H174" t="s">
        <v>24</v>
      </c>
      <c r="I174" t="s">
        <v>379</v>
      </c>
      <c r="J174" t="s">
        <v>1650</v>
      </c>
      <c r="K174" t="s">
        <v>378</v>
      </c>
      <c r="L174" t="s">
        <v>381</v>
      </c>
      <c r="M174" t="s">
        <v>1465</v>
      </c>
      <c r="N174" t="s">
        <v>12</v>
      </c>
    </row>
    <row r="175" spans="1:15">
      <c r="A175" t="s">
        <v>1578</v>
      </c>
      <c r="C175" t="s">
        <v>1735</v>
      </c>
      <c r="D175" t="s">
        <v>1736</v>
      </c>
      <c r="F175" t="s">
        <v>399</v>
      </c>
      <c r="G175" t="s">
        <v>1742</v>
      </c>
      <c r="H175" t="s">
        <v>110</v>
      </c>
      <c r="I175" t="s">
        <v>399</v>
      </c>
      <c r="K175" t="s">
        <v>398</v>
      </c>
      <c r="L175" t="s">
        <v>401</v>
      </c>
    </row>
    <row r="176" spans="1:15">
      <c r="A176" t="s">
        <v>1578</v>
      </c>
      <c r="C176" t="s">
        <v>1735</v>
      </c>
      <c r="D176" t="s">
        <v>1736</v>
      </c>
      <c r="F176" t="s">
        <v>403</v>
      </c>
      <c r="G176" t="s">
        <v>1743</v>
      </c>
      <c r="H176" t="s">
        <v>318</v>
      </c>
      <c r="I176" t="s">
        <v>403</v>
      </c>
      <c r="K176" t="s">
        <v>402</v>
      </c>
      <c r="L176" t="s">
        <v>4286</v>
      </c>
    </row>
    <row r="177" spans="1:15">
      <c r="A177" t="s">
        <v>1578</v>
      </c>
      <c r="C177" t="s">
        <v>1735</v>
      </c>
      <c r="D177" t="s">
        <v>1736</v>
      </c>
      <c r="F177" t="s">
        <v>414</v>
      </c>
      <c r="G177" t="s">
        <v>1658</v>
      </c>
      <c r="H177" t="s">
        <v>363</v>
      </c>
      <c r="I177" t="s">
        <v>414</v>
      </c>
      <c r="K177" t="s">
        <v>413</v>
      </c>
      <c r="L177" t="s">
        <v>4271</v>
      </c>
    </row>
    <row r="178" spans="1:15">
      <c r="A178" t="s">
        <v>1578</v>
      </c>
      <c r="C178" t="s">
        <v>1735</v>
      </c>
      <c r="D178" t="s">
        <v>1736</v>
      </c>
      <c r="F178" t="s">
        <v>495</v>
      </c>
      <c r="G178" t="s">
        <v>1652</v>
      </c>
      <c r="H178" t="s">
        <v>97</v>
      </c>
      <c r="I178" t="s">
        <v>495</v>
      </c>
      <c r="J178" t="s">
        <v>1653</v>
      </c>
      <c r="K178" t="s">
        <v>494</v>
      </c>
      <c r="L178" t="s">
        <v>497</v>
      </c>
    </row>
    <row r="179" spans="1:15">
      <c r="A179" t="s">
        <v>1578</v>
      </c>
      <c r="C179" t="s">
        <v>1735</v>
      </c>
      <c r="D179" t="s">
        <v>1736</v>
      </c>
      <c r="F179" t="s">
        <v>499</v>
      </c>
      <c r="G179" t="s">
        <v>1654</v>
      </c>
      <c r="H179" t="s">
        <v>110</v>
      </c>
      <c r="I179" t="s">
        <v>499</v>
      </c>
      <c r="J179" t="s">
        <v>4287</v>
      </c>
      <c r="K179" t="s">
        <v>498</v>
      </c>
      <c r="L179" t="s">
        <v>501</v>
      </c>
    </row>
    <row r="180" spans="1:15">
      <c r="A180" t="s">
        <v>1578</v>
      </c>
      <c r="C180" t="s">
        <v>1735</v>
      </c>
      <c r="D180" t="s">
        <v>1736</v>
      </c>
      <c r="F180" t="s">
        <v>1656</v>
      </c>
      <c r="G180" t="s">
        <v>1657</v>
      </c>
      <c r="H180" t="s">
        <v>29</v>
      </c>
      <c r="I180" t="s">
        <v>26</v>
      </c>
      <c r="K180" t="s">
        <v>25</v>
      </c>
      <c r="L180" t="s">
        <v>28</v>
      </c>
    </row>
    <row r="181" spans="1:15">
      <c r="A181" t="s">
        <v>1578</v>
      </c>
      <c r="C181" t="s">
        <v>1735</v>
      </c>
      <c r="D181" t="s">
        <v>1736</v>
      </c>
      <c r="F181" t="s">
        <v>1745</v>
      </c>
      <c r="G181" t="s">
        <v>1746</v>
      </c>
      <c r="H181" t="s">
        <v>39</v>
      </c>
      <c r="I181" t="s">
        <v>347</v>
      </c>
      <c r="K181" t="s">
        <v>346</v>
      </c>
      <c r="L181" t="s">
        <v>349</v>
      </c>
    </row>
    <row r="182" spans="1:15">
      <c r="A182" t="s">
        <v>1578</v>
      </c>
      <c r="C182" t="s">
        <v>1735</v>
      </c>
      <c r="D182" t="s">
        <v>1736</v>
      </c>
      <c r="F182" t="s">
        <v>1659</v>
      </c>
      <c r="G182" t="s">
        <v>1660</v>
      </c>
      <c r="H182" t="s">
        <v>39</v>
      </c>
      <c r="I182" t="s">
        <v>351</v>
      </c>
      <c r="J182" t="s">
        <v>1661</v>
      </c>
      <c r="K182" t="s">
        <v>350</v>
      </c>
      <c r="L182" t="s">
        <v>349</v>
      </c>
    </row>
    <row r="183" spans="1:15">
      <c r="A183" t="s">
        <v>1578</v>
      </c>
      <c r="C183" t="s">
        <v>1735</v>
      </c>
      <c r="D183" t="s">
        <v>1736</v>
      </c>
      <c r="F183" t="s">
        <v>1662</v>
      </c>
      <c r="G183" t="s">
        <v>1663</v>
      </c>
      <c r="H183" t="s">
        <v>44</v>
      </c>
      <c r="I183" t="s">
        <v>41</v>
      </c>
      <c r="K183" t="s">
        <v>40</v>
      </c>
      <c r="L183" t="s">
        <v>4228</v>
      </c>
    </row>
    <row r="184" spans="1:15">
      <c r="A184" t="s">
        <v>1578</v>
      </c>
      <c r="C184" t="s">
        <v>1735</v>
      </c>
      <c r="D184" t="s">
        <v>1736</v>
      </c>
      <c r="F184" t="s">
        <v>1665</v>
      </c>
      <c r="G184" t="s">
        <v>1666</v>
      </c>
      <c r="H184" t="s">
        <v>68</v>
      </c>
      <c r="I184" t="s">
        <v>118</v>
      </c>
      <c r="J184" t="s">
        <v>4272</v>
      </c>
      <c r="K184" t="s">
        <v>117</v>
      </c>
      <c r="L184" t="s">
        <v>120</v>
      </c>
    </row>
    <row r="185" spans="1:15">
      <c r="A185" t="s">
        <v>1578</v>
      </c>
      <c r="C185" t="s">
        <v>1735</v>
      </c>
      <c r="D185" t="s">
        <v>1736</v>
      </c>
      <c r="F185" t="s">
        <v>1668</v>
      </c>
      <c r="G185" t="s">
        <v>1669</v>
      </c>
      <c r="H185" t="s">
        <v>44</v>
      </c>
      <c r="I185" t="s">
        <v>41</v>
      </c>
      <c r="K185" t="s">
        <v>40</v>
      </c>
      <c r="L185" t="s">
        <v>4228</v>
      </c>
    </row>
    <row r="186" spans="1:15">
      <c r="A186" t="s">
        <v>1578</v>
      </c>
      <c r="C186" t="s">
        <v>1735</v>
      </c>
      <c r="D186" t="s">
        <v>1736</v>
      </c>
      <c r="F186" t="s">
        <v>1747</v>
      </c>
      <c r="G186" t="s">
        <v>1748</v>
      </c>
      <c r="H186" t="s">
        <v>44</v>
      </c>
      <c r="I186" t="s">
        <v>41</v>
      </c>
      <c r="J186" t="s">
        <v>1749</v>
      </c>
      <c r="K186" t="s">
        <v>40</v>
      </c>
      <c r="L186" t="s">
        <v>4228</v>
      </c>
    </row>
    <row r="187" spans="1:15">
      <c r="A187" t="s">
        <v>1578</v>
      </c>
      <c r="C187" t="s">
        <v>1735</v>
      </c>
      <c r="D187" t="s">
        <v>1736</v>
      </c>
      <c r="F187" t="s">
        <v>391</v>
      </c>
      <c r="G187" t="s">
        <v>1671</v>
      </c>
      <c r="H187" t="s">
        <v>110</v>
      </c>
      <c r="I187" t="s">
        <v>391</v>
      </c>
      <c r="K187" t="s">
        <v>390</v>
      </c>
      <c r="L187" t="s">
        <v>4273</v>
      </c>
    </row>
    <row r="188" spans="1:15">
      <c r="A188" t="s">
        <v>1578</v>
      </c>
      <c r="C188" t="s">
        <v>1735</v>
      </c>
      <c r="D188" t="s">
        <v>1736</v>
      </c>
      <c r="F188" t="s">
        <v>1672</v>
      </c>
      <c r="G188" t="s">
        <v>1673</v>
      </c>
      <c r="H188" t="s">
        <v>44</v>
      </c>
      <c r="I188" t="s">
        <v>41</v>
      </c>
      <c r="K188" t="s">
        <v>40</v>
      </c>
      <c r="L188" t="s">
        <v>4228</v>
      </c>
    </row>
    <row r="189" spans="1:15">
      <c r="A189" t="s">
        <v>1578</v>
      </c>
      <c r="C189" t="s">
        <v>1735</v>
      </c>
      <c r="D189" t="s">
        <v>1736</v>
      </c>
      <c r="F189" t="s">
        <v>395</v>
      </c>
      <c r="G189" t="s">
        <v>1674</v>
      </c>
      <c r="H189" t="s">
        <v>345</v>
      </c>
      <c r="I189" t="s">
        <v>395</v>
      </c>
      <c r="J189" t="s">
        <v>1470</v>
      </c>
      <c r="K189" t="s">
        <v>394</v>
      </c>
      <c r="L189" t="s">
        <v>397</v>
      </c>
    </row>
    <row r="190" spans="1:15">
      <c r="A190" t="s">
        <v>1578</v>
      </c>
      <c r="C190" t="s">
        <v>1735</v>
      </c>
      <c r="D190" t="s">
        <v>1736</v>
      </c>
      <c r="F190" t="s">
        <v>1505</v>
      </c>
      <c r="G190" t="s">
        <v>1506</v>
      </c>
      <c r="H190" t="s">
        <v>44</v>
      </c>
      <c r="I190" t="s">
        <v>41</v>
      </c>
      <c r="J190" t="s">
        <v>4232</v>
      </c>
      <c r="K190" t="s">
        <v>40</v>
      </c>
      <c r="L190" t="s">
        <v>4228</v>
      </c>
    </row>
    <row r="191" spans="1:15">
      <c r="A191" t="s">
        <v>1578</v>
      </c>
      <c r="C191" t="s">
        <v>1750</v>
      </c>
      <c r="D191" t="s">
        <v>1751</v>
      </c>
      <c r="E191" t="s">
        <v>1752</v>
      </c>
      <c r="J191" t="s">
        <v>1753</v>
      </c>
      <c r="M191" t="s">
        <v>1465</v>
      </c>
      <c r="N191" t="s">
        <v>914</v>
      </c>
      <c r="O191" t="s">
        <v>1466</v>
      </c>
    </row>
    <row r="192" spans="1:15">
      <c r="A192" t="s">
        <v>1578</v>
      </c>
      <c r="C192" t="s">
        <v>1750</v>
      </c>
      <c r="D192" t="s">
        <v>1751</v>
      </c>
      <c r="F192" t="s">
        <v>471</v>
      </c>
      <c r="G192" t="s">
        <v>1678</v>
      </c>
      <c r="H192" t="s">
        <v>110</v>
      </c>
      <c r="I192" t="s">
        <v>471</v>
      </c>
      <c r="J192" t="s">
        <v>4274</v>
      </c>
      <c r="K192" t="s">
        <v>470</v>
      </c>
      <c r="L192" t="s">
        <v>473</v>
      </c>
      <c r="M192" t="s">
        <v>1465</v>
      </c>
      <c r="N192" t="s">
        <v>914</v>
      </c>
      <c r="O192" t="s">
        <v>1466</v>
      </c>
    </row>
    <row r="193" spans="1:15">
      <c r="A193" t="s">
        <v>1578</v>
      </c>
      <c r="C193" t="s">
        <v>1750</v>
      </c>
      <c r="D193" t="s">
        <v>1751</v>
      </c>
      <c r="F193" t="s">
        <v>475</v>
      </c>
      <c r="G193" t="s">
        <v>1680</v>
      </c>
      <c r="H193" t="s">
        <v>68</v>
      </c>
      <c r="I193" t="s">
        <v>475</v>
      </c>
      <c r="J193" t="s">
        <v>4274</v>
      </c>
      <c r="K193" t="s">
        <v>474</v>
      </c>
      <c r="L193" t="s">
        <v>477</v>
      </c>
      <c r="M193" t="s">
        <v>1465</v>
      </c>
      <c r="N193" t="s">
        <v>914</v>
      </c>
      <c r="O193" t="s">
        <v>1466</v>
      </c>
    </row>
    <row r="194" spans="1:15">
      <c r="A194" t="s">
        <v>1578</v>
      </c>
      <c r="C194" t="s">
        <v>1750</v>
      </c>
      <c r="D194" t="s">
        <v>1751</v>
      </c>
      <c r="F194" t="s">
        <v>479</v>
      </c>
      <c r="G194" t="s">
        <v>1681</v>
      </c>
      <c r="H194" t="s">
        <v>68</v>
      </c>
      <c r="I194" t="s">
        <v>479</v>
      </c>
      <c r="J194" t="s">
        <v>4274</v>
      </c>
      <c r="K194" t="s">
        <v>478</v>
      </c>
      <c r="L194" t="s">
        <v>481</v>
      </c>
      <c r="M194" t="s">
        <v>1465</v>
      </c>
      <c r="N194" t="s">
        <v>914</v>
      </c>
      <c r="O194" t="s">
        <v>1682</v>
      </c>
    </row>
    <row r="195" spans="1:15">
      <c r="A195" t="s">
        <v>1578</v>
      </c>
      <c r="C195" t="s">
        <v>1750</v>
      </c>
      <c r="D195" t="s">
        <v>1751</v>
      </c>
      <c r="F195" t="s">
        <v>1738</v>
      </c>
      <c r="G195" t="s">
        <v>1739</v>
      </c>
      <c r="H195" t="s">
        <v>110</v>
      </c>
      <c r="I195" t="s">
        <v>303</v>
      </c>
      <c r="J195" t="s">
        <v>4288</v>
      </c>
      <c r="K195" t="s">
        <v>302</v>
      </c>
      <c r="L195" t="s">
        <v>4264</v>
      </c>
    </row>
    <row r="196" spans="1:15">
      <c r="A196" t="s">
        <v>1578</v>
      </c>
      <c r="C196" t="s">
        <v>1750</v>
      </c>
      <c r="D196" t="s">
        <v>1751</v>
      </c>
      <c r="F196" t="s">
        <v>179</v>
      </c>
      <c r="G196" t="s">
        <v>1640</v>
      </c>
      <c r="H196" t="s">
        <v>110</v>
      </c>
      <c r="I196" t="s">
        <v>179</v>
      </c>
      <c r="J196" t="s">
        <v>4265</v>
      </c>
      <c r="K196" t="s">
        <v>178</v>
      </c>
      <c r="L196" t="s">
        <v>181</v>
      </c>
    </row>
    <row r="197" spans="1:15">
      <c r="A197" t="s">
        <v>1578</v>
      </c>
      <c r="C197" t="s">
        <v>1750</v>
      </c>
      <c r="D197" t="s">
        <v>1751</v>
      </c>
      <c r="F197" t="s">
        <v>70</v>
      </c>
      <c r="G197" t="s">
        <v>1467</v>
      </c>
      <c r="H197" t="s">
        <v>68</v>
      </c>
      <c r="I197" t="s">
        <v>70</v>
      </c>
      <c r="J197" t="s">
        <v>4234</v>
      </c>
      <c r="K197" t="s">
        <v>69</v>
      </c>
      <c r="L197" t="s">
        <v>72</v>
      </c>
    </row>
    <row r="198" spans="1:15">
      <c r="A198" t="s">
        <v>1578</v>
      </c>
      <c r="C198" t="s">
        <v>1750</v>
      </c>
      <c r="D198" t="s">
        <v>1751</v>
      </c>
      <c r="F198" t="s">
        <v>74</v>
      </c>
      <c r="G198" t="s">
        <v>1471</v>
      </c>
      <c r="H198" t="s">
        <v>68</v>
      </c>
      <c r="I198" t="s">
        <v>74</v>
      </c>
      <c r="J198" t="s">
        <v>4236</v>
      </c>
      <c r="K198" t="s">
        <v>73</v>
      </c>
      <c r="L198" t="s">
        <v>4222</v>
      </c>
    </row>
    <row r="199" spans="1:15">
      <c r="A199" t="s">
        <v>1578</v>
      </c>
      <c r="C199" t="s">
        <v>1750</v>
      </c>
      <c r="D199" t="s">
        <v>1751</v>
      </c>
      <c r="F199" t="s">
        <v>78</v>
      </c>
      <c r="G199" t="s">
        <v>1469</v>
      </c>
      <c r="H199" t="s">
        <v>68</v>
      </c>
      <c r="I199" t="s">
        <v>78</v>
      </c>
      <c r="J199" t="s">
        <v>4266</v>
      </c>
      <c r="K199" t="s">
        <v>77</v>
      </c>
      <c r="L199" t="s">
        <v>80</v>
      </c>
    </row>
    <row r="200" spans="1:15">
      <c r="A200" t="s">
        <v>1578</v>
      </c>
      <c r="C200" t="s">
        <v>1750</v>
      </c>
      <c r="D200" t="s">
        <v>1751</v>
      </c>
      <c r="F200" t="s">
        <v>325</v>
      </c>
      <c r="G200" t="s">
        <v>1643</v>
      </c>
      <c r="H200" t="s">
        <v>110</v>
      </c>
      <c r="I200" t="s">
        <v>325</v>
      </c>
      <c r="J200" t="s">
        <v>4267</v>
      </c>
      <c r="K200" t="s">
        <v>324</v>
      </c>
      <c r="L200" t="s">
        <v>327</v>
      </c>
    </row>
    <row r="201" spans="1:15">
      <c r="A201" t="s">
        <v>1578</v>
      </c>
      <c r="C201" t="s">
        <v>1750</v>
      </c>
      <c r="D201" t="s">
        <v>1751</v>
      </c>
      <c r="F201" t="s">
        <v>1475</v>
      </c>
      <c r="G201" t="s">
        <v>1476</v>
      </c>
      <c r="H201" t="s">
        <v>24</v>
      </c>
      <c r="I201" t="s">
        <v>21</v>
      </c>
      <c r="J201" t="s">
        <v>4237</v>
      </c>
      <c r="K201" t="s">
        <v>20</v>
      </c>
      <c r="L201" t="s">
        <v>4225</v>
      </c>
    </row>
    <row r="202" spans="1:15">
      <c r="A202" t="s">
        <v>1578</v>
      </c>
      <c r="C202" t="s">
        <v>1750</v>
      </c>
      <c r="D202" t="s">
        <v>1751</v>
      </c>
      <c r="F202" t="s">
        <v>329</v>
      </c>
      <c r="G202" t="s">
        <v>1645</v>
      </c>
      <c r="H202" t="s">
        <v>295</v>
      </c>
      <c r="I202" t="s">
        <v>329</v>
      </c>
      <c r="J202" t="s">
        <v>4268</v>
      </c>
      <c r="K202" t="s">
        <v>328</v>
      </c>
      <c r="L202" t="s">
        <v>331</v>
      </c>
    </row>
    <row r="203" spans="1:15">
      <c r="A203" t="s">
        <v>1578</v>
      </c>
      <c r="C203" t="s">
        <v>1750</v>
      </c>
      <c r="D203" t="s">
        <v>1751</v>
      </c>
      <c r="F203" t="s">
        <v>1685</v>
      </c>
      <c r="G203" t="s">
        <v>1686</v>
      </c>
      <c r="H203" t="s">
        <v>44</v>
      </c>
      <c r="I203" t="s">
        <v>41</v>
      </c>
      <c r="J203" t="s">
        <v>4276</v>
      </c>
      <c r="K203" t="s">
        <v>40</v>
      </c>
      <c r="L203" t="s">
        <v>4228</v>
      </c>
      <c r="M203" t="s">
        <v>1465</v>
      </c>
      <c r="N203" t="s">
        <v>914</v>
      </c>
      <c r="O203" t="s">
        <v>1466</v>
      </c>
    </row>
    <row r="204" spans="1:15">
      <c r="A204" t="s">
        <v>1578</v>
      </c>
      <c r="C204" t="s">
        <v>1750</v>
      </c>
      <c r="D204" t="s">
        <v>1751</v>
      </c>
      <c r="F204" t="s">
        <v>1688</v>
      </c>
      <c r="G204" t="s">
        <v>1689</v>
      </c>
      <c r="H204" t="s">
        <v>49</v>
      </c>
      <c r="I204" t="s">
        <v>51</v>
      </c>
      <c r="J204" t="s">
        <v>1690</v>
      </c>
      <c r="K204" t="s">
        <v>50</v>
      </c>
      <c r="L204" t="s">
        <v>4229</v>
      </c>
      <c r="M204" t="s">
        <v>1465</v>
      </c>
      <c r="N204" t="s">
        <v>914</v>
      </c>
      <c r="O204" t="s">
        <v>1466</v>
      </c>
    </row>
    <row r="205" spans="1:15">
      <c r="A205" t="s">
        <v>1578</v>
      </c>
      <c r="C205" t="s">
        <v>1750</v>
      </c>
      <c r="D205" t="s">
        <v>1751</v>
      </c>
      <c r="F205" t="s">
        <v>365</v>
      </c>
      <c r="G205" t="s">
        <v>1612</v>
      </c>
      <c r="H205" t="s">
        <v>368</v>
      </c>
      <c r="I205" t="s">
        <v>365</v>
      </c>
      <c r="K205" t="s">
        <v>364</v>
      </c>
      <c r="L205" t="s">
        <v>4255</v>
      </c>
    </row>
    <row r="206" spans="1:15">
      <c r="A206" t="s">
        <v>1578</v>
      </c>
      <c r="C206" t="s">
        <v>1750</v>
      </c>
      <c r="D206" t="s">
        <v>1751</v>
      </c>
      <c r="F206" t="s">
        <v>379</v>
      </c>
      <c r="G206" t="s">
        <v>1649</v>
      </c>
      <c r="H206" t="s">
        <v>24</v>
      </c>
      <c r="I206" t="s">
        <v>379</v>
      </c>
      <c r="J206" t="s">
        <v>1650</v>
      </c>
      <c r="K206" t="s">
        <v>378</v>
      </c>
      <c r="L206" t="s">
        <v>381</v>
      </c>
      <c r="M206" t="s">
        <v>1465</v>
      </c>
      <c r="N206" t="s">
        <v>12</v>
      </c>
    </row>
    <row r="207" spans="1:15">
      <c r="A207" t="s">
        <v>1578</v>
      </c>
      <c r="C207" t="s">
        <v>1750</v>
      </c>
      <c r="D207" t="s">
        <v>1751</v>
      </c>
      <c r="F207" t="s">
        <v>487</v>
      </c>
      <c r="G207" t="s">
        <v>1691</v>
      </c>
      <c r="H207" t="s">
        <v>110</v>
      </c>
      <c r="I207" t="s">
        <v>487</v>
      </c>
      <c r="K207" t="s">
        <v>486</v>
      </c>
      <c r="L207" t="s">
        <v>489</v>
      </c>
    </row>
    <row r="208" spans="1:15">
      <c r="A208" t="s">
        <v>1578</v>
      </c>
      <c r="C208" t="s">
        <v>1750</v>
      </c>
      <c r="D208" t="s">
        <v>1751</v>
      </c>
      <c r="F208" t="s">
        <v>1692</v>
      </c>
      <c r="G208" t="s">
        <v>1693</v>
      </c>
      <c r="H208" t="s">
        <v>39</v>
      </c>
      <c r="I208" t="s">
        <v>347</v>
      </c>
      <c r="K208" t="s">
        <v>346</v>
      </c>
      <c r="L208" t="s">
        <v>349</v>
      </c>
    </row>
    <row r="209" spans="1:15">
      <c r="A209" t="s">
        <v>1578</v>
      </c>
      <c r="C209" t="s">
        <v>1750</v>
      </c>
      <c r="D209" t="s">
        <v>1751</v>
      </c>
      <c r="F209" t="s">
        <v>1694</v>
      </c>
      <c r="G209" t="s">
        <v>1695</v>
      </c>
      <c r="H209" t="s">
        <v>68</v>
      </c>
      <c r="I209" t="s">
        <v>78</v>
      </c>
      <c r="J209" t="s">
        <v>4277</v>
      </c>
      <c r="K209" t="s">
        <v>77</v>
      </c>
      <c r="L209" t="s">
        <v>80</v>
      </c>
    </row>
    <row r="210" spans="1:15">
      <c r="A210" t="s">
        <v>1578</v>
      </c>
      <c r="C210" t="s">
        <v>1750</v>
      </c>
      <c r="D210" t="s">
        <v>1751</v>
      </c>
      <c r="F210" t="s">
        <v>1697</v>
      </c>
      <c r="G210" t="s">
        <v>1698</v>
      </c>
      <c r="H210" t="s">
        <v>68</v>
      </c>
      <c r="I210" t="s">
        <v>78</v>
      </c>
      <c r="J210" t="s">
        <v>4278</v>
      </c>
      <c r="K210" t="s">
        <v>77</v>
      </c>
      <c r="L210" t="s">
        <v>80</v>
      </c>
    </row>
    <row r="211" spans="1:15">
      <c r="A211" t="s">
        <v>1578</v>
      </c>
      <c r="C211" t="s">
        <v>1750</v>
      </c>
      <c r="D211" t="s">
        <v>1751</v>
      </c>
      <c r="F211" t="s">
        <v>1700</v>
      </c>
      <c r="G211" t="s">
        <v>1701</v>
      </c>
      <c r="H211" t="s">
        <v>39</v>
      </c>
      <c r="I211" t="s">
        <v>351</v>
      </c>
      <c r="J211" t="s">
        <v>1702</v>
      </c>
      <c r="K211" t="s">
        <v>350</v>
      </c>
      <c r="L211" t="s">
        <v>349</v>
      </c>
    </row>
    <row r="212" spans="1:15">
      <c r="A212" t="s">
        <v>1578</v>
      </c>
      <c r="C212" t="s">
        <v>1750</v>
      </c>
      <c r="D212" t="s">
        <v>1751</v>
      </c>
      <c r="F212" t="s">
        <v>1703</v>
      </c>
      <c r="G212" t="s">
        <v>1704</v>
      </c>
      <c r="H212" t="s">
        <v>110</v>
      </c>
      <c r="I212" t="s">
        <v>303</v>
      </c>
      <c r="J212" t="s">
        <v>4279</v>
      </c>
      <c r="K212" t="s">
        <v>302</v>
      </c>
      <c r="L212" t="s">
        <v>4264</v>
      </c>
      <c r="M212" t="s">
        <v>1465</v>
      </c>
      <c r="N212" t="s">
        <v>914</v>
      </c>
      <c r="O212" t="s">
        <v>1466</v>
      </c>
    </row>
    <row r="213" spans="1:15">
      <c r="A213" t="s">
        <v>1578</v>
      </c>
      <c r="C213" t="s">
        <v>1750</v>
      </c>
      <c r="D213" t="s">
        <v>1751</v>
      </c>
      <c r="F213" t="s">
        <v>1706</v>
      </c>
      <c r="G213" t="s">
        <v>1707</v>
      </c>
      <c r="H213" t="s">
        <v>24</v>
      </c>
      <c r="I213" t="s">
        <v>379</v>
      </c>
      <c r="J213" t="s">
        <v>4280</v>
      </c>
      <c r="K213" t="s">
        <v>378</v>
      </c>
      <c r="L213" t="s">
        <v>381</v>
      </c>
      <c r="M213" t="s">
        <v>1465</v>
      </c>
      <c r="N213" t="s">
        <v>914</v>
      </c>
      <c r="O213" t="s">
        <v>1466</v>
      </c>
    </row>
    <row r="214" spans="1:15">
      <c r="A214" t="s">
        <v>1578</v>
      </c>
      <c r="C214" t="s">
        <v>1750</v>
      </c>
      <c r="D214" t="s">
        <v>1751</v>
      </c>
      <c r="F214" t="s">
        <v>1710</v>
      </c>
      <c r="G214" t="s">
        <v>1711</v>
      </c>
      <c r="H214" t="s">
        <v>68</v>
      </c>
      <c r="I214" t="s">
        <v>70</v>
      </c>
      <c r="J214" t="s">
        <v>4289</v>
      </c>
      <c r="K214" t="s">
        <v>69</v>
      </c>
      <c r="L214" t="s">
        <v>72</v>
      </c>
      <c r="M214" t="s">
        <v>1465</v>
      </c>
      <c r="N214" t="s">
        <v>914</v>
      </c>
      <c r="O214" t="s">
        <v>1466</v>
      </c>
    </row>
    <row r="215" spans="1:15">
      <c r="A215" t="s">
        <v>1578</v>
      </c>
      <c r="C215" t="s">
        <v>1750</v>
      </c>
      <c r="D215" t="s">
        <v>1751</v>
      </c>
      <c r="F215" t="s">
        <v>1713</v>
      </c>
      <c r="G215" t="s">
        <v>1714</v>
      </c>
      <c r="H215" t="s">
        <v>24</v>
      </c>
      <c r="I215" t="s">
        <v>21</v>
      </c>
      <c r="J215" t="s">
        <v>4290</v>
      </c>
      <c r="K215" t="s">
        <v>20</v>
      </c>
      <c r="L215" t="s">
        <v>4225</v>
      </c>
      <c r="M215" t="s">
        <v>1465</v>
      </c>
      <c r="N215" t="s">
        <v>914</v>
      </c>
      <c r="O215" t="s">
        <v>1466</v>
      </c>
    </row>
    <row r="216" spans="1:15">
      <c r="A216" t="s">
        <v>1578</v>
      </c>
      <c r="C216" t="s">
        <v>1750</v>
      </c>
      <c r="D216" t="s">
        <v>1751</v>
      </c>
      <c r="F216" t="s">
        <v>491</v>
      </c>
      <c r="G216" t="s">
        <v>1716</v>
      </c>
      <c r="H216" t="s">
        <v>110</v>
      </c>
      <c r="I216" t="s">
        <v>491</v>
      </c>
      <c r="K216" t="s">
        <v>490</v>
      </c>
      <c r="L216" t="s">
        <v>4283</v>
      </c>
    </row>
    <row r="217" spans="1:15">
      <c r="A217" t="s">
        <v>1578</v>
      </c>
      <c r="C217" t="s">
        <v>1750</v>
      </c>
      <c r="D217" t="s">
        <v>1751</v>
      </c>
      <c r="F217" t="s">
        <v>503</v>
      </c>
      <c r="G217" t="s">
        <v>1717</v>
      </c>
      <c r="H217" t="s">
        <v>29</v>
      </c>
      <c r="I217" t="s">
        <v>503</v>
      </c>
      <c r="K217" t="s">
        <v>502</v>
      </c>
      <c r="L217" t="s">
        <v>505</v>
      </c>
    </row>
    <row r="218" spans="1:15">
      <c r="A218" t="s">
        <v>1578</v>
      </c>
      <c r="C218" t="s">
        <v>1750</v>
      </c>
      <c r="D218" t="s">
        <v>1751</v>
      </c>
      <c r="F218" t="s">
        <v>1757</v>
      </c>
      <c r="G218" t="s">
        <v>1758</v>
      </c>
      <c r="H218" t="s">
        <v>29</v>
      </c>
      <c r="I218" t="s">
        <v>26</v>
      </c>
      <c r="K218" t="s">
        <v>25</v>
      </c>
      <c r="L218" t="s">
        <v>28</v>
      </c>
    </row>
    <row r="219" spans="1:15">
      <c r="A219" t="s">
        <v>1578</v>
      </c>
      <c r="C219" t="s">
        <v>1750</v>
      </c>
      <c r="D219" t="s">
        <v>1751</v>
      </c>
      <c r="F219" t="s">
        <v>1718</v>
      </c>
      <c r="G219" t="s">
        <v>1719</v>
      </c>
      <c r="H219" t="s">
        <v>106</v>
      </c>
      <c r="I219" t="s">
        <v>103</v>
      </c>
      <c r="J219" t="s">
        <v>1759</v>
      </c>
      <c r="K219" t="s">
        <v>102</v>
      </c>
      <c r="L219" t="s">
        <v>105</v>
      </c>
      <c r="M219" t="s">
        <v>1465</v>
      </c>
      <c r="N219" t="s">
        <v>914</v>
      </c>
      <c r="O219" t="s">
        <v>1466</v>
      </c>
    </row>
    <row r="220" spans="1:15">
      <c r="A220" t="s">
        <v>1578</v>
      </c>
      <c r="C220" t="s">
        <v>1750</v>
      </c>
      <c r="D220" t="s">
        <v>1751</v>
      </c>
      <c r="F220" t="s">
        <v>1721</v>
      </c>
      <c r="G220" t="s">
        <v>1722</v>
      </c>
      <c r="H220" t="s">
        <v>110</v>
      </c>
      <c r="I220" t="s">
        <v>187</v>
      </c>
      <c r="J220" t="s">
        <v>1760</v>
      </c>
      <c r="K220" t="s">
        <v>186</v>
      </c>
      <c r="L220" t="s">
        <v>189</v>
      </c>
      <c r="M220" t="s">
        <v>1465</v>
      </c>
      <c r="N220" t="s">
        <v>914</v>
      </c>
      <c r="O220" t="s">
        <v>1466</v>
      </c>
    </row>
    <row r="221" spans="1:15">
      <c r="A221" t="s">
        <v>1578</v>
      </c>
      <c r="C221" t="s">
        <v>1750</v>
      </c>
      <c r="D221" t="s">
        <v>1751</v>
      </c>
      <c r="F221" t="s">
        <v>1724</v>
      </c>
      <c r="G221" t="s">
        <v>1725</v>
      </c>
      <c r="H221" t="s">
        <v>110</v>
      </c>
      <c r="I221" t="s">
        <v>191</v>
      </c>
      <c r="J221" t="s">
        <v>1761</v>
      </c>
      <c r="K221" t="s">
        <v>190</v>
      </c>
      <c r="L221" t="s">
        <v>193</v>
      </c>
      <c r="M221" t="s">
        <v>1465</v>
      </c>
      <c r="N221" t="s">
        <v>914</v>
      </c>
      <c r="O221" t="s">
        <v>1466</v>
      </c>
    </row>
    <row r="222" spans="1:15">
      <c r="A222" t="s">
        <v>1578</v>
      </c>
      <c r="C222" t="s">
        <v>1750</v>
      </c>
      <c r="D222" t="s">
        <v>1751</v>
      </c>
      <c r="F222" t="s">
        <v>1727</v>
      </c>
      <c r="G222" t="s">
        <v>1728</v>
      </c>
      <c r="H222" t="s">
        <v>68</v>
      </c>
      <c r="I222" t="s">
        <v>118</v>
      </c>
      <c r="J222" t="s">
        <v>4272</v>
      </c>
      <c r="K222" t="s">
        <v>117</v>
      </c>
      <c r="L222" t="s">
        <v>120</v>
      </c>
    </row>
    <row r="223" spans="1:15">
      <c r="A223" t="s">
        <v>1578</v>
      </c>
      <c r="C223" t="s">
        <v>1750</v>
      </c>
      <c r="D223" t="s">
        <v>1751</v>
      </c>
      <c r="F223" t="s">
        <v>1729</v>
      </c>
      <c r="G223" t="s">
        <v>1730</v>
      </c>
      <c r="H223" t="s">
        <v>68</v>
      </c>
      <c r="I223" t="s">
        <v>118</v>
      </c>
      <c r="J223" t="s">
        <v>4272</v>
      </c>
      <c r="K223" t="s">
        <v>117</v>
      </c>
      <c r="L223" t="s">
        <v>120</v>
      </c>
    </row>
    <row r="224" spans="1:15">
      <c r="A224" t="s">
        <v>1578</v>
      </c>
      <c r="C224" t="s">
        <v>1750</v>
      </c>
      <c r="D224" t="s">
        <v>1751</v>
      </c>
      <c r="F224" t="s">
        <v>507</v>
      </c>
      <c r="G224" t="s">
        <v>1732</v>
      </c>
      <c r="H224" t="s">
        <v>63</v>
      </c>
      <c r="I224" t="s">
        <v>507</v>
      </c>
      <c r="K224" t="s">
        <v>506</v>
      </c>
      <c r="L224" t="s">
        <v>509</v>
      </c>
    </row>
    <row r="225" spans="1:15">
      <c r="A225" t="s">
        <v>1578</v>
      </c>
      <c r="C225" t="s">
        <v>1750</v>
      </c>
      <c r="D225" t="s">
        <v>1751</v>
      </c>
      <c r="F225" t="s">
        <v>511</v>
      </c>
      <c r="G225" t="s">
        <v>1733</v>
      </c>
      <c r="H225" t="s">
        <v>210</v>
      </c>
      <c r="I225" t="s">
        <v>511</v>
      </c>
      <c r="K225" t="s">
        <v>510</v>
      </c>
      <c r="L225" t="s">
        <v>513</v>
      </c>
    </row>
    <row r="226" spans="1:15">
      <c r="A226" t="s">
        <v>1578</v>
      </c>
      <c r="C226" t="s">
        <v>1750</v>
      </c>
      <c r="D226" t="s">
        <v>1751</v>
      </c>
      <c r="F226" t="s">
        <v>457</v>
      </c>
      <c r="G226" t="s">
        <v>1734</v>
      </c>
      <c r="H226" t="s">
        <v>345</v>
      </c>
      <c r="I226" t="s">
        <v>457</v>
      </c>
      <c r="K226" t="s">
        <v>456</v>
      </c>
      <c r="L226" t="s">
        <v>4221</v>
      </c>
    </row>
    <row r="227" spans="1:15">
      <c r="A227" t="s">
        <v>1578</v>
      </c>
      <c r="C227" t="s">
        <v>1750</v>
      </c>
      <c r="D227" t="s">
        <v>1751</v>
      </c>
      <c r="F227" t="s">
        <v>1505</v>
      </c>
      <c r="G227" t="s">
        <v>1506</v>
      </c>
      <c r="H227" t="s">
        <v>44</v>
      </c>
      <c r="I227" t="s">
        <v>41</v>
      </c>
      <c r="J227" t="s">
        <v>4232</v>
      </c>
      <c r="K227" t="s">
        <v>40</v>
      </c>
      <c r="L227" t="s">
        <v>4228</v>
      </c>
    </row>
    <row r="228" spans="1:15">
      <c r="A228" t="s">
        <v>1578</v>
      </c>
      <c r="C228" t="s">
        <v>1762</v>
      </c>
      <c r="D228" t="s">
        <v>1763</v>
      </c>
      <c r="E228" t="s">
        <v>1764</v>
      </c>
      <c r="J228" t="s">
        <v>4291</v>
      </c>
      <c r="M228" t="s">
        <v>1465</v>
      </c>
      <c r="N228" t="s">
        <v>914</v>
      </c>
      <c r="O228" t="s">
        <v>1466</v>
      </c>
    </row>
    <row r="229" spans="1:15">
      <c r="A229" t="s">
        <v>1578</v>
      </c>
      <c r="C229" t="s">
        <v>1762</v>
      </c>
      <c r="D229" t="s">
        <v>1763</v>
      </c>
      <c r="F229" t="s">
        <v>1638</v>
      </c>
      <c r="G229" t="s">
        <v>1639</v>
      </c>
      <c r="H229" t="s">
        <v>110</v>
      </c>
      <c r="I229" t="s">
        <v>303</v>
      </c>
      <c r="J229" t="s">
        <v>1470</v>
      </c>
      <c r="K229" t="s">
        <v>302</v>
      </c>
      <c r="L229" t="s">
        <v>4264</v>
      </c>
    </row>
    <row r="230" spans="1:15">
      <c r="A230" t="s">
        <v>1578</v>
      </c>
      <c r="C230" t="s">
        <v>1762</v>
      </c>
      <c r="D230" t="s">
        <v>1763</v>
      </c>
      <c r="F230" t="s">
        <v>179</v>
      </c>
      <c r="G230" t="s">
        <v>1640</v>
      </c>
      <c r="H230" t="s">
        <v>110</v>
      </c>
      <c r="I230" t="s">
        <v>179</v>
      </c>
      <c r="J230" t="s">
        <v>4292</v>
      </c>
      <c r="K230" t="s">
        <v>178</v>
      </c>
      <c r="L230" t="s">
        <v>181</v>
      </c>
    </row>
    <row r="231" spans="1:15">
      <c r="A231" t="s">
        <v>1578</v>
      </c>
      <c r="C231" t="s">
        <v>1762</v>
      </c>
      <c r="D231" t="s">
        <v>1763</v>
      </c>
      <c r="F231" t="s">
        <v>70</v>
      </c>
      <c r="G231" t="s">
        <v>1467</v>
      </c>
      <c r="H231" t="s">
        <v>68</v>
      </c>
      <c r="I231" t="s">
        <v>70</v>
      </c>
      <c r="J231" t="s">
        <v>4234</v>
      </c>
      <c r="K231" t="s">
        <v>69</v>
      </c>
      <c r="L231" t="s">
        <v>72</v>
      </c>
    </row>
    <row r="232" spans="1:15">
      <c r="A232" t="s">
        <v>1578</v>
      </c>
      <c r="C232" t="s">
        <v>1762</v>
      </c>
      <c r="D232" t="s">
        <v>1763</v>
      </c>
      <c r="F232" t="s">
        <v>74</v>
      </c>
      <c r="G232" t="s">
        <v>1471</v>
      </c>
      <c r="H232" t="s">
        <v>68</v>
      </c>
      <c r="I232" t="s">
        <v>74</v>
      </c>
      <c r="J232" t="s">
        <v>4236</v>
      </c>
      <c r="K232" t="s">
        <v>73</v>
      </c>
      <c r="L232" t="s">
        <v>4222</v>
      </c>
    </row>
    <row r="233" spans="1:15">
      <c r="A233" t="s">
        <v>1578</v>
      </c>
      <c r="C233" t="s">
        <v>1762</v>
      </c>
      <c r="D233" t="s">
        <v>1763</v>
      </c>
      <c r="F233" t="s">
        <v>78</v>
      </c>
      <c r="G233" t="s">
        <v>1469</v>
      </c>
      <c r="H233" t="s">
        <v>68</v>
      </c>
      <c r="I233" t="s">
        <v>78</v>
      </c>
      <c r="J233" t="s">
        <v>4266</v>
      </c>
      <c r="K233" t="s">
        <v>77</v>
      </c>
      <c r="L233" t="s">
        <v>80</v>
      </c>
    </row>
    <row r="234" spans="1:15">
      <c r="A234" t="s">
        <v>1578</v>
      </c>
      <c r="C234" t="s">
        <v>1762</v>
      </c>
      <c r="D234" t="s">
        <v>1763</v>
      </c>
      <c r="F234" t="s">
        <v>325</v>
      </c>
      <c r="G234" t="s">
        <v>1643</v>
      </c>
      <c r="H234" t="s">
        <v>110</v>
      </c>
      <c r="I234" t="s">
        <v>325</v>
      </c>
      <c r="J234" t="s">
        <v>4267</v>
      </c>
      <c r="K234" t="s">
        <v>324</v>
      </c>
      <c r="L234" t="s">
        <v>327</v>
      </c>
    </row>
    <row r="235" spans="1:15">
      <c r="A235" t="s">
        <v>1578</v>
      </c>
      <c r="C235" t="s">
        <v>1762</v>
      </c>
      <c r="D235" t="s">
        <v>1763</v>
      </c>
      <c r="F235" t="s">
        <v>1475</v>
      </c>
      <c r="G235" t="s">
        <v>1476</v>
      </c>
      <c r="H235" t="s">
        <v>24</v>
      </c>
      <c r="I235" t="s">
        <v>21</v>
      </c>
      <c r="J235" t="s">
        <v>4237</v>
      </c>
      <c r="K235" t="s">
        <v>20</v>
      </c>
      <c r="L235" t="s">
        <v>4225</v>
      </c>
    </row>
    <row r="236" spans="1:15">
      <c r="A236" t="s">
        <v>1578</v>
      </c>
      <c r="C236" t="s">
        <v>1762</v>
      </c>
      <c r="D236" t="s">
        <v>1763</v>
      </c>
      <c r="F236" t="s">
        <v>329</v>
      </c>
      <c r="G236" t="s">
        <v>1645</v>
      </c>
      <c r="H236" t="s">
        <v>295</v>
      </c>
      <c r="I236" t="s">
        <v>329</v>
      </c>
      <c r="J236" t="s">
        <v>4268</v>
      </c>
      <c r="K236" t="s">
        <v>328</v>
      </c>
      <c r="L236" t="s">
        <v>331</v>
      </c>
    </row>
    <row r="237" spans="1:15">
      <c r="A237" t="s">
        <v>1578</v>
      </c>
      <c r="C237" t="s">
        <v>1762</v>
      </c>
      <c r="D237" t="s">
        <v>1763</v>
      </c>
      <c r="F237" t="s">
        <v>315</v>
      </c>
      <c r="G237" t="s">
        <v>1647</v>
      </c>
      <c r="H237" t="s">
        <v>318</v>
      </c>
      <c r="I237" t="s">
        <v>315</v>
      </c>
      <c r="J237" t="s">
        <v>1741</v>
      </c>
      <c r="K237" t="s">
        <v>314</v>
      </c>
      <c r="L237" t="s">
        <v>317</v>
      </c>
    </row>
    <row r="238" spans="1:15">
      <c r="A238" t="s">
        <v>1578</v>
      </c>
      <c r="C238" t="s">
        <v>1762</v>
      </c>
      <c r="D238" t="s">
        <v>1763</v>
      </c>
      <c r="F238" t="s">
        <v>365</v>
      </c>
      <c r="G238" t="s">
        <v>1612</v>
      </c>
      <c r="H238" t="s">
        <v>368</v>
      </c>
      <c r="I238" t="s">
        <v>365</v>
      </c>
      <c r="J238" t="s">
        <v>1470</v>
      </c>
      <c r="K238" t="s">
        <v>364</v>
      </c>
      <c r="L238" t="s">
        <v>4255</v>
      </c>
    </row>
    <row r="239" spans="1:15">
      <c r="A239" t="s">
        <v>1578</v>
      </c>
      <c r="C239" t="s">
        <v>1762</v>
      </c>
      <c r="D239" t="s">
        <v>1763</v>
      </c>
      <c r="F239" t="s">
        <v>379</v>
      </c>
      <c r="G239" t="s">
        <v>1649</v>
      </c>
      <c r="H239" t="s">
        <v>24</v>
      </c>
      <c r="I239" t="s">
        <v>379</v>
      </c>
      <c r="J239" t="s">
        <v>1518</v>
      </c>
      <c r="K239" t="s">
        <v>378</v>
      </c>
      <c r="L239" t="s">
        <v>381</v>
      </c>
      <c r="M239" t="s">
        <v>1465</v>
      </c>
      <c r="N239" t="s">
        <v>1709</v>
      </c>
    </row>
    <row r="240" spans="1:15">
      <c r="A240" t="s">
        <v>1578</v>
      </c>
      <c r="C240" t="s">
        <v>1762</v>
      </c>
      <c r="D240" t="s">
        <v>1763</v>
      </c>
      <c r="F240" t="s">
        <v>407</v>
      </c>
      <c r="G240" t="s">
        <v>1767</v>
      </c>
      <c r="H240" t="s">
        <v>110</v>
      </c>
      <c r="I240" t="s">
        <v>407</v>
      </c>
      <c r="K240" t="s">
        <v>406</v>
      </c>
      <c r="L240" t="s">
        <v>4293</v>
      </c>
    </row>
    <row r="241" spans="1:15">
      <c r="A241" t="s">
        <v>1578</v>
      </c>
      <c r="C241" t="s">
        <v>1762</v>
      </c>
      <c r="D241" t="s">
        <v>1763</v>
      </c>
      <c r="F241" t="s">
        <v>1656</v>
      </c>
      <c r="G241" t="s">
        <v>1657</v>
      </c>
      <c r="H241" t="s">
        <v>29</v>
      </c>
      <c r="I241" t="s">
        <v>26</v>
      </c>
      <c r="K241" t="s">
        <v>25</v>
      </c>
      <c r="L241" t="s">
        <v>28</v>
      </c>
    </row>
    <row r="242" spans="1:15">
      <c r="A242" t="s">
        <v>1578</v>
      </c>
      <c r="C242" t="s">
        <v>1762</v>
      </c>
      <c r="D242" t="s">
        <v>1763</v>
      </c>
      <c r="F242" t="s">
        <v>414</v>
      </c>
      <c r="G242" t="s">
        <v>1658</v>
      </c>
      <c r="H242" t="s">
        <v>363</v>
      </c>
      <c r="I242" t="s">
        <v>414</v>
      </c>
      <c r="K242" t="s">
        <v>413</v>
      </c>
      <c r="L242" t="s">
        <v>4271</v>
      </c>
    </row>
    <row r="243" spans="1:15">
      <c r="A243" t="s">
        <v>1578</v>
      </c>
      <c r="C243" t="s">
        <v>1762</v>
      </c>
      <c r="D243" t="s">
        <v>1763</v>
      </c>
      <c r="F243" t="s">
        <v>1659</v>
      </c>
      <c r="G243" t="s">
        <v>1660</v>
      </c>
      <c r="H243" t="s">
        <v>39</v>
      </c>
      <c r="I243" t="s">
        <v>351</v>
      </c>
      <c r="J243" t="s">
        <v>1661</v>
      </c>
      <c r="K243" t="s">
        <v>350</v>
      </c>
      <c r="L243" t="s">
        <v>349</v>
      </c>
    </row>
    <row r="244" spans="1:15">
      <c r="A244" t="s">
        <v>1578</v>
      </c>
      <c r="C244" t="s">
        <v>1762</v>
      </c>
      <c r="D244" t="s">
        <v>1763</v>
      </c>
      <c r="F244" t="s">
        <v>1662</v>
      </c>
      <c r="G244" t="s">
        <v>1663</v>
      </c>
      <c r="H244" t="s">
        <v>44</v>
      </c>
      <c r="I244" t="s">
        <v>41</v>
      </c>
      <c r="K244" t="s">
        <v>40</v>
      </c>
      <c r="L244" t="s">
        <v>4228</v>
      </c>
    </row>
    <row r="245" spans="1:15">
      <c r="A245" t="s">
        <v>1578</v>
      </c>
      <c r="C245" t="s">
        <v>1762</v>
      </c>
      <c r="D245" t="s">
        <v>1763</v>
      </c>
      <c r="F245" t="s">
        <v>1665</v>
      </c>
      <c r="G245" t="s">
        <v>1666</v>
      </c>
      <c r="H245" t="s">
        <v>68</v>
      </c>
      <c r="I245" t="s">
        <v>118</v>
      </c>
      <c r="J245" t="s">
        <v>4272</v>
      </c>
      <c r="K245" t="s">
        <v>117</v>
      </c>
      <c r="L245" t="s">
        <v>120</v>
      </c>
    </row>
    <row r="246" spans="1:15">
      <c r="A246" t="s">
        <v>1578</v>
      </c>
      <c r="C246" t="s">
        <v>1762</v>
      </c>
      <c r="D246" t="s">
        <v>1763</v>
      </c>
      <c r="F246" t="s">
        <v>1668</v>
      </c>
      <c r="G246" t="s">
        <v>1669</v>
      </c>
      <c r="H246" t="s">
        <v>44</v>
      </c>
      <c r="I246" t="s">
        <v>41</v>
      </c>
      <c r="K246" t="s">
        <v>40</v>
      </c>
      <c r="L246" t="s">
        <v>4228</v>
      </c>
    </row>
    <row r="247" spans="1:15">
      <c r="A247" t="s">
        <v>1578</v>
      </c>
      <c r="C247" t="s">
        <v>1762</v>
      </c>
      <c r="D247" t="s">
        <v>1763</v>
      </c>
      <c r="F247" t="s">
        <v>391</v>
      </c>
      <c r="G247" t="s">
        <v>1671</v>
      </c>
      <c r="H247" t="s">
        <v>110</v>
      </c>
      <c r="I247" t="s">
        <v>391</v>
      </c>
      <c r="K247" t="s">
        <v>390</v>
      </c>
      <c r="L247" t="s">
        <v>4273</v>
      </c>
    </row>
    <row r="248" spans="1:15">
      <c r="A248" t="s">
        <v>1578</v>
      </c>
      <c r="C248" t="s">
        <v>1762</v>
      </c>
      <c r="D248" t="s">
        <v>1763</v>
      </c>
      <c r="F248" t="s">
        <v>1672</v>
      </c>
      <c r="G248" t="s">
        <v>1673</v>
      </c>
      <c r="H248" t="s">
        <v>44</v>
      </c>
      <c r="I248" t="s">
        <v>41</v>
      </c>
      <c r="K248" t="s">
        <v>40</v>
      </c>
      <c r="L248" t="s">
        <v>4228</v>
      </c>
    </row>
    <row r="249" spans="1:15">
      <c r="A249" t="s">
        <v>1578</v>
      </c>
      <c r="C249" t="s">
        <v>1762</v>
      </c>
      <c r="D249" t="s">
        <v>1763</v>
      </c>
      <c r="F249" t="s">
        <v>395</v>
      </c>
      <c r="G249" t="s">
        <v>1674</v>
      </c>
      <c r="H249" t="s">
        <v>345</v>
      </c>
      <c r="I249" t="s">
        <v>395</v>
      </c>
      <c r="J249" t="s">
        <v>1470</v>
      </c>
      <c r="K249" t="s">
        <v>394</v>
      </c>
      <c r="L249" t="s">
        <v>397</v>
      </c>
    </row>
    <row r="250" spans="1:15">
      <c r="A250" t="s">
        <v>1578</v>
      </c>
      <c r="C250" t="s">
        <v>1762</v>
      </c>
      <c r="D250" t="s">
        <v>1763</v>
      </c>
      <c r="F250" t="s">
        <v>1505</v>
      </c>
      <c r="G250" t="s">
        <v>1506</v>
      </c>
      <c r="H250" t="s">
        <v>44</v>
      </c>
      <c r="I250" t="s">
        <v>41</v>
      </c>
      <c r="J250" t="s">
        <v>4232</v>
      </c>
      <c r="K250" t="s">
        <v>40</v>
      </c>
      <c r="L250" t="s">
        <v>4228</v>
      </c>
    </row>
    <row r="251" spans="1:15">
      <c r="A251" t="s">
        <v>1578</v>
      </c>
      <c r="C251" t="s">
        <v>1768</v>
      </c>
      <c r="D251" t="s">
        <v>1769</v>
      </c>
      <c r="E251" t="s">
        <v>1770</v>
      </c>
      <c r="J251" t="s">
        <v>1771</v>
      </c>
      <c r="M251" t="s">
        <v>1465</v>
      </c>
      <c r="N251" t="s">
        <v>914</v>
      </c>
      <c r="O251" t="s">
        <v>1466</v>
      </c>
    </row>
    <row r="252" spans="1:15">
      <c r="A252" t="s">
        <v>1578</v>
      </c>
      <c r="C252" t="s">
        <v>1768</v>
      </c>
      <c r="D252" t="s">
        <v>1769</v>
      </c>
      <c r="F252" t="s">
        <v>471</v>
      </c>
      <c r="G252" t="s">
        <v>1678</v>
      </c>
      <c r="H252" t="s">
        <v>110</v>
      </c>
      <c r="I252" t="s">
        <v>471</v>
      </c>
      <c r="J252" t="s">
        <v>4274</v>
      </c>
      <c r="K252" t="s">
        <v>470</v>
      </c>
      <c r="L252" t="s">
        <v>473</v>
      </c>
      <c r="M252" t="s">
        <v>1465</v>
      </c>
      <c r="N252" t="s">
        <v>914</v>
      </c>
      <c r="O252" t="s">
        <v>1466</v>
      </c>
    </row>
    <row r="253" spans="1:15">
      <c r="A253" t="s">
        <v>1578</v>
      </c>
      <c r="C253" t="s">
        <v>1768</v>
      </c>
      <c r="D253" t="s">
        <v>1769</v>
      </c>
      <c r="F253" t="s">
        <v>475</v>
      </c>
      <c r="G253" t="s">
        <v>1680</v>
      </c>
      <c r="H253" t="s">
        <v>68</v>
      </c>
      <c r="I253" t="s">
        <v>475</v>
      </c>
      <c r="J253" t="s">
        <v>4274</v>
      </c>
      <c r="K253" t="s">
        <v>474</v>
      </c>
      <c r="L253" t="s">
        <v>477</v>
      </c>
      <c r="M253" t="s">
        <v>1465</v>
      </c>
      <c r="N253" t="s">
        <v>914</v>
      </c>
      <c r="O253" t="s">
        <v>1466</v>
      </c>
    </row>
    <row r="254" spans="1:15">
      <c r="A254" t="s">
        <v>1578</v>
      </c>
      <c r="C254" t="s">
        <v>1768</v>
      </c>
      <c r="D254" t="s">
        <v>1769</v>
      </c>
      <c r="F254" t="s">
        <v>479</v>
      </c>
      <c r="G254" t="s">
        <v>1681</v>
      </c>
      <c r="H254" t="s">
        <v>68</v>
      </c>
      <c r="I254" t="s">
        <v>479</v>
      </c>
      <c r="J254" t="s">
        <v>4274</v>
      </c>
      <c r="K254" t="s">
        <v>478</v>
      </c>
      <c r="L254" t="s">
        <v>481</v>
      </c>
      <c r="M254" t="s">
        <v>1465</v>
      </c>
      <c r="N254" t="s">
        <v>914</v>
      </c>
      <c r="O254" t="s">
        <v>1682</v>
      </c>
    </row>
    <row r="255" spans="1:15">
      <c r="A255" t="s">
        <v>1578</v>
      </c>
      <c r="C255" t="s">
        <v>1768</v>
      </c>
      <c r="D255" t="s">
        <v>1769</v>
      </c>
      <c r="F255" t="s">
        <v>1638</v>
      </c>
      <c r="G255" t="s">
        <v>1639</v>
      </c>
      <c r="H255" t="s">
        <v>110</v>
      </c>
      <c r="I255" t="s">
        <v>303</v>
      </c>
      <c r="J255" t="s">
        <v>4294</v>
      </c>
      <c r="K255" t="s">
        <v>302</v>
      </c>
      <c r="L255" t="s">
        <v>4264</v>
      </c>
    </row>
    <row r="256" spans="1:15">
      <c r="A256" t="s">
        <v>1578</v>
      </c>
      <c r="C256" t="s">
        <v>1768</v>
      </c>
      <c r="D256" t="s">
        <v>1769</v>
      </c>
      <c r="F256" t="s">
        <v>461</v>
      </c>
      <c r="G256" t="s">
        <v>1684</v>
      </c>
      <c r="H256" t="s">
        <v>110</v>
      </c>
      <c r="I256" t="s">
        <v>461</v>
      </c>
      <c r="K256" t="s">
        <v>460</v>
      </c>
      <c r="L256" t="s">
        <v>463</v>
      </c>
      <c r="M256" t="s">
        <v>1474</v>
      </c>
    </row>
    <row r="257" spans="1:15">
      <c r="A257" t="s">
        <v>1578</v>
      </c>
      <c r="C257" t="s">
        <v>1768</v>
      </c>
      <c r="D257" t="s">
        <v>1769</v>
      </c>
      <c r="F257" t="s">
        <v>179</v>
      </c>
      <c r="G257" t="s">
        <v>1640</v>
      </c>
      <c r="H257" t="s">
        <v>110</v>
      </c>
      <c r="I257" t="s">
        <v>179</v>
      </c>
      <c r="J257" t="s">
        <v>4292</v>
      </c>
      <c r="K257" t="s">
        <v>178</v>
      </c>
      <c r="L257" t="s">
        <v>181</v>
      </c>
    </row>
    <row r="258" spans="1:15">
      <c r="A258" t="s">
        <v>1578</v>
      </c>
      <c r="C258" t="s">
        <v>1768</v>
      </c>
      <c r="D258" t="s">
        <v>1769</v>
      </c>
      <c r="F258" t="s">
        <v>70</v>
      </c>
      <c r="G258" t="s">
        <v>1467</v>
      </c>
      <c r="H258" t="s">
        <v>68</v>
      </c>
      <c r="I258" t="s">
        <v>70</v>
      </c>
      <c r="J258" t="s">
        <v>4234</v>
      </c>
      <c r="K258" t="s">
        <v>69</v>
      </c>
      <c r="L258" t="s">
        <v>72</v>
      </c>
    </row>
    <row r="259" spans="1:15">
      <c r="A259" t="s">
        <v>1578</v>
      </c>
      <c r="C259" t="s">
        <v>1768</v>
      </c>
      <c r="D259" t="s">
        <v>1769</v>
      </c>
      <c r="F259" t="s">
        <v>74</v>
      </c>
      <c r="G259" t="s">
        <v>1471</v>
      </c>
      <c r="H259" t="s">
        <v>68</v>
      </c>
      <c r="I259" t="s">
        <v>74</v>
      </c>
      <c r="J259" t="s">
        <v>4236</v>
      </c>
      <c r="K259" t="s">
        <v>73</v>
      </c>
      <c r="L259" t="s">
        <v>4222</v>
      </c>
    </row>
    <row r="260" spans="1:15">
      <c r="A260" t="s">
        <v>1578</v>
      </c>
      <c r="C260" t="s">
        <v>1768</v>
      </c>
      <c r="D260" t="s">
        <v>1769</v>
      </c>
      <c r="F260" t="s">
        <v>78</v>
      </c>
      <c r="G260" t="s">
        <v>1469</v>
      </c>
      <c r="H260" t="s">
        <v>68</v>
      </c>
      <c r="I260" t="s">
        <v>78</v>
      </c>
      <c r="J260" t="s">
        <v>4266</v>
      </c>
      <c r="K260" t="s">
        <v>77</v>
      </c>
      <c r="L260" t="s">
        <v>80</v>
      </c>
    </row>
    <row r="261" spans="1:15">
      <c r="A261" t="s">
        <v>1578</v>
      </c>
      <c r="C261" t="s">
        <v>1768</v>
      </c>
      <c r="D261" t="s">
        <v>1769</v>
      </c>
      <c r="F261" t="s">
        <v>325</v>
      </c>
      <c r="G261" t="s">
        <v>1643</v>
      </c>
      <c r="H261" t="s">
        <v>110</v>
      </c>
      <c r="I261" t="s">
        <v>325</v>
      </c>
      <c r="J261" t="s">
        <v>4295</v>
      </c>
      <c r="K261" t="s">
        <v>324</v>
      </c>
      <c r="L261" t="s">
        <v>327</v>
      </c>
      <c r="M261" t="s">
        <v>1465</v>
      </c>
      <c r="N261" t="s">
        <v>914</v>
      </c>
      <c r="O261" t="s">
        <v>1466</v>
      </c>
    </row>
    <row r="262" spans="1:15">
      <c r="A262" t="s">
        <v>1578</v>
      </c>
      <c r="C262" t="s">
        <v>1768</v>
      </c>
      <c r="D262" t="s">
        <v>1769</v>
      </c>
      <c r="F262" t="s">
        <v>1475</v>
      </c>
      <c r="G262" t="s">
        <v>1476</v>
      </c>
      <c r="H262" t="s">
        <v>24</v>
      </c>
      <c r="I262" t="s">
        <v>21</v>
      </c>
      <c r="J262" t="s">
        <v>4237</v>
      </c>
      <c r="K262" t="s">
        <v>20</v>
      </c>
      <c r="L262" t="s">
        <v>4225</v>
      </c>
    </row>
    <row r="263" spans="1:15">
      <c r="A263" t="s">
        <v>1578</v>
      </c>
      <c r="C263" t="s">
        <v>1768</v>
      </c>
      <c r="D263" t="s">
        <v>1769</v>
      </c>
      <c r="F263" t="s">
        <v>329</v>
      </c>
      <c r="G263" t="s">
        <v>1645</v>
      </c>
      <c r="H263" t="s">
        <v>295</v>
      </c>
      <c r="I263" t="s">
        <v>329</v>
      </c>
      <c r="J263" t="s">
        <v>4268</v>
      </c>
      <c r="K263" t="s">
        <v>328</v>
      </c>
      <c r="L263" t="s">
        <v>331</v>
      </c>
    </row>
    <row r="264" spans="1:15">
      <c r="A264" t="s">
        <v>1578</v>
      </c>
      <c r="C264" t="s">
        <v>1768</v>
      </c>
      <c r="D264" t="s">
        <v>1769</v>
      </c>
      <c r="F264" t="s">
        <v>1685</v>
      </c>
      <c r="G264" t="s">
        <v>1686</v>
      </c>
      <c r="H264" t="s">
        <v>44</v>
      </c>
      <c r="I264" t="s">
        <v>41</v>
      </c>
      <c r="J264" t="s">
        <v>4276</v>
      </c>
      <c r="K264" t="s">
        <v>40</v>
      </c>
      <c r="L264" t="s">
        <v>4228</v>
      </c>
      <c r="M264" t="s">
        <v>1465</v>
      </c>
      <c r="N264" t="s">
        <v>914</v>
      </c>
      <c r="O264" t="s">
        <v>1466</v>
      </c>
    </row>
    <row r="265" spans="1:15">
      <c r="A265" t="s">
        <v>1578</v>
      </c>
      <c r="C265" t="s">
        <v>1768</v>
      </c>
      <c r="D265" t="s">
        <v>1769</v>
      </c>
      <c r="F265" t="s">
        <v>1688</v>
      </c>
      <c r="G265" t="s">
        <v>1689</v>
      </c>
      <c r="H265" t="s">
        <v>49</v>
      </c>
      <c r="I265" t="s">
        <v>51</v>
      </c>
      <c r="J265" t="s">
        <v>4296</v>
      </c>
      <c r="K265" t="s">
        <v>50</v>
      </c>
      <c r="L265" t="s">
        <v>4229</v>
      </c>
      <c r="M265" t="s">
        <v>1465</v>
      </c>
      <c r="N265" t="s">
        <v>914</v>
      </c>
      <c r="O265" t="s">
        <v>1466</v>
      </c>
    </row>
    <row r="266" spans="1:15">
      <c r="A266" t="s">
        <v>1578</v>
      </c>
      <c r="C266" t="s">
        <v>1768</v>
      </c>
      <c r="D266" t="s">
        <v>1769</v>
      </c>
      <c r="F266" t="s">
        <v>379</v>
      </c>
      <c r="G266" t="s">
        <v>1649</v>
      </c>
      <c r="H266" t="s">
        <v>24</v>
      </c>
      <c r="I266" t="s">
        <v>379</v>
      </c>
      <c r="J266" t="s">
        <v>1518</v>
      </c>
      <c r="K266" t="s">
        <v>378</v>
      </c>
      <c r="L266" t="s">
        <v>381</v>
      </c>
      <c r="M266" t="s">
        <v>1465</v>
      </c>
      <c r="N266" t="s">
        <v>12</v>
      </c>
    </row>
    <row r="267" spans="1:15">
      <c r="A267" t="s">
        <v>1578</v>
      </c>
      <c r="C267" t="s">
        <v>1768</v>
      </c>
      <c r="D267" t="s">
        <v>1769</v>
      </c>
      <c r="F267" t="s">
        <v>487</v>
      </c>
      <c r="G267" t="s">
        <v>1691</v>
      </c>
      <c r="H267" t="s">
        <v>110</v>
      </c>
      <c r="I267" t="s">
        <v>487</v>
      </c>
      <c r="K267" t="s">
        <v>486</v>
      </c>
      <c r="L267" t="s">
        <v>489</v>
      </c>
    </row>
    <row r="268" spans="1:15">
      <c r="A268" t="s">
        <v>1578</v>
      </c>
      <c r="C268" t="s">
        <v>1768</v>
      </c>
      <c r="D268" t="s">
        <v>1769</v>
      </c>
      <c r="F268" t="s">
        <v>1692</v>
      </c>
      <c r="G268" t="s">
        <v>1693</v>
      </c>
      <c r="H268" t="s">
        <v>39</v>
      </c>
      <c r="I268" t="s">
        <v>347</v>
      </c>
      <c r="K268" t="s">
        <v>346</v>
      </c>
      <c r="L268" t="s">
        <v>349</v>
      </c>
    </row>
    <row r="269" spans="1:15">
      <c r="A269" t="s">
        <v>1578</v>
      </c>
      <c r="C269" t="s">
        <v>1768</v>
      </c>
      <c r="D269" t="s">
        <v>1769</v>
      </c>
      <c r="F269" t="s">
        <v>1694</v>
      </c>
      <c r="G269" t="s">
        <v>1695</v>
      </c>
      <c r="H269" t="s">
        <v>68</v>
      </c>
      <c r="I269" t="s">
        <v>78</v>
      </c>
      <c r="J269" t="s">
        <v>4277</v>
      </c>
      <c r="K269" t="s">
        <v>77</v>
      </c>
      <c r="L269" t="s">
        <v>80</v>
      </c>
    </row>
    <row r="270" spans="1:15">
      <c r="A270" t="s">
        <v>1578</v>
      </c>
      <c r="C270" t="s">
        <v>1768</v>
      </c>
      <c r="D270" t="s">
        <v>1769</v>
      </c>
      <c r="F270" t="s">
        <v>1697</v>
      </c>
      <c r="G270" t="s">
        <v>1698</v>
      </c>
      <c r="H270" t="s">
        <v>68</v>
      </c>
      <c r="I270" t="s">
        <v>78</v>
      </c>
      <c r="J270" t="s">
        <v>4278</v>
      </c>
      <c r="K270" t="s">
        <v>77</v>
      </c>
      <c r="L270" t="s">
        <v>80</v>
      </c>
    </row>
    <row r="271" spans="1:15">
      <c r="A271" t="s">
        <v>1578</v>
      </c>
      <c r="C271" t="s">
        <v>1768</v>
      </c>
      <c r="D271" t="s">
        <v>1769</v>
      </c>
      <c r="F271" t="s">
        <v>1700</v>
      </c>
      <c r="G271" t="s">
        <v>1701</v>
      </c>
      <c r="H271" t="s">
        <v>39</v>
      </c>
      <c r="I271" t="s">
        <v>351</v>
      </c>
      <c r="J271" t="s">
        <v>1702</v>
      </c>
      <c r="K271" t="s">
        <v>350</v>
      </c>
      <c r="L271" t="s">
        <v>349</v>
      </c>
    </row>
    <row r="272" spans="1:15">
      <c r="A272" t="s">
        <v>1578</v>
      </c>
      <c r="C272" t="s">
        <v>1768</v>
      </c>
      <c r="D272" t="s">
        <v>1769</v>
      </c>
      <c r="F272" t="s">
        <v>1703</v>
      </c>
      <c r="G272" t="s">
        <v>1704</v>
      </c>
      <c r="H272" t="s">
        <v>110</v>
      </c>
      <c r="I272" t="s">
        <v>303</v>
      </c>
      <c r="J272" t="s">
        <v>1775</v>
      </c>
      <c r="K272" t="s">
        <v>302</v>
      </c>
      <c r="L272" t="s">
        <v>4264</v>
      </c>
      <c r="M272" t="s">
        <v>1465</v>
      </c>
      <c r="N272" t="s">
        <v>914</v>
      </c>
      <c r="O272" t="s">
        <v>1466</v>
      </c>
    </row>
    <row r="273" spans="1:15">
      <c r="A273" t="s">
        <v>1578</v>
      </c>
      <c r="C273" t="s">
        <v>1768</v>
      </c>
      <c r="D273" t="s">
        <v>1769</v>
      </c>
      <c r="F273" t="s">
        <v>1706</v>
      </c>
      <c r="G273" t="s">
        <v>1707</v>
      </c>
      <c r="H273" t="s">
        <v>24</v>
      </c>
      <c r="I273" t="s">
        <v>379</v>
      </c>
      <c r="J273" t="s">
        <v>1776</v>
      </c>
      <c r="K273" t="s">
        <v>378</v>
      </c>
      <c r="L273" t="s">
        <v>381</v>
      </c>
      <c r="M273" t="s">
        <v>1465</v>
      </c>
      <c r="N273" t="s">
        <v>1709</v>
      </c>
      <c r="O273" t="s">
        <v>1466</v>
      </c>
    </row>
    <row r="274" spans="1:15">
      <c r="A274" t="s">
        <v>1578</v>
      </c>
      <c r="C274" t="s">
        <v>1768</v>
      </c>
      <c r="D274" t="s">
        <v>1769</v>
      </c>
      <c r="F274" t="s">
        <v>1710</v>
      </c>
      <c r="G274" t="s">
        <v>1711</v>
      </c>
      <c r="H274" t="s">
        <v>68</v>
      </c>
      <c r="I274" t="s">
        <v>70</v>
      </c>
      <c r="J274" t="s">
        <v>1777</v>
      </c>
      <c r="K274" t="s">
        <v>69</v>
      </c>
      <c r="L274" t="s">
        <v>72</v>
      </c>
      <c r="M274" t="s">
        <v>1465</v>
      </c>
      <c r="N274" t="s">
        <v>914</v>
      </c>
      <c r="O274" t="s">
        <v>1466</v>
      </c>
    </row>
    <row r="275" spans="1:15">
      <c r="A275" t="s">
        <v>1578</v>
      </c>
      <c r="C275" t="s">
        <v>1768</v>
      </c>
      <c r="D275" t="s">
        <v>1769</v>
      </c>
      <c r="F275" t="s">
        <v>1713</v>
      </c>
      <c r="G275" t="s">
        <v>1714</v>
      </c>
      <c r="H275" t="s">
        <v>24</v>
      </c>
      <c r="I275" t="s">
        <v>21</v>
      </c>
      <c r="J275" t="s">
        <v>4297</v>
      </c>
      <c r="K275" t="s">
        <v>20</v>
      </c>
      <c r="L275" t="s">
        <v>4225</v>
      </c>
      <c r="M275" t="s">
        <v>1465</v>
      </c>
      <c r="N275" t="s">
        <v>914</v>
      </c>
      <c r="O275" t="s">
        <v>1466</v>
      </c>
    </row>
    <row r="276" spans="1:15">
      <c r="A276" t="s">
        <v>1578</v>
      </c>
      <c r="C276" t="s">
        <v>1768</v>
      </c>
      <c r="D276" t="s">
        <v>1769</v>
      </c>
      <c r="F276" t="s">
        <v>491</v>
      </c>
      <c r="G276" t="s">
        <v>1716</v>
      </c>
      <c r="H276" t="s">
        <v>110</v>
      </c>
      <c r="I276" t="s">
        <v>491</v>
      </c>
      <c r="K276" t="s">
        <v>490</v>
      </c>
      <c r="L276" t="s">
        <v>4283</v>
      </c>
    </row>
    <row r="277" spans="1:15">
      <c r="A277" t="s">
        <v>1578</v>
      </c>
      <c r="C277" t="s">
        <v>1768</v>
      </c>
      <c r="D277" t="s">
        <v>1769</v>
      </c>
      <c r="F277" t="s">
        <v>365</v>
      </c>
      <c r="G277" t="s">
        <v>1612</v>
      </c>
      <c r="H277" t="s">
        <v>368</v>
      </c>
      <c r="I277" t="s">
        <v>365</v>
      </c>
      <c r="K277" t="s">
        <v>364</v>
      </c>
      <c r="L277" t="s">
        <v>4255</v>
      </c>
    </row>
    <row r="278" spans="1:15">
      <c r="A278" t="s">
        <v>1578</v>
      </c>
      <c r="C278" t="s">
        <v>1768</v>
      </c>
      <c r="D278" t="s">
        <v>1769</v>
      </c>
      <c r="F278" t="s">
        <v>503</v>
      </c>
      <c r="G278" t="s">
        <v>1717</v>
      </c>
      <c r="H278" t="s">
        <v>29</v>
      </c>
      <c r="I278" t="s">
        <v>503</v>
      </c>
      <c r="K278" t="s">
        <v>502</v>
      </c>
      <c r="L278" t="s">
        <v>505</v>
      </c>
    </row>
    <row r="279" spans="1:15">
      <c r="A279" t="s">
        <v>1578</v>
      </c>
      <c r="C279" t="s">
        <v>1768</v>
      </c>
      <c r="D279" t="s">
        <v>1769</v>
      </c>
      <c r="F279" t="s">
        <v>1718</v>
      </c>
      <c r="G279" t="s">
        <v>1719</v>
      </c>
      <c r="H279" t="s">
        <v>106</v>
      </c>
      <c r="I279" t="s">
        <v>103</v>
      </c>
      <c r="J279" t="s">
        <v>1759</v>
      </c>
      <c r="K279" t="s">
        <v>102</v>
      </c>
      <c r="L279" t="s">
        <v>105</v>
      </c>
      <c r="M279" t="s">
        <v>1465</v>
      </c>
      <c r="N279" t="s">
        <v>914</v>
      </c>
      <c r="O279" t="s">
        <v>1466</v>
      </c>
    </row>
    <row r="280" spans="1:15">
      <c r="A280" t="s">
        <v>1578</v>
      </c>
      <c r="C280" t="s">
        <v>1768</v>
      </c>
      <c r="D280" t="s">
        <v>1769</v>
      </c>
      <c r="F280" t="s">
        <v>1721</v>
      </c>
      <c r="G280" t="s">
        <v>1722</v>
      </c>
      <c r="H280" t="s">
        <v>110</v>
      </c>
      <c r="I280" t="s">
        <v>187</v>
      </c>
      <c r="J280" t="s">
        <v>1760</v>
      </c>
      <c r="K280" t="s">
        <v>186</v>
      </c>
      <c r="L280" t="s">
        <v>189</v>
      </c>
      <c r="M280" t="s">
        <v>1465</v>
      </c>
      <c r="N280" t="s">
        <v>914</v>
      </c>
      <c r="O280" t="s">
        <v>1466</v>
      </c>
    </row>
    <row r="281" spans="1:15">
      <c r="A281" t="s">
        <v>1578</v>
      </c>
      <c r="C281" t="s">
        <v>1768</v>
      </c>
      <c r="D281" t="s">
        <v>1769</v>
      </c>
      <c r="F281" t="s">
        <v>1724</v>
      </c>
      <c r="G281" t="s">
        <v>1725</v>
      </c>
      <c r="H281" t="s">
        <v>110</v>
      </c>
      <c r="I281" t="s">
        <v>191</v>
      </c>
      <c r="J281" t="s">
        <v>1761</v>
      </c>
      <c r="K281" t="s">
        <v>190</v>
      </c>
      <c r="L281" t="s">
        <v>193</v>
      </c>
      <c r="M281" t="s">
        <v>1465</v>
      </c>
      <c r="N281" t="s">
        <v>914</v>
      </c>
      <c r="O281" t="s">
        <v>1466</v>
      </c>
    </row>
    <row r="282" spans="1:15">
      <c r="A282" t="s">
        <v>1578</v>
      </c>
      <c r="C282" t="s">
        <v>1768</v>
      </c>
      <c r="D282" t="s">
        <v>1769</v>
      </c>
      <c r="F282" t="s">
        <v>1727</v>
      </c>
      <c r="G282" t="s">
        <v>1728</v>
      </c>
      <c r="H282" t="s">
        <v>68</v>
      </c>
      <c r="I282" t="s">
        <v>118</v>
      </c>
      <c r="J282" t="s">
        <v>4272</v>
      </c>
      <c r="K282" t="s">
        <v>117</v>
      </c>
      <c r="L282" t="s">
        <v>120</v>
      </c>
    </row>
    <row r="283" spans="1:15">
      <c r="A283" t="s">
        <v>1578</v>
      </c>
      <c r="C283" t="s">
        <v>1768</v>
      </c>
      <c r="D283" t="s">
        <v>1769</v>
      </c>
      <c r="F283" t="s">
        <v>1729</v>
      </c>
      <c r="G283" t="s">
        <v>1730</v>
      </c>
      <c r="H283" t="s">
        <v>68</v>
      </c>
      <c r="I283" t="s">
        <v>118</v>
      </c>
      <c r="J283" t="s">
        <v>4284</v>
      </c>
      <c r="K283" t="s">
        <v>117</v>
      </c>
      <c r="L283" t="s">
        <v>120</v>
      </c>
      <c r="M283" t="s">
        <v>1465</v>
      </c>
      <c r="N283" t="s">
        <v>914</v>
      </c>
      <c r="O283" t="s">
        <v>1466</v>
      </c>
    </row>
    <row r="284" spans="1:15">
      <c r="A284" t="s">
        <v>1578</v>
      </c>
      <c r="C284" t="s">
        <v>1768</v>
      </c>
      <c r="D284" t="s">
        <v>1769</v>
      </c>
      <c r="F284" t="s">
        <v>507</v>
      </c>
      <c r="G284" t="s">
        <v>1732</v>
      </c>
      <c r="H284" t="s">
        <v>63</v>
      </c>
      <c r="I284" t="s">
        <v>507</v>
      </c>
      <c r="K284" t="s">
        <v>506</v>
      </c>
      <c r="L284" t="s">
        <v>509</v>
      </c>
    </row>
    <row r="285" spans="1:15">
      <c r="A285" t="s">
        <v>1578</v>
      </c>
      <c r="C285" t="s">
        <v>1768</v>
      </c>
      <c r="D285" t="s">
        <v>1769</v>
      </c>
      <c r="F285" t="s">
        <v>511</v>
      </c>
      <c r="G285" t="s">
        <v>1733</v>
      </c>
      <c r="H285" t="s">
        <v>210</v>
      </c>
      <c r="I285" t="s">
        <v>511</v>
      </c>
      <c r="K285" t="s">
        <v>510</v>
      </c>
      <c r="L285" t="s">
        <v>513</v>
      </c>
    </row>
    <row r="286" spans="1:15">
      <c r="A286" t="s">
        <v>1578</v>
      </c>
      <c r="C286" t="s">
        <v>1768</v>
      </c>
      <c r="D286" t="s">
        <v>1769</v>
      </c>
      <c r="F286" t="s">
        <v>457</v>
      </c>
      <c r="G286" t="s">
        <v>1734</v>
      </c>
      <c r="H286" t="s">
        <v>345</v>
      </c>
      <c r="I286" t="s">
        <v>457</v>
      </c>
      <c r="K286" t="s">
        <v>456</v>
      </c>
      <c r="L286" t="s">
        <v>4221</v>
      </c>
    </row>
    <row r="287" spans="1:15">
      <c r="A287" t="s">
        <v>1578</v>
      </c>
      <c r="C287" t="s">
        <v>1768</v>
      </c>
      <c r="D287" t="s">
        <v>1769</v>
      </c>
      <c r="F287" t="s">
        <v>1505</v>
      </c>
      <c r="G287" t="s">
        <v>1506</v>
      </c>
      <c r="H287" t="s">
        <v>44</v>
      </c>
      <c r="I287" t="s">
        <v>41</v>
      </c>
      <c r="J287" t="s">
        <v>4232</v>
      </c>
      <c r="K287" t="s">
        <v>40</v>
      </c>
      <c r="L287" t="s">
        <v>4228</v>
      </c>
    </row>
    <row r="288" spans="1:15">
      <c r="A288" t="s">
        <v>1578</v>
      </c>
      <c r="C288" t="s">
        <v>1779</v>
      </c>
      <c r="D288" t="s">
        <v>1780</v>
      </c>
      <c r="E288" t="s">
        <v>1781</v>
      </c>
      <c r="J288" t="s">
        <v>4298</v>
      </c>
      <c r="M288" t="s">
        <v>1465</v>
      </c>
      <c r="N288" t="s">
        <v>914</v>
      </c>
      <c r="O288" t="s">
        <v>1466</v>
      </c>
    </row>
    <row r="289" spans="1:14">
      <c r="A289" t="s">
        <v>1578</v>
      </c>
      <c r="C289" t="s">
        <v>1779</v>
      </c>
      <c r="D289" t="s">
        <v>1780</v>
      </c>
      <c r="F289" t="s">
        <v>1738</v>
      </c>
      <c r="G289" t="s">
        <v>1739</v>
      </c>
      <c r="H289" t="s">
        <v>110</v>
      </c>
      <c r="I289" t="s">
        <v>303</v>
      </c>
      <c r="J289" t="s">
        <v>1470</v>
      </c>
      <c r="K289" t="s">
        <v>302</v>
      </c>
      <c r="L289" t="s">
        <v>4264</v>
      </c>
    </row>
    <row r="290" spans="1:14">
      <c r="A290" t="s">
        <v>1578</v>
      </c>
      <c r="C290" t="s">
        <v>1779</v>
      </c>
      <c r="D290" t="s">
        <v>1780</v>
      </c>
      <c r="F290" t="s">
        <v>179</v>
      </c>
      <c r="G290" t="s">
        <v>1640</v>
      </c>
      <c r="H290" t="s">
        <v>110</v>
      </c>
      <c r="I290" t="s">
        <v>179</v>
      </c>
      <c r="J290" t="s">
        <v>4292</v>
      </c>
      <c r="K290" t="s">
        <v>178</v>
      </c>
      <c r="L290" t="s">
        <v>181</v>
      </c>
    </row>
    <row r="291" spans="1:14">
      <c r="A291" t="s">
        <v>1578</v>
      </c>
      <c r="C291" t="s">
        <v>1779</v>
      </c>
      <c r="D291" t="s">
        <v>1780</v>
      </c>
      <c r="F291" t="s">
        <v>70</v>
      </c>
      <c r="G291" t="s">
        <v>1467</v>
      </c>
      <c r="H291" t="s">
        <v>68</v>
      </c>
      <c r="I291" t="s">
        <v>70</v>
      </c>
      <c r="J291" t="s">
        <v>4234</v>
      </c>
      <c r="K291" t="s">
        <v>69</v>
      </c>
      <c r="L291" t="s">
        <v>72</v>
      </c>
    </row>
    <row r="292" spans="1:14">
      <c r="A292" t="s">
        <v>1578</v>
      </c>
      <c r="C292" t="s">
        <v>1779</v>
      </c>
      <c r="D292" t="s">
        <v>1780</v>
      </c>
      <c r="F292" t="s">
        <v>74</v>
      </c>
      <c r="G292" t="s">
        <v>1471</v>
      </c>
      <c r="H292" t="s">
        <v>68</v>
      </c>
      <c r="I292" t="s">
        <v>74</v>
      </c>
      <c r="J292" t="s">
        <v>4236</v>
      </c>
      <c r="K292" t="s">
        <v>73</v>
      </c>
      <c r="L292" t="s">
        <v>4222</v>
      </c>
    </row>
    <row r="293" spans="1:14">
      <c r="A293" t="s">
        <v>1578</v>
      </c>
      <c r="C293" t="s">
        <v>1779</v>
      </c>
      <c r="D293" t="s">
        <v>1780</v>
      </c>
      <c r="F293" t="s">
        <v>78</v>
      </c>
      <c r="G293" t="s">
        <v>1469</v>
      </c>
      <c r="H293" t="s">
        <v>68</v>
      </c>
      <c r="I293" t="s">
        <v>78</v>
      </c>
      <c r="J293" t="s">
        <v>4266</v>
      </c>
      <c r="K293" t="s">
        <v>77</v>
      </c>
      <c r="L293" t="s">
        <v>80</v>
      </c>
    </row>
    <row r="294" spans="1:14">
      <c r="A294" t="s">
        <v>1578</v>
      </c>
      <c r="C294" t="s">
        <v>1779</v>
      </c>
      <c r="D294" t="s">
        <v>1780</v>
      </c>
      <c r="F294" t="s">
        <v>325</v>
      </c>
      <c r="G294" t="s">
        <v>1643</v>
      </c>
      <c r="H294" t="s">
        <v>110</v>
      </c>
      <c r="I294" t="s">
        <v>325</v>
      </c>
      <c r="J294" t="s">
        <v>4267</v>
      </c>
      <c r="K294" t="s">
        <v>324</v>
      </c>
      <c r="L294" t="s">
        <v>327</v>
      </c>
    </row>
    <row r="295" spans="1:14">
      <c r="A295" t="s">
        <v>1578</v>
      </c>
      <c r="C295" t="s">
        <v>1779</v>
      </c>
      <c r="D295" t="s">
        <v>1780</v>
      </c>
      <c r="F295" t="s">
        <v>329</v>
      </c>
      <c r="G295" t="s">
        <v>1645</v>
      </c>
      <c r="H295" t="s">
        <v>295</v>
      </c>
      <c r="I295" t="s">
        <v>329</v>
      </c>
      <c r="J295" t="s">
        <v>4268</v>
      </c>
      <c r="K295" t="s">
        <v>328</v>
      </c>
      <c r="L295" t="s">
        <v>331</v>
      </c>
    </row>
    <row r="296" spans="1:14">
      <c r="A296" t="s">
        <v>1578</v>
      </c>
      <c r="C296" t="s">
        <v>1779</v>
      </c>
      <c r="D296" t="s">
        <v>1780</v>
      </c>
      <c r="F296" t="s">
        <v>1475</v>
      </c>
      <c r="G296" t="s">
        <v>1476</v>
      </c>
      <c r="H296" t="s">
        <v>24</v>
      </c>
      <c r="I296" t="s">
        <v>21</v>
      </c>
      <c r="J296" t="s">
        <v>4237</v>
      </c>
      <c r="K296" t="s">
        <v>20</v>
      </c>
      <c r="L296" t="s">
        <v>4225</v>
      </c>
    </row>
    <row r="297" spans="1:14">
      <c r="A297" t="s">
        <v>1578</v>
      </c>
      <c r="C297" t="s">
        <v>1779</v>
      </c>
      <c r="D297" t="s">
        <v>1780</v>
      </c>
      <c r="F297" t="s">
        <v>365</v>
      </c>
      <c r="G297" t="s">
        <v>1612</v>
      </c>
      <c r="H297" t="s">
        <v>368</v>
      </c>
      <c r="I297" t="s">
        <v>365</v>
      </c>
      <c r="J297" t="s">
        <v>1470</v>
      </c>
      <c r="K297" t="s">
        <v>364</v>
      </c>
      <c r="L297" t="s">
        <v>4255</v>
      </c>
    </row>
    <row r="298" spans="1:14">
      <c r="A298" t="s">
        <v>1578</v>
      </c>
      <c r="C298" t="s">
        <v>1779</v>
      </c>
      <c r="D298" t="s">
        <v>1780</v>
      </c>
      <c r="F298" t="s">
        <v>315</v>
      </c>
      <c r="G298" t="s">
        <v>1647</v>
      </c>
      <c r="H298" t="s">
        <v>318</v>
      </c>
      <c r="I298" t="s">
        <v>315</v>
      </c>
      <c r="J298" t="s">
        <v>1741</v>
      </c>
      <c r="K298" t="s">
        <v>314</v>
      </c>
      <c r="L298" t="s">
        <v>317</v>
      </c>
    </row>
    <row r="299" spans="1:14">
      <c r="A299" t="s">
        <v>1578</v>
      </c>
      <c r="C299" t="s">
        <v>1779</v>
      </c>
      <c r="D299" t="s">
        <v>1780</v>
      </c>
      <c r="F299" t="s">
        <v>379</v>
      </c>
      <c r="G299" t="s">
        <v>1649</v>
      </c>
      <c r="H299" t="s">
        <v>24</v>
      </c>
      <c r="I299" t="s">
        <v>379</v>
      </c>
      <c r="J299" t="s">
        <v>1518</v>
      </c>
      <c r="K299" t="s">
        <v>378</v>
      </c>
      <c r="L299" t="s">
        <v>381</v>
      </c>
      <c r="M299" t="s">
        <v>1465</v>
      </c>
      <c r="N299" t="s">
        <v>12</v>
      </c>
    </row>
    <row r="300" spans="1:14">
      <c r="A300" t="s">
        <v>1578</v>
      </c>
      <c r="C300" t="s">
        <v>1779</v>
      </c>
      <c r="D300" t="s">
        <v>1780</v>
      </c>
      <c r="F300" t="s">
        <v>418</v>
      </c>
      <c r="G300" t="s">
        <v>1783</v>
      </c>
      <c r="H300" t="s">
        <v>110</v>
      </c>
      <c r="I300" t="s">
        <v>418</v>
      </c>
      <c r="K300" t="s">
        <v>417</v>
      </c>
      <c r="L300" t="s">
        <v>401</v>
      </c>
    </row>
    <row r="301" spans="1:14">
      <c r="A301" t="s">
        <v>1578</v>
      </c>
      <c r="C301" t="s">
        <v>1779</v>
      </c>
      <c r="D301" t="s">
        <v>1780</v>
      </c>
      <c r="F301" t="s">
        <v>403</v>
      </c>
      <c r="G301" t="s">
        <v>1743</v>
      </c>
      <c r="H301" t="s">
        <v>318</v>
      </c>
      <c r="I301" t="s">
        <v>403</v>
      </c>
      <c r="K301" t="s">
        <v>402</v>
      </c>
      <c r="L301" t="s">
        <v>4286</v>
      </c>
    </row>
    <row r="302" spans="1:14">
      <c r="A302" t="s">
        <v>1578</v>
      </c>
      <c r="C302" t="s">
        <v>1779</v>
      </c>
      <c r="D302" t="s">
        <v>1780</v>
      </c>
      <c r="F302" t="s">
        <v>414</v>
      </c>
      <c r="G302" t="s">
        <v>1658</v>
      </c>
      <c r="H302" t="s">
        <v>363</v>
      </c>
      <c r="I302" t="s">
        <v>414</v>
      </c>
      <c r="K302" t="s">
        <v>413</v>
      </c>
      <c r="L302" t="s">
        <v>4271</v>
      </c>
    </row>
    <row r="303" spans="1:14">
      <c r="A303" t="s">
        <v>1578</v>
      </c>
      <c r="C303" t="s">
        <v>1779</v>
      </c>
      <c r="D303" t="s">
        <v>1780</v>
      </c>
      <c r="F303" t="s">
        <v>1656</v>
      </c>
      <c r="G303" t="s">
        <v>1657</v>
      </c>
      <c r="H303" t="s">
        <v>29</v>
      </c>
      <c r="I303" t="s">
        <v>26</v>
      </c>
      <c r="K303" t="s">
        <v>25</v>
      </c>
      <c r="L303" t="s">
        <v>28</v>
      </c>
    </row>
    <row r="304" spans="1:14">
      <c r="A304" t="s">
        <v>1578</v>
      </c>
      <c r="C304" t="s">
        <v>1779</v>
      </c>
      <c r="D304" t="s">
        <v>1780</v>
      </c>
      <c r="F304" t="s">
        <v>1745</v>
      </c>
      <c r="G304" t="s">
        <v>1746</v>
      </c>
      <c r="H304" t="s">
        <v>39</v>
      </c>
      <c r="I304" t="s">
        <v>347</v>
      </c>
      <c r="K304" t="s">
        <v>346</v>
      </c>
      <c r="L304" t="s">
        <v>349</v>
      </c>
    </row>
    <row r="305" spans="1:15">
      <c r="A305" t="s">
        <v>1578</v>
      </c>
      <c r="C305" t="s">
        <v>1779</v>
      </c>
      <c r="D305" t="s">
        <v>1780</v>
      </c>
      <c r="F305" t="s">
        <v>1659</v>
      </c>
      <c r="G305" t="s">
        <v>1660</v>
      </c>
      <c r="H305" t="s">
        <v>39</v>
      </c>
      <c r="I305" t="s">
        <v>351</v>
      </c>
      <c r="J305" t="s">
        <v>1661</v>
      </c>
      <c r="K305" t="s">
        <v>350</v>
      </c>
      <c r="L305" t="s">
        <v>349</v>
      </c>
    </row>
    <row r="306" spans="1:15">
      <c r="A306" t="s">
        <v>1578</v>
      </c>
      <c r="C306" t="s">
        <v>1779</v>
      </c>
      <c r="D306" t="s">
        <v>1780</v>
      </c>
      <c r="F306" t="s">
        <v>1662</v>
      </c>
      <c r="G306" t="s">
        <v>1663</v>
      </c>
      <c r="H306" t="s">
        <v>44</v>
      </c>
      <c r="I306" t="s">
        <v>41</v>
      </c>
      <c r="K306" t="s">
        <v>40</v>
      </c>
      <c r="L306" t="s">
        <v>4228</v>
      </c>
    </row>
    <row r="307" spans="1:15">
      <c r="A307" t="s">
        <v>1578</v>
      </c>
      <c r="C307" t="s">
        <v>1779</v>
      </c>
      <c r="D307" t="s">
        <v>1780</v>
      </c>
      <c r="F307" t="s">
        <v>1665</v>
      </c>
      <c r="G307" t="s">
        <v>1666</v>
      </c>
      <c r="H307" t="s">
        <v>68</v>
      </c>
      <c r="I307" t="s">
        <v>118</v>
      </c>
      <c r="J307" t="s">
        <v>4272</v>
      </c>
      <c r="K307" t="s">
        <v>117</v>
      </c>
      <c r="L307" t="s">
        <v>120</v>
      </c>
    </row>
    <row r="308" spans="1:15">
      <c r="A308" t="s">
        <v>1578</v>
      </c>
      <c r="C308" t="s">
        <v>1779</v>
      </c>
      <c r="D308" t="s">
        <v>1780</v>
      </c>
      <c r="F308" t="s">
        <v>1668</v>
      </c>
      <c r="G308" t="s">
        <v>1669</v>
      </c>
      <c r="H308" t="s">
        <v>44</v>
      </c>
      <c r="I308" t="s">
        <v>41</v>
      </c>
      <c r="K308" t="s">
        <v>40</v>
      </c>
      <c r="L308" t="s">
        <v>4228</v>
      </c>
    </row>
    <row r="309" spans="1:15">
      <c r="A309" t="s">
        <v>1578</v>
      </c>
      <c r="C309" t="s">
        <v>1779</v>
      </c>
      <c r="D309" t="s">
        <v>1780</v>
      </c>
      <c r="F309" t="s">
        <v>1747</v>
      </c>
      <c r="G309" t="s">
        <v>1748</v>
      </c>
      <c r="H309" t="s">
        <v>44</v>
      </c>
      <c r="I309" t="s">
        <v>41</v>
      </c>
      <c r="J309" t="s">
        <v>1749</v>
      </c>
      <c r="K309" t="s">
        <v>40</v>
      </c>
      <c r="L309" t="s">
        <v>4228</v>
      </c>
    </row>
    <row r="310" spans="1:15">
      <c r="A310" t="s">
        <v>1578</v>
      </c>
      <c r="C310" t="s">
        <v>1779</v>
      </c>
      <c r="D310" t="s">
        <v>1780</v>
      </c>
      <c r="F310" t="s">
        <v>391</v>
      </c>
      <c r="G310" t="s">
        <v>1671</v>
      </c>
      <c r="H310" t="s">
        <v>110</v>
      </c>
      <c r="I310" t="s">
        <v>391</v>
      </c>
      <c r="K310" t="s">
        <v>390</v>
      </c>
      <c r="L310" t="s">
        <v>4273</v>
      </c>
    </row>
    <row r="311" spans="1:15">
      <c r="A311" t="s">
        <v>1578</v>
      </c>
      <c r="C311" t="s">
        <v>1779</v>
      </c>
      <c r="D311" t="s">
        <v>1780</v>
      </c>
      <c r="F311" t="s">
        <v>1672</v>
      </c>
      <c r="G311" t="s">
        <v>1673</v>
      </c>
      <c r="H311" t="s">
        <v>44</v>
      </c>
      <c r="I311" t="s">
        <v>41</v>
      </c>
      <c r="K311" t="s">
        <v>40</v>
      </c>
      <c r="L311" t="s">
        <v>4228</v>
      </c>
    </row>
    <row r="312" spans="1:15">
      <c r="A312" t="s">
        <v>1578</v>
      </c>
      <c r="C312" t="s">
        <v>1779</v>
      </c>
      <c r="D312" t="s">
        <v>1780</v>
      </c>
      <c r="F312" t="s">
        <v>395</v>
      </c>
      <c r="G312" t="s">
        <v>1674</v>
      </c>
      <c r="H312" t="s">
        <v>345</v>
      </c>
      <c r="I312" t="s">
        <v>395</v>
      </c>
      <c r="J312" t="s">
        <v>1470</v>
      </c>
      <c r="K312" t="s">
        <v>394</v>
      </c>
      <c r="L312" t="s">
        <v>397</v>
      </c>
    </row>
    <row r="313" spans="1:15">
      <c r="A313" t="s">
        <v>1578</v>
      </c>
      <c r="C313" t="s">
        <v>1779</v>
      </c>
      <c r="D313" t="s">
        <v>1780</v>
      </c>
      <c r="F313" t="s">
        <v>1505</v>
      </c>
      <c r="G313" t="s">
        <v>1506</v>
      </c>
      <c r="H313" t="s">
        <v>44</v>
      </c>
      <c r="I313" t="s">
        <v>41</v>
      </c>
      <c r="J313" t="s">
        <v>4232</v>
      </c>
      <c r="K313" t="s">
        <v>40</v>
      </c>
      <c r="L313" t="s">
        <v>4228</v>
      </c>
    </row>
    <row r="314" spans="1:15">
      <c r="A314" t="s">
        <v>1578</v>
      </c>
      <c r="C314" t="s">
        <v>1784</v>
      </c>
      <c r="D314" t="s">
        <v>1785</v>
      </c>
      <c r="E314" t="s">
        <v>1786</v>
      </c>
      <c r="J314" t="s">
        <v>1787</v>
      </c>
      <c r="M314" t="s">
        <v>1465</v>
      </c>
      <c r="N314" t="s">
        <v>914</v>
      </c>
      <c r="O314" t="s">
        <v>1466</v>
      </c>
    </row>
    <row r="315" spans="1:15">
      <c r="A315" t="s">
        <v>1578</v>
      </c>
      <c r="C315" t="s">
        <v>1784</v>
      </c>
      <c r="D315" t="s">
        <v>1785</v>
      </c>
      <c r="F315" t="s">
        <v>471</v>
      </c>
      <c r="G315" t="s">
        <v>1678</v>
      </c>
      <c r="H315" t="s">
        <v>110</v>
      </c>
      <c r="I315" t="s">
        <v>471</v>
      </c>
      <c r="J315" t="s">
        <v>4274</v>
      </c>
      <c r="K315" t="s">
        <v>470</v>
      </c>
      <c r="L315" t="s">
        <v>473</v>
      </c>
      <c r="M315" t="s">
        <v>1465</v>
      </c>
      <c r="N315" t="s">
        <v>914</v>
      </c>
      <c r="O315" t="s">
        <v>1466</v>
      </c>
    </row>
    <row r="316" spans="1:15">
      <c r="A316" t="s">
        <v>1578</v>
      </c>
      <c r="C316" t="s">
        <v>1784</v>
      </c>
      <c r="D316" t="s">
        <v>1785</v>
      </c>
      <c r="F316" t="s">
        <v>475</v>
      </c>
      <c r="G316" t="s">
        <v>1680</v>
      </c>
      <c r="H316" t="s">
        <v>68</v>
      </c>
      <c r="I316" t="s">
        <v>475</v>
      </c>
      <c r="J316" t="s">
        <v>4274</v>
      </c>
      <c r="K316" t="s">
        <v>474</v>
      </c>
      <c r="L316" t="s">
        <v>477</v>
      </c>
      <c r="M316" t="s">
        <v>1465</v>
      </c>
      <c r="N316" t="s">
        <v>914</v>
      </c>
      <c r="O316" t="s">
        <v>1466</v>
      </c>
    </row>
    <row r="317" spans="1:15">
      <c r="A317" t="s">
        <v>1578</v>
      </c>
      <c r="C317" t="s">
        <v>1784</v>
      </c>
      <c r="D317" t="s">
        <v>1785</v>
      </c>
      <c r="F317" t="s">
        <v>479</v>
      </c>
      <c r="G317" t="s">
        <v>1681</v>
      </c>
      <c r="H317" t="s">
        <v>68</v>
      </c>
      <c r="I317" t="s">
        <v>479</v>
      </c>
      <c r="J317" t="s">
        <v>4274</v>
      </c>
      <c r="K317" t="s">
        <v>478</v>
      </c>
      <c r="L317" t="s">
        <v>481</v>
      </c>
      <c r="M317" t="s">
        <v>1465</v>
      </c>
      <c r="N317" t="s">
        <v>914</v>
      </c>
      <c r="O317" t="s">
        <v>1682</v>
      </c>
    </row>
    <row r="318" spans="1:15">
      <c r="A318" t="s">
        <v>1578</v>
      </c>
      <c r="C318" t="s">
        <v>1784</v>
      </c>
      <c r="D318" t="s">
        <v>1785</v>
      </c>
      <c r="F318" t="s">
        <v>1738</v>
      </c>
      <c r="G318" t="s">
        <v>1739</v>
      </c>
      <c r="H318" t="s">
        <v>110</v>
      </c>
      <c r="I318" t="s">
        <v>303</v>
      </c>
      <c r="J318" t="s">
        <v>4299</v>
      </c>
      <c r="K318" t="s">
        <v>302</v>
      </c>
      <c r="L318" t="s">
        <v>4264</v>
      </c>
    </row>
    <row r="319" spans="1:15">
      <c r="A319" t="s">
        <v>1578</v>
      </c>
      <c r="C319" t="s">
        <v>1784</v>
      </c>
      <c r="D319" t="s">
        <v>1785</v>
      </c>
      <c r="F319" t="s">
        <v>179</v>
      </c>
      <c r="G319" t="s">
        <v>1640</v>
      </c>
      <c r="H319" t="s">
        <v>110</v>
      </c>
      <c r="I319" t="s">
        <v>179</v>
      </c>
      <c r="J319" t="s">
        <v>4292</v>
      </c>
      <c r="K319" t="s">
        <v>178</v>
      </c>
      <c r="L319" t="s">
        <v>181</v>
      </c>
    </row>
    <row r="320" spans="1:15">
      <c r="A320" t="s">
        <v>1578</v>
      </c>
      <c r="C320" t="s">
        <v>1784</v>
      </c>
      <c r="D320" t="s">
        <v>1785</v>
      </c>
      <c r="F320" t="s">
        <v>70</v>
      </c>
      <c r="G320" t="s">
        <v>1467</v>
      </c>
      <c r="H320" t="s">
        <v>68</v>
      </c>
      <c r="I320" t="s">
        <v>70</v>
      </c>
      <c r="J320" t="s">
        <v>4234</v>
      </c>
      <c r="K320" t="s">
        <v>69</v>
      </c>
      <c r="L320" t="s">
        <v>72</v>
      </c>
    </row>
    <row r="321" spans="1:15">
      <c r="A321" t="s">
        <v>1578</v>
      </c>
      <c r="C321" t="s">
        <v>1784</v>
      </c>
      <c r="D321" t="s">
        <v>1785</v>
      </c>
      <c r="F321" t="s">
        <v>74</v>
      </c>
      <c r="G321" t="s">
        <v>1471</v>
      </c>
      <c r="H321" t="s">
        <v>68</v>
      </c>
      <c r="I321" t="s">
        <v>74</v>
      </c>
      <c r="J321" t="s">
        <v>4236</v>
      </c>
      <c r="K321" t="s">
        <v>73</v>
      </c>
      <c r="L321" t="s">
        <v>4222</v>
      </c>
    </row>
    <row r="322" spans="1:15">
      <c r="A322" t="s">
        <v>1578</v>
      </c>
      <c r="C322" t="s">
        <v>1784</v>
      </c>
      <c r="D322" t="s">
        <v>1785</v>
      </c>
      <c r="F322" t="s">
        <v>78</v>
      </c>
      <c r="G322" t="s">
        <v>1469</v>
      </c>
      <c r="H322" t="s">
        <v>68</v>
      </c>
      <c r="I322" t="s">
        <v>78</v>
      </c>
      <c r="J322" t="s">
        <v>4266</v>
      </c>
      <c r="K322" t="s">
        <v>77</v>
      </c>
      <c r="L322" t="s">
        <v>80</v>
      </c>
    </row>
    <row r="323" spans="1:15">
      <c r="A323" t="s">
        <v>1578</v>
      </c>
      <c r="C323" t="s">
        <v>1784</v>
      </c>
      <c r="D323" t="s">
        <v>1785</v>
      </c>
      <c r="F323" t="s">
        <v>325</v>
      </c>
      <c r="G323" t="s">
        <v>1643</v>
      </c>
      <c r="H323" t="s">
        <v>110</v>
      </c>
      <c r="I323" t="s">
        <v>325</v>
      </c>
      <c r="J323" t="s">
        <v>4267</v>
      </c>
      <c r="K323" t="s">
        <v>324</v>
      </c>
      <c r="L323" t="s">
        <v>327</v>
      </c>
    </row>
    <row r="324" spans="1:15">
      <c r="A324" t="s">
        <v>1578</v>
      </c>
      <c r="C324" t="s">
        <v>1784</v>
      </c>
      <c r="D324" t="s">
        <v>1785</v>
      </c>
      <c r="F324" t="s">
        <v>1475</v>
      </c>
      <c r="G324" t="s">
        <v>1476</v>
      </c>
      <c r="H324" t="s">
        <v>24</v>
      </c>
      <c r="I324" t="s">
        <v>21</v>
      </c>
      <c r="J324" t="s">
        <v>4237</v>
      </c>
      <c r="K324" t="s">
        <v>20</v>
      </c>
      <c r="L324" t="s">
        <v>4225</v>
      </c>
    </row>
    <row r="325" spans="1:15">
      <c r="A325" t="s">
        <v>1578</v>
      </c>
      <c r="C325" t="s">
        <v>1784</v>
      </c>
      <c r="D325" t="s">
        <v>1785</v>
      </c>
      <c r="F325" t="s">
        <v>329</v>
      </c>
      <c r="G325" t="s">
        <v>1645</v>
      </c>
      <c r="H325" t="s">
        <v>295</v>
      </c>
      <c r="I325" t="s">
        <v>329</v>
      </c>
      <c r="J325" t="s">
        <v>4268</v>
      </c>
      <c r="K325" t="s">
        <v>328</v>
      </c>
      <c r="L325" t="s">
        <v>331</v>
      </c>
    </row>
    <row r="326" spans="1:15">
      <c r="A326" t="s">
        <v>1578</v>
      </c>
      <c r="C326" t="s">
        <v>1784</v>
      </c>
      <c r="D326" t="s">
        <v>1785</v>
      </c>
      <c r="F326" t="s">
        <v>1685</v>
      </c>
      <c r="G326" t="s">
        <v>1686</v>
      </c>
      <c r="H326" t="s">
        <v>44</v>
      </c>
      <c r="I326" t="s">
        <v>41</v>
      </c>
      <c r="J326" t="s">
        <v>4276</v>
      </c>
      <c r="K326" t="s">
        <v>40</v>
      </c>
      <c r="L326" t="s">
        <v>4228</v>
      </c>
      <c r="M326" t="s">
        <v>1465</v>
      </c>
      <c r="N326" t="s">
        <v>914</v>
      </c>
      <c r="O326" t="s">
        <v>1466</v>
      </c>
    </row>
    <row r="327" spans="1:15">
      <c r="A327" t="s">
        <v>1578</v>
      </c>
      <c r="C327" t="s">
        <v>1784</v>
      </c>
      <c r="D327" t="s">
        <v>1785</v>
      </c>
      <c r="F327" t="s">
        <v>1688</v>
      </c>
      <c r="G327" t="s">
        <v>1689</v>
      </c>
      <c r="H327" t="s">
        <v>49</v>
      </c>
      <c r="I327" t="s">
        <v>51</v>
      </c>
      <c r="J327" t="s">
        <v>1690</v>
      </c>
      <c r="K327" t="s">
        <v>50</v>
      </c>
      <c r="L327" t="s">
        <v>4229</v>
      </c>
      <c r="M327" t="s">
        <v>1465</v>
      </c>
      <c r="N327" t="s">
        <v>914</v>
      </c>
      <c r="O327" t="s">
        <v>1466</v>
      </c>
    </row>
    <row r="328" spans="1:15">
      <c r="A328" t="s">
        <v>1578</v>
      </c>
      <c r="C328" t="s">
        <v>1784</v>
      </c>
      <c r="D328" t="s">
        <v>1785</v>
      </c>
      <c r="F328" t="s">
        <v>365</v>
      </c>
      <c r="G328" t="s">
        <v>1612</v>
      </c>
      <c r="H328" t="s">
        <v>368</v>
      </c>
      <c r="I328" t="s">
        <v>365</v>
      </c>
      <c r="K328" t="s">
        <v>364</v>
      </c>
      <c r="L328" t="s">
        <v>4255</v>
      </c>
    </row>
    <row r="329" spans="1:15">
      <c r="A329" t="s">
        <v>1578</v>
      </c>
      <c r="C329" t="s">
        <v>1784</v>
      </c>
      <c r="D329" t="s">
        <v>1785</v>
      </c>
      <c r="F329" t="s">
        <v>379</v>
      </c>
      <c r="G329" t="s">
        <v>1649</v>
      </c>
      <c r="H329" t="s">
        <v>24</v>
      </c>
      <c r="I329" t="s">
        <v>379</v>
      </c>
      <c r="J329" t="s">
        <v>1518</v>
      </c>
      <c r="K329" t="s">
        <v>378</v>
      </c>
      <c r="L329" t="s">
        <v>381</v>
      </c>
      <c r="M329" t="s">
        <v>1465</v>
      </c>
      <c r="N329" t="s">
        <v>12</v>
      </c>
    </row>
    <row r="330" spans="1:15">
      <c r="A330" t="s">
        <v>1578</v>
      </c>
      <c r="C330" t="s">
        <v>1784</v>
      </c>
      <c r="D330" t="s">
        <v>1785</v>
      </c>
      <c r="F330" t="s">
        <v>487</v>
      </c>
      <c r="G330" t="s">
        <v>1691</v>
      </c>
      <c r="H330" t="s">
        <v>110</v>
      </c>
      <c r="I330" t="s">
        <v>487</v>
      </c>
      <c r="K330" t="s">
        <v>486</v>
      </c>
      <c r="L330" t="s">
        <v>489</v>
      </c>
    </row>
    <row r="331" spans="1:15">
      <c r="A331" t="s">
        <v>1578</v>
      </c>
      <c r="C331" t="s">
        <v>1784</v>
      </c>
      <c r="D331" t="s">
        <v>1785</v>
      </c>
      <c r="F331" t="s">
        <v>1692</v>
      </c>
      <c r="G331" t="s">
        <v>1693</v>
      </c>
      <c r="H331" t="s">
        <v>39</v>
      </c>
      <c r="I331" t="s">
        <v>347</v>
      </c>
      <c r="K331" t="s">
        <v>346</v>
      </c>
      <c r="L331" t="s">
        <v>349</v>
      </c>
    </row>
    <row r="332" spans="1:15">
      <c r="A332" t="s">
        <v>1578</v>
      </c>
      <c r="C332" t="s">
        <v>1784</v>
      </c>
      <c r="D332" t="s">
        <v>1785</v>
      </c>
      <c r="F332" t="s">
        <v>1694</v>
      </c>
      <c r="G332" t="s">
        <v>1695</v>
      </c>
      <c r="H332" t="s">
        <v>68</v>
      </c>
      <c r="I332" t="s">
        <v>78</v>
      </c>
      <c r="J332" t="s">
        <v>4277</v>
      </c>
      <c r="K332" t="s">
        <v>77</v>
      </c>
      <c r="L332" t="s">
        <v>80</v>
      </c>
    </row>
    <row r="333" spans="1:15">
      <c r="A333" t="s">
        <v>1578</v>
      </c>
      <c r="C333" t="s">
        <v>1784</v>
      </c>
      <c r="D333" t="s">
        <v>1785</v>
      </c>
      <c r="F333" t="s">
        <v>1697</v>
      </c>
      <c r="G333" t="s">
        <v>1698</v>
      </c>
      <c r="H333" t="s">
        <v>68</v>
      </c>
      <c r="I333" t="s">
        <v>78</v>
      </c>
      <c r="J333" t="s">
        <v>4278</v>
      </c>
      <c r="K333" t="s">
        <v>77</v>
      </c>
      <c r="L333" t="s">
        <v>80</v>
      </c>
    </row>
    <row r="334" spans="1:15">
      <c r="A334" t="s">
        <v>1578</v>
      </c>
      <c r="C334" t="s">
        <v>1784</v>
      </c>
      <c r="D334" t="s">
        <v>1785</v>
      </c>
      <c r="F334" t="s">
        <v>1700</v>
      </c>
      <c r="G334" t="s">
        <v>1701</v>
      </c>
      <c r="H334" t="s">
        <v>39</v>
      </c>
      <c r="I334" t="s">
        <v>351</v>
      </c>
      <c r="J334" t="s">
        <v>1702</v>
      </c>
      <c r="K334" t="s">
        <v>350</v>
      </c>
      <c r="L334" t="s">
        <v>349</v>
      </c>
    </row>
    <row r="335" spans="1:15">
      <c r="A335" t="s">
        <v>1578</v>
      </c>
      <c r="C335" t="s">
        <v>1784</v>
      </c>
      <c r="D335" t="s">
        <v>1785</v>
      </c>
      <c r="F335" t="s">
        <v>1703</v>
      </c>
      <c r="G335" t="s">
        <v>1704</v>
      </c>
      <c r="H335" t="s">
        <v>110</v>
      </c>
      <c r="I335" t="s">
        <v>303</v>
      </c>
      <c r="J335" t="s">
        <v>1789</v>
      </c>
      <c r="K335" t="s">
        <v>302</v>
      </c>
      <c r="L335" t="s">
        <v>4264</v>
      </c>
      <c r="M335" t="s">
        <v>1465</v>
      </c>
      <c r="N335" t="s">
        <v>914</v>
      </c>
      <c r="O335" t="s">
        <v>1466</v>
      </c>
    </row>
    <row r="336" spans="1:15">
      <c r="A336" t="s">
        <v>1578</v>
      </c>
      <c r="C336" t="s">
        <v>1784</v>
      </c>
      <c r="D336" t="s">
        <v>1785</v>
      </c>
      <c r="F336" t="s">
        <v>1706</v>
      </c>
      <c r="G336" t="s">
        <v>1707</v>
      </c>
      <c r="H336" t="s">
        <v>24</v>
      </c>
      <c r="I336" t="s">
        <v>379</v>
      </c>
      <c r="J336" t="s">
        <v>1790</v>
      </c>
      <c r="K336" t="s">
        <v>378</v>
      </c>
      <c r="L336" t="s">
        <v>381</v>
      </c>
      <c r="M336" t="s">
        <v>1465</v>
      </c>
      <c r="N336" t="s">
        <v>1709</v>
      </c>
      <c r="O336" t="s">
        <v>1466</v>
      </c>
    </row>
    <row r="337" spans="1:15">
      <c r="A337" t="s">
        <v>1578</v>
      </c>
      <c r="C337" t="s">
        <v>1784</v>
      </c>
      <c r="D337" t="s">
        <v>1785</v>
      </c>
      <c r="F337" t="s">
        <v>1710</v>
      </c>
      <c r="G337" t="s">
        <v>1711</v>
      </c>
      <c r="H337" t="s">
        <v>68</v>
      </c>
      <c r="I337" t="s">
        <v>70</v>
      </c>
      <c r="J337" t="s">
        <v>1791</v>
      </c>
      <c r="K337" t="s">
        <v>69</v>
      </c>
      <c r="L337" t="s">
        <v>72</v>
      </c>
      <c r="M337" t="s">
        <v>1465</v>
      </c>
      <c r="N337" t="s">
        <v>914</v>
      </c>
      <c r="O337" t="s">
        <v>1466</v>
      </c>
    </row>
    <row r="338" spans="1:15">
      <c r="A338" t="s">
        <v>1578</v>
      </c>
      <c r="C338" t="s">
        <v>1784</v>
      </c>
      <c r="D338" t="s">
        <v>1785</v>
      </c>
      <c r="F338" t="s">
        <v>1713</v>
      </c>
      <c r="G338" t="s">
        <v>1714</v>
      </c>
      <c r="H338" t="s">
        <v>24</v>
      </c>
      <c r="I338" t="s">
        <v>21</v>
      </c>
      <c r="J338" t="s">
        <v>1791</v>
      </c>
      <c r="K338" t="s">
        <v>20</v>
      </c>
      <c r="L338" t="s">
        <v>4225</v>
      </c>
      <c r="M338" t="s">
        <v>1465</v>
      </c>
      <c r="N338" t="s">
        <v>914</v>
      </c>
      <c r="O338" t="s">
        <v>1466</v>
      </c>
    </row>
    <row r="339" spans="1:15">
      <c r="A339" t="s">
        <v>1578</v>
      </c>
      <c r="C339" t="s">
        <v>1784</v>
      </c>
      <c r="D339" t="s">
        <v>1785</v>
      </c>
      <c r="F339" t="s">
        <v>491</v>
      </c>
      <c r="G339" t="s">
        <v>1716</v>
      </c>
      <c r="H339" t="s">
        <v>110</v>
      </c>
      <c r="I339" t="s">
        <v>491</v>
      </c>
      <c r="K339" t="s">
        <v>490</v>
      </c>
      <c r="L339" t="s">
        <v>4283</v>
      </c>
    </row>
    <row r="340" spans="1:15">
      <c r="A340" t="s">
        <v>1578</v>
      </c>
      <c r="C340" t="s">
        <v>1784</v>
      </c>
      <c r="D340" t="s">
        <v>1785</v>
      </c>
      <c r="F340" t="s">
        <v>503</v>
      </c>
      <c r="G340" t="s">
        <v>1717</v>
      </c>
      <c r="H340" t="s">
        <v>29</v>
      </c>
      <c r="I340" t="s">
        <v>503</v>
      </c>
      <c r="K340" t="s">
        <v>502</v>
      </c>
      <c r="L340" t="s">
        <v>505</v>
      </c>
    </row>
    <row r="341" spans="1:15">
      <c r="A341" t="s">
        <v>1578</v>
      </c>
      <c r="C341" t="s">
        <v>1784</v>
      </c>
      <c r="D341" t="s">
        <v>1785</v>
      </c>
      <c r="F341" t="s">
        <v>1757</v>
      </c>
      <c r="G341" t="s">
        <v>1758</v>
      </c>
      <c r="H341" t="s">
        <v>29</v>
      </c>
      <c r="I341" t="s">
        <v>26</v>
      </c>
      <c r="K341" t="s">
        <v>25</v>
      </c>
      <c r="L341" t="s">
        <v>28</v>
      </c>
    </row>
    <row r="342" spans="1:15">
      <c r="A342" t="s">
        <v>1578</v>
      </c>
      <c r="C342" t="s">
        <v>1784</v>
      </c>
      <c r="D342" t="s">
        <v>1785</v>
      </c>
      <c r="F342" t="s">
        <v>1718</v>
      </c>
      <c r="G342" t="s">
        <v>1719</v>
      </c>
      <c r="H342" t="s">
        <v>106</v>
      </c>
      <c r="I342" t="s">
        <v>103</v>
      </c>
      <c r="J342" t="s">
        <v>1792</v>
      </c>
      <c r="K342" t="s">
        <v>102</v>
      </c>
      <c r="L342" t="s">
        <v>105</v>
      </c>
    </row>
    <row r="343" spans="1:15">
      <c r="A343" t="s">
        <v>1578</v>
      </c>
      <c r="C343" t="s">
        <v>1784</v>
      </c>
      <c r="D343" t="s">
        <v>1785</v>
      </c>
      <c r="F343" t="s">
        <v>1721</v>
      </c>
      <c r="G343" t="s">
        <v>1722</v>
      </c>
      <c r="H343" t="s">
        <v>110</v>
      </c>
      <c r="I343" t="s">
        <v>187</v>
      </c>
      <c r="K343" t="s">
        <v>186</v>
      </c>
      <c r="L343" t="s">
        <v>189</v>
      </c>
    </row>
    <row r="344" spans="1:15">
      <c r="A344" t="s">
        <v>1578</v>
      </c>
      <c r="C344" t="s">
        <v>1784</v>
      </c>
      <c r="D344" t="s">
        <v>1785</v>
      </c>
      <c r="F344" t="s">
        <v>1724</v>
      </c>
      <c r="G344" t="s">
        <v>1725</v>
      </c>
      <c r="H344" t="s">
        <v>110</v>
      </c>
      <c r="I344" t="s">
        <v>191</v>
      </c>
      <c r="J344" t="s">
        <v>1793</v>
      </c>
      <c r="K344" t="s">
        <v>190</v>
      </c>
      <c r="L344" t="s">
        <v>193</v>
      </c>
    </row>
    <row r="345" spans="1:15">
      <c r="A345" t="s">
        <v>1578</v>
      </c>
      <c r="C345" t="s">
        <v>1784</v>
      </c>
      <c r="D345" t="s">
        <v>1785</v>
      </c>
      <c r="F345" t="s">
        <v>1727</v>
      </c>
      <c r="G345" t="s">
        <v>1728</v>
      </c>
      <c r="H345" t="s">
        <v>68</v>
      </c>
      <c r="I345" t="s">
        <v>118</v>
      </c>
      <c r="J345" t="s">
        <v>4272</v>
      </c>
      <c r="K345" t="s">
        <v>117</v>
      </c>
      <c r="L345" t="s">
        <v>120</v>
      </c>
    </row>
    <row r="346" spans="1:15">
      <c r="A346" t="s">
        <v>1578</v>
      </c>
      <c r="C346" t="s">
        <v>1784</v>
      </c>
      <c r="D346" t="s">
        <v>1785</v>
      </c>
      <c r="F346" t="s">
        <v>1729</v>
      </c>
      <c r="G346" t="s">
        <v>1730</v>
      </c>
      <c r="H346" t="s">
        <v>68</v>
      </c>
      <c r="I346" t="s">
        <v>118</v>
      </c>
      <c r="J346" t="s">
        <v>4272</v>
      </c>
      <c r="K346" t="s">
        <v>117</v>
      </c>
      <c r="L346" t="s">
        <v>120</v>
      </c>
    </row>
    <row r="347" spans="1:15">
      <c r="A347" t="s">
        <v>1578</v>
      </c>
      <c r="C347" t="s">
        <v>1784</v>
      </c>
      <c r="D347" t="s">
        <v>1785</v>
      </c>
      <c r="F347" t="s">
        <v>507</v>
      </c>
      <c r="G347" t="s">
        <v>1732</v>
      </c>
      <c r="H347" t="s">
        <v>63</v>
      </c>
      <c r="I347" t="s">
        <v>507</v>
      </c>
      <c r="K347" t="s">
        <v>506</v>
      </c>
      <c r="L347" t="s">
        <v>509</v>
      </c>
    </row>
    <row r="348" spans="1:15">
      <c r="A348" t="s">
        <v>1578</v>
      </c>
      <c r="C348" t="s">
        <v>1784</v>
      </c>
      <c r="D348" t="s">
        <v>1785</v>
      </c>
      <c r="F348" t="s">
        <v>511</v>
      </c>
      <c r="G348" t="s">
        <v>1733</v>
      </c>
      <c r="H348" t="s">
        <v>210</v>
      </c>
      <c r="I348" t="s">
        <v>511</v>
      </c>
      <c r="K348" t="s">
        <v>510</v>
      </c>
      <c r="L348" t="s">
        <v>513</v>
      </c>
    </row>
    <row r="349" spans="1:15">
      <c r="A349" t="s">
        <v>1578</v>
      </c>
      <c r="C349" t="s">
        <v>1784</v>
      </c>
      <c r="D349" t="s">
        <v>1785</v>
      </c>
      <c r="F349" t="s">
        <v>457</v>
      </c>
      <c r="G349" t="s">
        <v>1734</v>
      </c>
      <c r="H349" t="s">
        <v>345</v>
      </c>
      <c r="I349" t="s">
        <v>457</v>
      </c>
      <c r="K349" t="s">
        <v>456</v>
      </c>
      <c r="L349" t="s">
        <v>4221</v>
      </c>
    </row>
    <row r="350" spans="1:15">
      <c r="A350" t="s">
        <v>1578</v>
      </c>
      <c r="C350" t="s">
        <v>1784</v>
      </c>
      <c r="D350" t="s">
        <v>1785</v>
      </c>
      <c r="F350" t="s">
        <v>1505</v>
      </c>
      <c r="G350" t="s">
        <v>1506</v>
      </c>
      <c r="H350" t="s">
        <v>44</v>
      </c>
      <c r="I350" t="s">
        <v>41</v>
      </c>
      <c r="J350" t="s">
        <v>4232</v>
      </c>
      <c r="K350" t="s">
        <v>40</v>
      </c>
      <c r="L350" t="s">
        <v>4228</v>
      </c>
    </row>
    <row r="351" spans="1:15">
      <c r="A351" t="s">
        <v>1578</v>
      </c>
      <c r="C351" t="s">
        <v>1794</v>
      </c>
      <c r="D351" t="s">
        <v>1795</v>
      </c>
      <c r="E351" t="s">
        <v>1796</v>
      </c>
      <c r="J351" t="s">
        <v>4300</v>
      </c>
      <c r="M351" t="s">
        <v>1465</v>
      </c>
      <c r="N351" t="s">
        <v>914</v>
      </c>
      <c r="O351" t="s">
        <v>1466</v>
      </c>
    </row>
    <row r="352" spans="1:15">
      <c r="A352" t="s">
        <v>1578</v>
      </c>
      <c r="C352" t="s">
        <v>1794</v>
      </c>
      <c r="D352" t="s">
        <v>1795</v>
      </c>
      <c r="F352" t="s">
        <v>1798</v>
      </c>
      <c r="G352" t="s">
        <v>1799</v>
      </c>
      <c r="H352" t="s">
        <v>110</v>
      </c>
      <c r="I352" t="s">
        <v>303</v>
      </c>
      <c r="J352" t="s">
        <v>1470</v>
      </c>
      <c r="K352" t="s">
        <v>302</v>
      </c>
      <c r="L352" t="s">
        <v>4264</v>
      </c>
    </row>
    <row r="353" spans="1:15">
      <c r="A353" t="s">
        <v>1578</v>
      </c>
      <c r="C353" t="s">
        <v>1794</v>
      </c>
      <c r="D353" t="s">
        <v>1795</v>
      </c>
      <c r="F353" t="s">
        <v>70</v>
      </c>
      <c r="G353" t="s">
        <v>1467</v>
      </c>
      <c r="H353" t="s">
        <v>68</v>
      </c>
      <c r="I353" t="s">
        <v>70</v>
      </c>
      <c r="J353" t="s">
        <v>4234</v>
      </c>
      <c r="K353" t="s">
        <v>69</v>
      </c>
      <c r="L353" t="s">
        <v>72</v>
      </c>
    </row>
    <row r="354" spans="1:15">
      <c r="A354" t="s">
        <v>1578</v>
      </c>
      <c r="C354" t="s">
        <v>1794</v>
      </c>
      <c r="D354" t="s">
        <v>1795</v>
      </c>
      <c r="F354" t="s">
        <v>74</v>
      </c>
      <c r="G354" t="s">
        <v>1471</v>
      </c>
      <c r="H354" t="s">
        <v>68</v>
      </c>
      <c r="I354" t="s">
        <v>74</v>
      </c>
      <c r="J354" t="s">
        <v>4236</v>
      </c>
      <c r="K354" t="s">
        <v>73</v>
      </c>
      <c r="L354" t="s">
        <v>4222</v>
      </c>
    </row>
    <row r="355" spans="1:15">
      <c r="A355" t="s">
        <v>1578</v>
      </c>
      <c r="C355" t="s">
        <v>1794</v>
      </c>
      <c r="D355" t="s">
        <v>1795</v>
      </c>
      <c r="F355" t="s">
        <v>78</v>
      </c>
      <c r="G355" t="s">
        <v>1469</v>
      </c>
      <c r="H355" t="s">
        <v>68</v>
      </c>
      <c r="I355" t="s">
        <v>78</v>
      </c>
      <c r="J355" t="s">
        <v>4266</v>
      </c>
      <c r="K355" t="s">
        <v>77</v>
      </c>
      <c r="L355" t="s">
        <v>80</v>
      </c>
    </row>
    <row r="356" spans="1:15">
      <c r="A356" t="s">
        <v>1578</v>
      </c>
      <c r="C356" t="s">
        <v>1794</v>
      </c>
      <c r="D356" t="s">
        <v>1795</v>
      </c>
      <c r="F356" t="s">
        <v>325</v>
      </c>
      <c r="G356" t="s">
        <v>1643</v>
      </c>
      <c r="H356" t="s">
        <v>110</v>
      </c>
      <c r="I356" t="s">
        <v>325</v>
      </c>
      <c r="J356" t="s">
        <v>4267</v>
      </c>
      <c r="K356" t="s">
        <v>324</v>
      </c>
      <c r="L356" t="s">
        <v>327</v>
      </c>
    </row>
    <row r="357" spans="1:15">
      <c r="A357" t="s">
        <v>1578</v>
      </c>
      <c r="C357" t="s">
        <v>1794</v>
      </c>
      <c r="D357" t="s">
        <v>1795</v>
      </c>
      <c r="F357" t="s">
        <v>379</v>
      </c>
      <c r="G357" t="s">
        <v>1649</v>
      </c>
      <c r="H357" t="s">
        <v>24</v>
      </c>
      <c r="I357" t="s">
        <v>379</v>
      </c>
      <c r="J357" t="s">
        <v>1518</v>
      </c>
      <c r="K357" t="s">
        <v>378</v>
      </c>
      <c r="L357" t="s">
        <v>381</v>
      </c>
      <c r="M357" t="s">
        <v>1465</v>
      </c>
      <c r="N357" t="s">
        <v>12</v>
      </c>
    </row>
    <row r="358" spans="1:15">
      <c r="A358" t="s">
        <v>1578</v>
      </c>
      <c r="C358" t="s">
        <v>1794</v>
      </c>
      <c r="D358" t="s">
        <v>1795</v>
      </c>
      <c r="F358" t="s">
        <v>1475</v>
      </c>
      <c r="G358" t="s">
        <v>1476</v>
      </c>
      <c r="H358" t="s">
        <v>24</v>
      </c>
      <c r="I358" t="s">
        <v>21</v>
      </c>
      <c r="J358" t="s">
        <v>4237</v>
      </c>
      <c r="K358" t="s">
        <v>20</v>
      </c>
      <c r="L358" t="s">
        <v>4225</v>
      </c>
    </row>
    <row r="359" spans="1:15">
      <c r="A359" t="s">
        <v>1578</v>
      </c>
      <c r="C359" t="s">
        <v>1794</v>
      </c>
      <c r="D359" t="s">
        <v>1795</v>
      </c>
      <c r="F359" t="s">
        <v>329</v>
      </c>
      <c r="G359" t="s">
        <v>1645</v>
      </c>
      <c r="H359" t="s">
        <v>295</v>
      </c>
      <c r="I359" t="s">
        <v>329</v>
      </c>
      <c r="J359" t="s">
        <v>4268</v>
      </c>
      <c r="K359" t="s">
        <v>328</v>
      </c>
      <c r="L359" t="s">
        <v>331</v>
      </c>
    </row>
    <row r="360" spans="1:15">
      <c r="A360" t="s">
        <v>1578</v>
      </c>
      <c r="C360" t="s">
        <v>1794</v>
      </c>
      <c r="D360" t="s">
        <v>1795</v>
      </c>
      <c r="F360" t="s">
        <v>342</v>
      </c>
      <c r="G360" t="s">
        <v>1800</v>
      </c>
      <c r="H360" t="s">
        <v>345</v>
      </c>
      <c r="I360" t="s">
        <v>342</v>
      </c>
      <c r="K360" t="s">
        <v>341</v>
      </c>
      <c r="L360" t="s">
        <v>344</v>
      </c>
    </row>
    <row r="361" spans="1:15">
      <c r="A361" t="s">
        <v>1578</v>
      </c>
      <c r="C361" t="s">
        <v>1794</v>
      </c>
      <c r="D361" t="s">
        <v>1795</v>
      </c>
      <c r="F361" t="s">
        <v>365</v>
      </c>
      <c r="G361" t="s">
        <v>1612</v>
      </c>
      <c r="H361" t="s">
        <v>368</v>
      </c>
      <c r="I361" t="s">
        <v>365</v>
      </c>
      <c r="J361" t="s">
        <v>1470</v>
      </c>
      <c r="K361" t="s">
        <v>364</v>
      </c>
      <c r="L361" t="s">
        <v>4255</v>
      </c>
    </row>
    <row r="362" spans="1:15">
      <c r="A362" t="s">
        <v>1578</v>
      </c>
      <c r="C362" t="s">
        <v>1794</v>
      </c>
      <c r="D362" t="s">
        <v>1795</v>
      </c>
      <c r="F362" t="s">
        <v>315</v>
      </c>
      <c r="G362" t="s">
        <v>1647</v>
      </c>
      <c r="H362" t="s">
        <v>318</v>
      </c>
      <c r="I362" t="s">
        <v>315</v>
      </c>
      <c r="J362" t="s">
        <v>1741</v>
      </c>
      <c r="K362" t="s">
        <v>314</v>
      </c>
      <c r="L362" t="s">
        <v>317</v>
      </c>
    </row>
    <row r="363" spans="1:15">
      <c r="A363" t="s">
        <v>1578</v>
      </c>
      <c r="C363" t="s">
        <v>1794</v>
      </c>
      <c r="D363" t="s">
        <v>1795</v>
      </c>
      <c r="F363" t="s">
        <v>421</v>
      </c>
      <c r="G363" t="s">
        <v>1801</v>
      </c>
      <c r="H363" t="s">
        <v>110</v>
      </c>
      <c r="I363" t="s">
        <v>421</v>
      </c>
      <c r="J363" t="s">
        <v>1482</v>
      </c>
      <c r="K363" t="s">
        <v>420</v>
      </c>
      <c r="L363" t="s">
        <v>423</v>
      </c>
      <c r="M363" t="s">
        <v>1465</v>
      </c>
      <c r="N363" t="s">
        <v>914</v>
      </c>
      <c r="O363" t="s">
        <v>1466</v>
      </c>
    </row>
    <row r="364" spans="1:15">
      <c r="A364" t="s">
        <v>1578</v>
      </c>
      <c r="C364" t="s">
        <v>1794</v>
      </c>
      <c r="D364" t="s">
        <v>1795</v>
      </c>
      <c r="F364" t="s">
        <v>1802</v>
      </c>
      <c r="G364" t="s">
        <v>1803</v>
      </c>
      <c r="H364" t="s">
        <v>39</v>
      </c>
      <c r="I364" t="s">
        <v>351</v>
      </c>
      <c r="J364" t="s">
        <v>1482</v>
      </c>
      <c r="K364" t="s">
        <v>350</v>
      </c>
      <c r="L364" t="s">
        <v>349</v>
      </c>
      <c r="M364" t="s">
        <v>1465</v>
      </c>
      <c r="N364" t="s">
        <v>914</v>
      </c>
      <c r="O364" t="s">
        <v>1466</v>
      </c>
    </row>
    <row r="365" spans="1:15">
      <c r="A365" t="s">
        <v>1578</v>
      </c>
      <c r="C365" t="s">
        <v>1794</v>
      </c>
      <c r="D365" t="s">
        <v>1795</v>
      </c>
      <c r="F365" t="s">
        <v>1804</v>
      </c>
      <c r="G365" t="s">
        <v>1805</v>
      </c>
      <c r="H365" t="s">
        <v>39</v>
      </c>
      <c r="I365" t="s">
        <v>351</v>
      </c>
      <c r="J365" t="s">
        <v>1482</v>
      </c>
      <c r="K365" t="s">
        <v>350</v>
      </c>
      <c r="L365" t="s">
        <v>349</v>
      </c>
      <c r="M365" t="s">
        <v>1465</v>
      </c>
      <c r="N365" t="s">
        <v>914</v>
      </c>
      <c r="O365" t="s">
        <v>1466</v>
      </c>
    </row>
    <row r="366" spans="1:15">
      <c r="A366" t="s">
        <v>1578</v>
      </c>
      <c r="C366" t="s">
        <v>1794</v>
      </c>
      <c r="D366" t="s">
        <v>1795</v>
      </c>
      <c r="F366" t="s">
        <v>1806</v>
      </c>
      <c r="G366" t="s">
        <v>1807</v>
      </c>
      <c r="H366" t="s">
        <v>29</v>
      </c>
      <c r="I366" t="s">
        <v>26</v>
      </c>
      <c r="K366" t="s">
        <v>25</v>
      </c>
      <c r="L366" t="s">
        <v>28</v>
      </c>
    </row>
    <row r="367" spans="1:15">
      <c r="A367" t="s">
        <v>1578</v>
      </c>
      <c r="C367" t="s">
        <v>1794</v>
      </c>
      <c r="D367" t="s">
        <v>1795</v>
      </c>
      <c r="F367" t="s">
        <v>425</v>
      </c>
      <c r="G367" t="s">
        <v>1808</v>
      </c>
      <c r="H367" t="s">
        <v>68</v>
      </c>
      <c r="I367" t="s">
        <v>425</v>
      </c>
      <c r="K367" t="s">
        <v>424</v>
      </c>
      <c r="L367" t="s">
        <v>427</v>
      </c>
    </row>
    <row r="368" spans="1:15">
      <c r="A368" t="s">
        <v>1578</v>
      </c>
      <c r="C368" t="s">
        <v>1794</v>
      </c>
      <c r="D368" t="s">
        <v>1795</v>
      </c>
      <c r="F368" t="s">
        <v>414</v>
      </c>
      <c r="G368" t="s">
        <v>1658</v>
      </c>
      <c r="H368" t="s">
        <v>363</v>
      </c>
      <c r="I368" t="s">
        <v>414</v>
      </c>
      <c r="K368" t="s">
        <v>413</v>
      </c>
      <c r="L368" t="s">
        <v>4271</v>
      </c>
    </row>
    <row r="369" spans="1:15">
      <c r="A369" t="s">
        <v>1578</v>
      </c>
      <c r="C369" t="s">
        <v>1794</v>
      </c>
      <c r="D369" t="s">
        <v>1795</v>
      </c>
      <c r="F369" t="s">
        <v>1662</v>
      </c>
      <c r="G369" t="s">
        <v>1663</v>
      </c>
      <c r="H369" t="s">
        <v>44</v>
      </c>
      <c r="I369" t="s">
        <v>41</v>
      </c>
      <c r="K369" t="s">
        <v>40</v>
      </c>
      <c r="L369" t="s">
        <v>4228</v>
      </c>
    </row>
    <row r="370" spans="1:15">
      <c r="A370" t="s">
        <v>1578</v>
      </c>
      <c r="C370" t="s">
        <v>1794</v>
      </c>
      <c r="D370" t="s">
        <v>1795</v>
      </c>
      <c r="F370" t="s">
        <v>1668</v>
      </c>
      <c r="G370" t="s">
        <v>1669</v>
      </c>
      <c r="H370" t="s">
        <v>44</v>
      </c>
      <c r="I370" t="s">
        <v>41</v>
      </c>
      <c r="K370" t="s">
        <v>40</v>
      </c>
      <c r="L370" t="s">
        <v>4228</v>
      </c>
    </row>
    <row r="371" spans="1:15">
      <c r="A371" t="s">
        <v>1578</v>
      </c>
      <c r="C371" t="s">
        <v>1794</v>
      </c>
      <c r="D371" t="s">
        <v>1795</v>
      </c>
      <c r="F371" t="s">
        <v>391</v>
      </c>
      <c r="G371" t="s">
        <v>1671</v>
      </c>
      <c r="H371" t="s">
        <v>110</v>
      </c>
      <c r="I371" t="s">
        <v>391</v>
      </c>
      <c r="K371" t="s">
        <v>390</v>
      </c>
      <c r="L371" t="s">
        <v>4273</v>
      </c>
    </row>
    <row r="372" spans="1:15">
      <c r="A372" t="s">
        <v>1578</v>
      </c>
      <c r="C372" t="s">
        <v>1794</v>
      </c>
      <c r="D372" t="s">
        <v>1795</v>
      </c>
      <c r="F372" t="s">
        <v>1505</v>
      </c>
      <c r="G372" t="s">
        <v>1506</v>
      </c>
      <c r="H372" t="s">
        <v>44</v>
      </c>
      <c r="I372" t="s">
        <v>41</v>
      </c>
      <c r="J372" t="s">
        <v>4232</v>
      </c>
      <c r="K372" t="s">
        <v>40</v>
      </c>
      <c r="L372" t="s">
        <v>4228</v>
      </c>
    </row>
    <row r="373" spans="1:15">
      <c r="A373" t="s">
        <v>1578</v>
      </c>
      <c r="C373" t="s">
        <v>1809</v>
      </c>
      <c r="D373" t="s">
        <v>1810</v>
      </c>
      <c r="E373" t="s">
        <v>1811</v>
      </c>
      <c r="J373" t="s">
        <v>4301</v>
      </c>
      <c r="M373" t="s">
        <v>1465</v>
      </c>
      <c r="N373" t="s">
        <v>914</v>
      </c>
      <c r="O373" t="s">
        <v>1466</v>
      </c>
    </row>
    <row r="374" spans="1:15">
      <c r="A374" t="s">
        <v>1578</v>
      </c>
      <c r="C374" t="s">
        <v>1809</v>
      </c>
      <c r="D374" t="s">
        <v>1810</v>
      </c>
      <c r="F374" t="s">
        <v>471</v>
      </c>
      <c r="G374" t="s">
        <v>1678</v>
      </c>
      <c r="H374" t="s">
        <v>110</v>
      </c>
      <c r="I374" t="s">
        <v>471</v>
      </c>
      <c r="J374" t="s">
        <v>4274</v>
      </c>
      <c r="K374" t="s">
        <v>470</v>
      </c>
      <c r="L374" t="s">
        <v>473</v>
      </c>
      <c r="M374" t="s">
        <v>1465</v>
      </c>
      <c r="N374" t="s">
        <v>914</v>
      </c>
      <c r="O374" t="s">
        <v>1466</v>
      </c>
    </row>
    <row r="375" spans="1:15">
      <c r="A375" t="s">
        <v>1578</v>
      </c>
      <c r="C375" t="s">
        <v>1809</v>
      </c>
      <c r="D375" t="s">
        <v>1810</v>
      </c>
      <c r="F375" t="s">
        <v>475</v>
      </c>
      <c r="G375" t="s">
        <v>1680</v>
      </c>
      <c r="H375" t="s">
        <v>68</v>
      </c>
      <c r="I375" t="s">
        <v>475</v>
      </c>
      <c r="J375" t="s">
        <v>1482</v>
      </c>
      <c r="K375" t="s">
        <v>474</v>
      </c>
      <c r="L375" t="s">
        <v>477</v>
      </c>
      <c r="M375" t="s">
        <v>1465</v>
      </c>
      <c r="N375" t="s">
        <v>914</v>
      </c>
      <c r="O375" t="s">
        <v>1466</v>
      </c>
    </row>
    <row r="376" spans="1:15">
      <c r="A376" t="s">
        <v>1578</v>
      </c>
      <c r="C376" t="s">
        <v>1809</v>
      </c>
      <c r="D376" t="s">
        <v>1810</v>
      </c>
      <c r="F376" t="s">
        <v>479</v>
      </c>
      <c r="G376" t="s">
        <v>1681</v>
      </c>
      <c r="H376" t="s">
        <v>68</v>
      </c>
      <c r="I376" t="s">
        <v>479</v>
      </c>
      <c r="J376" t="s">
        <v>1482</v>
      </c>
      <c r="K376" t="s">
        <v>478</v>
      </c>
      <c r="L376" t="s">
        <v>481</v>
      </c>
      <c r="M376" t="s">
        <v>1465</v>
      </c>
      <c r="N376" t="s">
        <v>914</v>
      </c>
      <c r="O376" t="s">
        <v>1682</v>
      </c>
    </row>
    <row r="377" spans="1:15">
      <c r="A377" t="s">
        <v>1578</v>
      </c>
      <c r="C377" t="s">
        <v>1809</v>
      </c>
      <c r="D377" t="s">
        <v>1810</v>
      </c>
      <c r="F377" t="s">
        <v>1798</v>
      </c>
      <c r="G377" t="s">
        <v>1799</v>
      </c>
      <c r="H377" t="s">
        <v>110</v>
      </c>
      <c r="I377" t="s">
        <v>303</v>
      </c>
      <c r="J377" t="s">
        <v>4302</v>
      </c>
      <c r="K377" t="s">
        <v>302</v>
      </c>
      <c r="L377" t="s">
        <v>4264</v>
      </c>
    </row>
    <row r="378" spans="1:15">
      <c r="A378" t="s">
        <v>1578</v>
      </c>
      <c r="C378" t="s">
        <v>1809</v>
      </c>
      <c r="D378" t="s">
        <v>1810</v>
      </c>
      <c r="F378" t="s">
        <v>70</v>
      </c>
      <c r="G378" t="s">
        <v>1467</v>
      </c>
      <c r="H378" t="s">
        <v>68</v>
      </c>
      <c r="I378" t="s">
        <v>70</v>
      </c>
      <c r="J378" t="s">
        <v>4234</v>
      </c>
      <c r="K378" t="s">
        <v>69</v>
      </c>
      <c r="L378" t="s">
        <v>72</v>
      </c>
    </row>
    <row r="379" spans="1:15">
      <c r="A379" t="s">
        <v>1578</v>
      </c>
      <c r="C379" t="s">
        <v>1809</v>
      </c>
      <c r="D379" t="s">
        <v>1810</v>
      </c>
      <c r="F379" t="s">
        <v>74</v>
      </c>
      <c r="G379" t="s">
        <v>1471</v>
      </c>
      <c r="H379" t="s">
        <v>68</v>
      </c>
      <c r="I379" t="s">
        <v>74</v>
      </c>
      <c r="J379" t="s">
        <v>4236</v>
      </c>
      <c r="K379" t="s">
        <v>73</v>
      </c>
      <c r="L379" t="s">
        <v>4222</v>
      </c>
    </row>
    <row r="380" spans="1:15">
      <c r="A380" t="s">
        <v>1578</v>
      </c>
      <c r="C380" t="s">
        <v>1809</v>
      </c>
      <c r="D380" t="s">
        <v>1810</v>
      </c>
      <c r="F380" t="s">
        <v>78</v>
      </c>
      <c r="G380" t="s">
        <v>1469</v>
      </c>
      <c r="H380" t="s">
        <v>68</v>
      </c>
      <c r="I380" t="s">
        <v>78</v>
      </c>
      <c r="J380" t="s">
        <v>4266</v>
      </c>
      <c r="K380" t="s">
        <v>77</v>
      </c>
      <c r="L380" t="s">
        <v>80</v>
      </c>
    </row>
    <row r="381" spans="1:15">
      <c r="A381" t="s">
        <v>1578</v>
      </c>
      <c r="C381" t="s">
        <v>1809</v>
      </c>
      <c r="D381" t="s">
        <v>1810</v>
      </c>
      <c r="F381" t="s">
        <v>325</v>
      </c>
      <c r="G381" t="s">
        <v>1643</v>
      </c>
      <c r="H381" t="s">
        <v>110</v>
      </c>
      <c r="I381" t="s">
        <v>325</v>
      </c>
      <c r="J381" t="s">
        <v>4267</v>
      </c>
      <c r="K381" t="s">
        <v>324</v>
      </c>
      <c r="L381" t="s">
        <v>327</v>
      </c>
    </row>
    <row r="382" spans="1:15">
      <c r="A382" t="s">
        <v>1578</v>
      </c>
      <c r="C382" t="s">
        <v>1809</v>
      </c>
      <c r="D382" t="s">
        <v>1810</v>
      </c>
      <c r="F382" t="s">
        <v>1475</v>
      </c>
      <c r="G382" t="s">
        <v>1476</v>
      </c>
      <c r="H382" t="s">
        <v>24</v>
      </c>
      <c r="I382" t="s">
        <v>21</v>
      </c>
      <c r="J382" t="s">
        <v>4237</v>
      </c>
      <c r="K382" t="s">
        <v>20</v>
      </c>
      <c r="L382" t="s">
        <v>4225</v>
      </c>
    </row>
    <row r="383" spans="1:15">
      <c r="A383" t="s">
        <v>1578</v>
      </c>
      <c r="C383" t="s">
        <v>1809</v>
      </c>
      <c r="D383" t="s">
        <v>1810</v>
      </c>
      <c r="F383" t="s">
        <v>329</v>
      </c>
      <c r="G383" t="s">
        <v>1645</v>
      </c>
      <c r="H383" t="s">
        <v>295</v>
      </c>
      <c r="I383" t="s">
        <v>329</v>
      </c>
      <c r="J383" t="s">
        <v>4268</v>
      </c>
      <c r="K383" t="s">
        <v>328</v>
      </c>
      <c r="L383" t="s">
        <v>331</v>
      </c>
    </row>
    <row r="384" spans="1:15">
      <c r="A384" t="s">
        <v>1578</v>
      </c>
      <c r="C384" t="s">
        <v>1809</v>
      </c>
      <c r="D384" t="s">
        <v>1810</v>
      </c>
      <c r="F384" t="s">
        <v>1685</v>
      </c>
      <c r="G384" t="s">
        <v>1686</v>
      </c>
      <c r="H384" t="s">
        <v>44</v>
      </c>
      <c r="I384" t="s">
        <v>41</v>
      </c>
      <c r="J384" t="s">
        <v>4276</v>
      </c>
      <c r="K384" t="s">
        <v>40</v>
      </c>
      <c r="L384" t="s">
        <v>4228</v>
      </c>
      <c r="M384" t="s">
        <v>1465</v>
      </c>
      <c r="N384" t="s">
        <v>914</v>
      </c>
      <c r="O384" t="s">
        <v>1466</v>
      </c>
    </row>
    <row r="385" spans="1:15">
      <c r="A385" t="s">
        <v>1578</v>
      </c>
      <c r="C385" t="s">
        <v>1809</v>
      </c>
      <c r="D385" t="s">
        <v>1810</v>
      </c>
      <c r="F385" t="s">
        <v>1688</v>
      </c>
      <c r="G385" t="s">
        <v>1689</v>
      </c>
      <c r="H385" t="s">
        <v>49</v>
      </c>
      <c r="I385" t="s">
        <v>51</v>
      </c>
      <c r="J385" t="s">
        <v>1690</v>
      </c>
      <c r="K385" t="s">
        <v>50</v>
      </c>
      <c r="L385" t="s">
        <v>4229</v>
      </c>
      <c r="M385" t="s">
        <v>1465</v>
      </c>
      <c r="N385" t="s">
        <v>914</v>
      </c>
      <c r="O385" t="s">
        <v>1466</v>
      </c>
    </row>
    <row r="386" spans="1:15">
      <c r="A386" t="s">
        <v>1578</v>
      </c>
      <c r="C386" t="s">
        <v>1809</v>
      </c>
      <c r="D386" t="s">
        <v>1810</v>
      </c>
      <c r="F386" t="s">
        <v>365</v>
      </c>
      <c r="G386" t="s">
        <v>1612</v>
      </c>
      <c r="H386" t="s">
        <v>368</v>
      </c>
      <c r="I386" t="s">
        <v>365</v>
      </c>
      <c r="K386" t="s">
        <v>364</v>
      </c>
      <c r="L386" t="s">
        <v>4255</v>
      </c>
    </row>
    <row r="387" spans="1:15">
      <c r="A387" t="s">
        <v>1578</v>
      </c>
      <c r="C387" t="s">
        <v>1809</v>
      </c>
      <c r="D387" t="s">
        <v>1810</v>
      </c>
      <c r="F387" t="s">
        <v>379</v>
      </c>
      <c r="G387" t="s">
        <v>1649</v>
      </c>
      <c r="H387" t="s">
        <v>24</v>
      </c>
      <c r="I387" t="s">
        <v>379</v>
      </c>
      <c r="J387" t="s">
        <v>1518</v>
      </c>
      <c r="K387" t="s">
        <v>378</v>
      </c>
      <c r="L387" t="s">
        <v>381</v>
      </c>
      <c r="M387" t="s">
        <v>1465</v>
      </c>
      <c r="N387" t="s">
        <v>12</v>
      </c>
    </row>
    <row r="388" spans="1:15">
      <c r="A388" t="s">
        <v>1578</v>
      </c>
      <c r="C388" t="s">
        <v>1809</v>
      </c>
      <c r="D388" t="s">
        <v>1810</v>
      </c>
      <c r="F388" t="s">
        <v>487</v>
      </c>
      <c r="G388" t="s">
        <v>1691</v>
      </c>
      <c r="H388" t="s">
        <v>110</v>
      </c>
      <c r="I388" t="s">
        <v>487</v>
      </c>
      <c r="K388" t="s">
        <v>486</v>
      </c>
      <c r="L388" t="s">
        <v>489</v>
      </c>
    </row>
    <row r="389" spans="1:15">
      <c r="A389" t="s">
        <v>1578</v>
      </c>
      <c r="C389" t="s">
        <v>1809</v>
      </c>
      <c r="D389" t="s">
        <v>1810</v>
      </c>
      <c r="F389" t="s">
        <v>1692</v>
      </c>
      <c r="G389" t="s">
        <v>1693</v>
      </c>
      <c r="H389" t="s">
        <v>39</v>
      </c>
      <c r="I389" t="s">
        <v>347</v>
      </c>
      <c r="K389" t="s">
        <v>346</v>
      </c>
      <c r="L389" t="s">
        <v>349</v>
      </c>
    </row>
    <row r="390" spans="1:15">
      <c r="A390" t="s">
        <v>1578</v>
      </c>
      <c r="C390" t="s">
        <v>1809</v>
      </c>
      <c r="D390" t="s">
        <v>1810</v>
      </c>
      <c r="F390" t="s">
        <v>1700</v>
      </c>
      <c r="G390" t="s">
        <v>1701</v>
      </c>
      <c r="H390" t="s">
        <v>39</v>
      </c>
      <c r="I390" t="s">
        <v>351</v>
      </c>
      <c r="J390" t="s">
        <v>1702</v>
      </c>
      <c r="K390" t="s">
        <v>350</v>
      </c>
      <c r="L390" t="s">
        <v>349</v>
      </c>
    </row>
    <row r="391" spans="1:15">
      <c r="A391" t="s">
        <v>1578</v>
      </c>
      <c r="C391" t="s">
        <v>1809</v>
      </c>
      <c r="D391" t="s">
        <v>1810</v>
      </c>
      <c r="F391" t="s">
        <v>1703</v>
      </c>
      <c r="G391" t="s">
        <v>1704</v>
      </c>
      <c r="H391" t="s">
        <v>110</v>
      </c>
      <c r="I391" t="s">
        <v>303</v>
      </c>
      <c r="J391" t="s">
        <v>1814</v>
      </c>
      <c r="K391" t="s">
        <v>302</v>
      </c>
      <c r="L391" t="s">
        <v>4264</v>
      </c>
    </row>
    <row r="392" spans="1:15">
      <c r="A392" t="s">
        <v>1578</v>
      </c>
      <c r="C392" t="s">
        <v>1809</v>
      </c>
      <c r="D392" t="s">
        <v>1810</v>
      </c>
      <c r="F392" t="s">
        <v>1815</v>
      </c>
      <c r="G392" t="s">
        <v>1816</v>
      </c>
      <c r="H392" t="s">
        <v>110</v>
      </c>
      <c r="I392" t="s">
        <v>325</v>
      </c>
      <c r="J392" t="s">
        <v>1817</v>
      </c>
      <c r="K392" t="s">
        <v>324</v>
      </c>
      <c r="L392" t="s">
        <v>327</v>
      </c>
      <c r="M392" t="s">
        <v>1465</v>
      </c>
      <c r="N392" t="s">
        <v>914</v>
      </c>
      <c r="O392" t="s">
        <v>1466</v>
      </c>
    </row>
    <row r="393" spans="1:15">
      <c r="A393" t="s">
        <v>1578</v>
      </c>
      <c r="C393" t="s">
        <v>1809</v>
      </c>
      <c r="D393" t="s">
        <v>1810</v>
      </c>
      <c r="F393" t="s">
        <v>1818</v>
      </c>
      <c r="G393" t="s">
        <v>1819</v>
      </c>
      <c r="H393" t="s">
        <v>295</v>
      </c>
      <c r="I393" t="s">
        <v>329</v>
      </c>
      <c r="J393" t="s">
        <v>1820</v>
      </c>
      <c r="K393" t="s">
        <v>328</v>
      </c>
      <c r="L393" t="s">
        <v>331</v>
      </c>
      <c r="M393" t="s">
        <v>1465</v>
      </c>
      <c r="N393" t="s">
        <v>914</v>
      </c>
      <c r="O393" t="s">
        <v>1466</v>
      </c>
    </row>
    <row r="394" spans="1:15">
      <c r="A394" t="s">
        <v>1578</v>
      </c>
      <c r="C394" t="s">
        <v>1809</v>
      </c>
      <c r="D394" t="s">
        <v>1810</v>
      </c>
      <c r="F394" t="s">
        <v>1706</v>
      </c>
      <c r="G394" t="s">
        <v>1707</v>
      </c>
      <c r="H394" t="s">
        <v>24</v>
      </c>
      <c r="I394" t="s">
        <v>379</v>
      </c>
      <c r="J394" t="s">
        <v>1792</v>
      </c>
      <c r="K394" t="s">
        <v>378</v>
      </c>
      <c r="L394" t="s">
        <v>381</v>
      </c>
      <c r="M394" t="s">
        <v>1465</v>
      </c>
      <c r="N394" t="s">
        <v>12</v>
      </c>
    </row>
    <row r="395" spans="1:15">
      <c r="A395" t="s">
        <v>1578</v>
      </c>
      <c r="C395" t="s">
        <v>1809</v>
      </c>
      <c r="D395" t="s">
        <v>1810</v>
      </c>
      <c r="F395" t="s">
        <v>1710</v>
      </c>
      <c r="G395" t="s">
        <v>1711</v>
      </c>
      <c r="H395" t="s">
        <v>68</v>
      </c>
      <c r="I395" t="s">
        <v>70</v>
      </c>
      <c r="K395" t="s">
        <v>69</v>
      </c>
      <c r="L395" t="s">
        <v>72</v>
      </c>
    </row>
    <row r="396" spans="1:15">
      <c r="A396" t="s">
        <v>1578</v>
      </c>
      <c r="C396" t="s">
        <v>1809</v>
      </c>
      <c r="D396" t="s">
        <v>1810</v>
      </c>
      <c r="F396" t="s">
        <v>491</v>
      </c>
      <c r="G396" t="s">
        <v>1716</v>
      </c>
      <c r="H396" t="s">
        <v>110</v>
      </c>
      <c r="I396" t="s">
        <v>491</v>
      </c>
      <c r="K396" t="s">
        <v>490</v>
      </c>
      <c r="L396" t="s">
        <v>4283</v>
      </c>
    </row>
    <row r="397" spans="1:15">
      <c r="A397" t="s">
        <v>1578</v>
      </c>
      <c r="C397" t="s">
        <v>1809</v>
      </c>
      <c r="D397" t="s">
        <v>1810</v>
      </c>
      <c r="F397" t="s">
        <v>503</v>
      </c>
      <c r="G397" t="s">
        <v>1717</v>
      </c>
      <c r="H397" t="s">
        <v>29</v>
      </c>
      <c r="I397" t="s">
        <v>503</v>
      </c>
      <c r="K397" t="s">
        <v>502</v>
      </c>
      <c r="L397" t="s">
        <v>505</v>
      </c>
    </row>
    <row r="398" spans="1:15">
      <c r="A398" t="s">
        <v>1578</v>
      </c>
      <c r="C398" t="s">
        <v>1809</v>
      </c>
      <c r="D398" t="s">
        <v>1810</v>
      </c>
      <c r="F398" t="s">
        <v>1727</v>
      </c>
      <c r="G398" t="s">
        <v>1728</v>
      </c>
      <c r="H398" t="s">
        <v>68</v>
      </c>
      <c r="I398" t="s">
        <v>118</v>
      </c>
      <c r="J398" t="s">
        <v>4272</v>
      </c>
      <c r="K398" t="s">
        <v>117</v>
      </c>
      <c r="L398" t="s">
        <v>120</v>
      </c>
    </row>
    <row r="399" spans="1:15">
      <c r="A399" t="s">
        <v>1578</v>
      </c>
      <c r="C399" t="s">
        <v>1809</v>
      </c>
      <c r="D399" t="s">
        <v>1810</v>
      </c>
      <c r="F399" t="s">
        <v>1729</v>
      </c>
      <c r="G399" t="s">
        <v>1730</v>
      </c>
      <c r="H399" t="s">
        <v>68</v>
      </c>
      <c r="I399" t="s">
        <v>118</v>
      </c>
      <c r="J399" t="s">
        <v>4272</v>
      </c>
      <c r="K399" t="s">
        <v>117</v>
      </c>
      <c r="L399" t="s">
        <v>120</v>
      </c>
    </row>
    <row r="400" spans="1:15">
      <c r="A400" t="s">
        <v>1578</v>
      </c>
      <c r="C400" t="s">
        <v>1809</v>
      </c>
      <c r="D400" t="s">
        <v>1810</v>
      </c>
      <c r="F400" t="s">
        <v>1821</v>
      </c>
      <c r="G400" t="s">
        <v>1822</v>
      </c>
      <c r="H400" t="s">
        <v>44</v>
      </c>
      <c r="I400" t="s">
        <v>41</v>
      </c>
      <c r="K400" t="s">
        <v>40</v>
      </c>
      <c r="L400" t="s">
        <v>4228</v>
      </c>
    </row>
    <row r="401" spans="1:15">
      <c r="A401" t="s">
        <v>1578</v>
      </c>
      <c r="C401" t="s">
        <v>1809</v>
      </c>
      <c r="D401" t="s">
        <v>1810</v>
      </c>
      <c r="F401" t="s">
        <v>1823</v>
      </c>
      <c r="G401" t="s">
        <v>1824</v>
      </c>
      <c r="H401" t="s">
        <v>44</v>
      </c>
      <c r="I401" t="s">
        <v>41</v>
      </c>
      <c r="K401" t="s">
        <v>40</v>
      </c>
      <c r="L401" t="s">
        <v>4228</v>
      </c>
    </row>
    <row r="402" spans="1:15">
      <c r="A402" t="s">
        <v>1578</v>
      </c>
      <c r="C402" t="s">
        <v>1809</v>
      </c>
      <c r="D402" t="s">
        <v>1810</v>
      </c>
      <c r="F402" t="s">
        <v>507</v>
      </c>
      <c r="G402" t="s">
        <v>1732</v>
      </c>
      <c r="H402" t="s">
        <v>63</v>
      </c>
      <c r="I402" t="s">
        <v>507</v>
      </c>
      <c r="K402" t="s">
        <v>506</v>
      </c>
      <c r="L402" t="s">
        <v>509</v>
      </c>
    </row>
    <row r="403" spans="1:15">
      <c r="A403" t="s">
        <v>1578</v>
      </c>
      <c r="C403" t="s">
        <v>1809</v>
      </c>
      <c r="D403" t="s">
        <v>1810</v>
      </c>
      <c r="F403" t="s">
        <v>511</v>
      </c>
      <c r="G403" t="s">
        <v>1733</v>
      </c>
      <c r="H403" t="s">
        <v>210</v>
      </c>
      <c r="I403" t="s">
        <v>511</v>
      </c>
      <c r="K403" t="s">
        <v>510</v>
      </c>
      <c r="L403" t="s">
        <v>513</v>
      </c>
    </row>
    <row r="404" spans="1:15">
      <c r="A404" t="s">
        <v>1578</v>
      </c>
      <c r="C404" t="s">
        <v>1809</v>
      </c>
      <c r="D404" t="s">
        <v>1810</v>
      </c>
      <c r="F404" t="s">
        <v>457</v>
      </c>
      <c r="G404" t="s">
        <v>1734</v>
      </c>
      <c r="H404" t="s">
        <v>345</v>
      </c>
      <c r="I404" t="s">
        <v>457</v>
      </c>
      <c r="K404" t="s">
        <v>456</v>
      </c>
      <c r="L404" t="s">
        <v>4221</v>
      </c>
    </row>
    <row r="405" spans="1:15">
      <c r="A405" t="s">
        <v>1578</v>
      </c>
      <c r="C405" t="s">
        <v>1809</v>
      </c>
      <c r="D405" t="s">
        <v>1810</v>
      </c>
      <c r="F405" t="s">
        <v>1505</v>
      </c>
      <c r="G405" t="s">
        <v>1506</v>
      </c>
      <c r="H405" t="s">
        <v>44</v>
      </c>
      <c r="I405" t="s">
        <v>41</v>
      </c>
      <c r="J405" t="s">
        <v>4232</v>
      </c>
      <c r="K405" t="s">
        <v>40</v>
      </c>
      <c r="L405" t="s">
        <v>4228</v>
      </c>
    </row>
    <row r="406" spans="1:15">
      <c r="A406" t="s">
        <v>1578</v>
      </c>
      <c r="C406" t="s">
        <v>1825</v>
      </c>
      <c r="D406" t="s">
        <v>1826</v>
      </c>
      <c r="E406" t="s">
        <v>1827</v>
      </c>
      <c r="J406" t="s">
        <v>1828</v>
      </c>
      <c r="M406" t="s">
        <v>1465</v>
      </c>
      <c r="N406" t="s">
        <v>914</v>
      </c>
      <c r="O406" t="s">
        <v>1466</v>
      </c>
    </row>
    <row r="407" spans="1:15">
      <c r="A407" t="s">
        <v>1578</v>
      </c>
      <c r="C407" t="s">
        <v>1825</v>
      </c>
      <c r="D407" t="s">
        <v>1826</v>
      </c>
      <c r="F407" t="s">
        <v>1829</v>
      </c>
      <c r="G407" t="s">
        <v>1830</v>
      </c>
      <c r="H407" t="s">
        <v>110</v>
      </c>
      <c r="I407" t="s">
        <v>303</v>
      </c>
      <c r="J407" t="s">
        <v>1470</v>
      </c>
      <c r="K407" t="s">
        <v>302</v>
      </c>
      <c r="L407" t="s">
        <v>4264</v>
      </c>
    </row>
    <row r="408" spans="1:15">
      <c r="A408" t="s">
        <v>1578</v>
      </c>
      <c r="C408" t="s">
        <v>1825</v>
      </c>
      <c r="D408" t="s">
        <v>1826</v>
      </c>
      <c r="F408" t="s">
        <v>1831</v>
      </c>
      <c r="G408" t="s">
        <v>1832</v>
      </c>
      <c r="H408" t="s">
        <v>106</v>
      </c>
      <c r="I408" t="s">
        <v>429</v>
      </c>
      <c r="J408" t="s">
        <v>4303</v>
      </c>
      <c r="K408" t="s">
        <v>428</v>
      </c>
      <c r="L408" t="s">
        <v>431</v>
      </c>
    </row>
    <row r="409" spans="1:15">
      <c r="A409" t="s">
        <v>1578</v>
      </c>
      <c r="C409" t="s">
        <v>1825</v>
      </c>
      <c r="D409" t="s">
        <v>1826</v>
      </c>
      <c r="F409" t="s">
        <v>179</v>
      </c>
      <c r="G409" t="s">
        <v>1640</v>
      </c>
      <c r="H409" t="s">
        <v>110</v>
      </c>
      <c r="I409" t="s">
        <v>179</v>
      </c>
      <c r="J409" t="s">
        <v>4265</v>
      </c>
      <c r="K409" t="s">
        <v>178</v>
      </c>
      <c r="L409" t="s">
        <v>181</v>
      </c>
    </row>
    <row r="410" spans="1:15">
      <c r="A410" t="s">
        <v>1578</v>
      </c>
      <c r="C410" t="s">
        <v>1825</v>
      </c>
      <c r="D410" t="s">
        <v>1826</v>
      </c>
      <c r="F410" t="s">
        <v>70</v>
      </c>
      <c r="G410" t="s">
        <v>1467</v>
      </c>
      <c r="H410" t="s">
        <v>68</v>
      </c>
      <c r="I410" t="s">
        <v>70</v>
      </c>
      <c r="J410" t="s">
        <v>4234</v>
      </c>
      <c r="K410" t="s">
        <v>69</v>
      </c>
      <c r="L410" t="s">
        <v>72</v>
      </c>
    </row>
    <row r="411" spans="1:15">
      <c r="A411" t="s">
        <v>1578</v>
      </c>
      <c r="C411" t="s">
        <v>1825</v>
      </c>
      <c r="D411" t="s">
        <v>1826</v>
      </c>
      <c r="F411" t="s">
        <v>74</v>
      </c>
      <c r="G411" t="s">
        <v>1471</v>
      </c>
      <c r="H411" t="s">
        <v>68</v>
      </c>
      <c r="I411" t="s">
        <v>74</v>
      </c>
      <c r="J411" t="s">
        <v>4236</v>
      </c>
      <c r="K411" t="s">
        <v>73</v>
      </c>
      <c r="L411" t="s">
        <v>4222</v>
      </c>
    </row>
    <row r="412" spans="1:15">
      <c r="A412" t="s">
        <v>1578</v>
      </c>
      <c r="C412" t="s">
        <v>1825</v>
      </c>
      <c r="D412" t="s">
        <v>1826</v>
      </c>
      <c r="F412" t="s">
        <v>78</v>
      </c>
      <c r="G412" t="s">
        <v>1469</v>
      </c>
      <c r="H412" t="s">
        <v>68</v>
      </c>
      <c r="I412" t="s">
        <v>78</v>
      </c>
      <c r="J412" t="s">
        <v>4266</v>
      </c>
      <c r="K412" t="s">
        <v>77</v>
      </c>
      <c r="L412" t="s">
        <v>80</v>
      </c>
    </row>
    <row r="413" spans="1:15">
      <c r="A413" t="s">
        <v>1578</v>
      </c>
      <c r="C413" t="s">
        <v>1825</v>
      </c>
      <c r="D413" t="s">
        <v>1826</v>
      </c>
      <c r="F413" t="s">
        <v>325</v>
      </c>
      <c r="G413" t="s">
        <v>1643</v>
      </c>
      <c r="H413" t="s">
        <v>110</v>
      </c>
      <c r="I413" t="s">
        <v>325</v>
      </c>
      <c r="J413" t="s">
        <v>4304</v>
      </c>
      <c r="K413" t="s">
        <v>324</v>
      </c>
      <c r="L413" t="s">
        <v>327</v>
      </c>
      <c r="M413" t="s">
        <v>1465</v>
      </c>
      <c r="N413" t="s">
        <v>914</v>
      </c>
      <c r="O413" t="s">
        <v>1466</v>
      </c>
    </row>
    <row r="414" spans="1:15">
      <c r="A414" t="s">
        <v>1578</v>
      </c>
      <c r="C414" t="s">
        <v>1825</v>
      </c>
      <c r="D414" t="s">
        <v>1826</v>
      </c>
      <c r="F414" t="s">
        <v>1475</v>
      </c>
      <c r="G414" t="s">
        <v>1476</v>
      </c>
      <c r="H414" t="s">
        <v>24</v>
      </c>
      <c r="I414" t="s">
        <v>21</v>
      </c>
      <c r="J414" t="s">
        <v>4237</v>
      </c>
      <c r="K414" t="s">
        <v>20</v>
      </c>
      <c r="L414" t="s">
        <v>4225</v>
      </c>
    </row>
    <row r="415" spans="1:15">
      <c r="A415" t="s">
        <v>1578</v>
      </c>
      <c r="C415" t="s">
        <v>1825</v>
      </c>
      <c r="D415" t="s">
        <v>1826</v>
      </c>
      <c r="F415" t="s">
        <v>329</v>
      </c>
      <c r="G415" t="s">
        <v>1645</v>
      </c>
      <c r="H415" t="s">
        <v>295</v>
      </c>
      <c r="I415" t="s">
        <v>329</v>
      </c>
      <c r="J415" t="s">
        <v>4268</v>
      </c>
      <c r="K415" t="s">
        <v>328</v>
      </c>
      <c r="L415" t="s">
        <v>331</v>
      </c>
    </row>
    <row r="416" spans="1:15">
      <c r="A416" t="s">
        <v>1578</v>
      </c>
      <c r="C416" t="s">
        <v>1825</v>
      </c>
      <c r="D416" t="s">
        <v>1826</v>
      </c>
      <c r="F416" t="s">
        <v>465</v>
      </c>
      <c r="G416" t="s">
        <v>1835</v>
      </c>
      <c r="H416" t="s">
        <v>68</v>
      </c>
      <c r="I416" t="s">
        <v>465</v>
      </c>
      <c r="K416" t="s">
        <v>464</v>
      </c>
      <c r="L416" t="s">
        <v>467</v>
      </c>
      <c r="M416" t="s">
        <v>1474</v>
      </c>
    </row>
    <row r="417" spans="1:15">
      <c r="A417" t="s">
        <v>1578</v>
      </c>
      <c r="C417" t="s">
        <v>1825</v>
      </c>
      <c r="D417" t="s">
        <v>1826</v>
      </c>
      <c r="F417" t="s">
        <v>379</v>
      </c>
      <c r="G417" t="s">
        <v>1649</v>
      </c>
      <c r="H417" t="s">
        <v>24</v>
      </c>
      <c r="I417" t="s">
        <v>379</v>
      </c>
      <c r="J417" t="s">
        <v>1792</v>
      </c>
      <c r="K417" t="s">
        <v>378</v>
      </c>
      <c r="L417" t="s">
        <v>381</v>
      </c>
      <c r="M417" t="s">
        <v>1465</v>
      </c>
      <c r="N417" t="s">
        <v>12</v>
      </c>
    </row>
    <row r="418" spans="1:15">
      <c r="A418" t="s">
        <v>1578</v>
      </c>
      <c r="C418" t="s">
        <v>1825</v>
      </c>
      <c r="D418" t="s">
        <v>1826</v>
      </c>
      <c r="F418" t="s">
        <v>365</v>
      </c>
      <c r="G418" t="s">
        <v>1612</v>
      </c>
      <c r="H418" t="s">
        <v>368</v>
      </c>
      <c r="I418" t="s">
        <v>365</v>
      </c>
      <c r="J418" t="s">
        <v>1470</v>
      </c>
      <c r="K418" t="s">
        <v>364</v>
      </c>
      <c r="L418" t="s">
        <v>4255</v>
      </c>
    </row>
    <row r="419" spans="1:15">
      <c r="A419" t="s">
        <v>1578</v>
      </c>
      <c r="C419" t="s">
        <v>1825</v>
      </c>
      <c r="D419" t="s">
        <v>1826</v>
      </c>
      <c r="F419" t="s">
        <v>1836</v>
      </c>
      <c r="G419" t="s">
        <v>1837</v>
      </c>
      <c r="H419" t="s">
        <v>44</v>
      </c>
      <c r="I419" t="s">
        <v>41</v>
      </c>
      <c r="J419" t="s">
        <v>4305</v>
      </c>
      <c r="K419" t="s">
        <v>40</v>
      </c>
      <c r="L419" t="s">
        <v>4228</v>
      </c>
    </row>
    <row r="420" spans="1:15">
      <c r="A420" t="s">
        <v>1578</v>
      </c>
      <c r="C420" t="s">
        <v>1825</v>
      </c>
      <c r="D420" t="s">
        <v>1826</v>
      </c>
      <c r="F420" t="s">
        <v>315</v>
      </c>
      <c r="G420" t="s">
        <v>1647</v>
      </c>
      <c r="H420" t="s">
        <v>318</v>
      </c>
      <c r="I420" t="s">
        <v>315</v>
      </c>
      <c r="J420" t="s">
        <v>1741</v>
      </c>
      <c r="K420" t="s">
        <v>314</v>
      </c>
      <c r="L420" t="s">
        <v>317</v>
      </c>
    </row>
    <row r="421" spans="1:15">
      <c r="A421" t="s">
        <v>1578</v>
      </c>
      <c r="C421" t="s">
        <v>1825</v>
      </c>
      <c r="D421" t="s">
        <v>1826</v>
      </c>
      <c r="F421" t="s">
        <v>1839</v>
      </c>
      <c r="G421" t="s">
        <v>1840</v>
      </c>
      <c r="H421" t="s">
        <v>106</v>
      </c>
      <c r="I421" t="s">
        <v>433</v>
      </c>
      <c r="J421" t="s">
        <v>4306</v>
      </c>
      <c r="K421" t="s">
        <v>432</v>
      </c>
      <c r="L421" t="s">
        <v>435</v>
      </c>
    </row>
    <row r="422" spans="1:15">
      <c r="A422" t="s">
        <v>1578</v>
      </c>
      <c r="C422" t="s">
        <v>1825</v>
      </c>
      <c r="D422" t="s">
        <v>1826</v>
      </c>
      <c r="F422" t="s">
        <v>1842</v>
      </c>
      <c r="G422" t="s">
        <v>1843</v>
      </c>
      <c r="H422" t="s">
        <v>106</v>
      </c>
      <c r="I422" t="s">
        <v>103</v>
      </c>
      <c r="J422" t="s">
        <v>1844</v>
      </c>
      <c r="K422" t="s">
        <v>102</v>
      </c>
      <c r="L422" t="s">
        <v>105</v>
      </c>
      <c r="M422" t="s">
        <v>1465</v>
      </c>
      <c r="N422" t="s">
        <v>914</v>
      </c>
      <c r="O422" t="s">
        <v>1466</v>
      </c>
    </row>
    <row r="423" spans="1:15">
      <c r="A423" t="s">
        <v>1578</v>
      </c>
      <c r="C423" t="s">
        <v>1825</v>
      </c>
      <c r="D423" t="s">
        <v>1826</v>
      </c>
      <c r="F423" t="s">
        <v>437</v>
      </c>
      <c r="G423" t="s">
        <v>1845</v>
      </c>
      <c r="H423" t="s">
        <v>49</v>
      </c>
      <c r="I423" t="s">
        <v>437</v>
      </c>
      <c r="J423" t="s">
        <v>1846</v>
      </c>
      <c r="K423" t="s">
        <v>436</v>
      </c>
      <c r="L423" t="s">
        <v>439</v>
      </c>
      <c r="M423" t="s">
        <v>1465</v>
      </c>
      <c r="N423" t="s">
        <v>914</v>
      </c>
      <c r="O423" t="s">
        <v>1466</v>
      </c>
    </row>
    <row r="424" spans="1:15">
      <c r="A424" t="s">
        <v>1578</v>
      </c>
      <c r="C424" t="s">
        <v>1825</v>
      </c>
      <c r="D424" t="s">
        <v>1826</v>
      </c>
      <c r="F424" t="s">
        <v>441</v>
      </c>
      <c r="G424" t="s">
        <v>1847</v>
      </c>
      <c r="H424" t="s">
        <v>110</v>
      </c>
      <c r="I424" t="s">
        <v>303</v>
      </c>
      <c r="J424" t="s">
        <v>4307</v>
      </c>
      <c r="K424" t="s">
        <v>302</v>
      </c>
      <c r="L424" t="s">
        <v>4264</v>
      </c>
    </row>
    <row r="425" spans="1:15">
      <c r="A425" t="s">
        <v>1578</v>
      </c>
      <c r="C425" t="s">
        <v>1825</v>
      </c>
      <c r="D425" t="s">
        <v>1826</v>
      </c>
      <c r="F425" t="s">
        <v>1849</v>
      </c>
      <c r="G425" t="s">
        <v>1850</v>
      </c>
      <c r="H425" t="s">
        <v>110</v>
      </c>
      <c r="I425" t="s">
        <v>303</v>
      </c>
      <c r="K425" t="s">
        <v>302</v>
      </c>
      <c r="L425" t="s">
        <v>4264</v>
      </c>
    </row>
    <row r="426" spans="1:15">
      <c r="A426" t="s">
        <v>1578</v>
      </c>
      <c r="C426" t="s">
        <v>1825</v>
      </c>
      <c r="D426" t="s">
        <v>1826</v>
      </c>
      <c r="F426" t="s">
        <v>1851</v>
      </c>
      <c r="G426" t="s">
        <v>1852</v>
      </c>
      <c r="H426" t="s">
        <v>363</v>
      </c>
      <c r="I426" t="s">
        <v>414</v>
      </c>
      <c r="J426" t="s">
        <v>1853</v>
      </c>
      <c r="K426" t="s">
        <v>413</v>
      </c>
      <c r="L426" t="s">
        <v>4271</v>
      </c>
      <c r="M426" t="s">
        <v>1465</v>
      </c>
      <c r="N426" t="s">
        <v>914</v>
      </c>
      <c r="O426" t="s">
        <v>1466</v>
      </c>
    </row>
    <row r="427" spans="1:15">
      <c r="A427" t="s">
        <v>1578</v>
      </c>
      <c r="C427" t="s">
        <v>1825</v>
      </c>
      <c r="D427" t="s">
        <v>1826</v>
      </c>
      <c r="F427" t="s">
        <v>1854</v>
      </c>
      <c r="G427" t="s">
        <v>1855</v>
      </c>
      <c r="H427" t="s">
        <v>39</v>
      </c>
      <c r="I427" t="s">
        <v>347</v>
      </c>
      <c r="J427" t="s">
        <v>1856</v>
      </c>
      <c r="K427" t="s">
        <v>346</v>
      </c>
      <c r="L427" t="s">
        <v>349</v>
      </c>
      <c r="M427" t="s">
        <v>1465</v>
      </c>
      <c r="N427" t="s">
        <v>914</v>
      </c>
      <c r="O427" t="s">
        <v>1466</v>
      </c>
    </row>
    <row r="428" spans="1:15">
      <c r="A428" t="s">
        <v>1578</v>
      </c>
      <c r="C428" t="s">
        <v>1825</v>
      </c>
      <c r="D428" t="s">
        <v>1826</v>
      </c>
      <c r="F428" t="s">
        <v>1857</v>
      </c>
      <c r="G428" t="s">
        <v>1858</v>
      </c>
      <c r="H428" t="s">
        <v>39</v>
      </c>
      <c r="I428" t="s">
        <v>351</v>
      </c>
      <c r="J428" t="s">
        <v>4308</v>
      </c>
      <c r="K428" t="s">
        <v>350</v>
      </c>
      <c r="L428" t="s">
        <v>349</v>
      </c>
      <c r="M428" t="s">
        <v>1465</v>
      </c>
      <c r="N428" t="s">
        <v>1860</v>
      </c>
      <c r="O428" t="s">
        <v>4309</v>
      </c>
    </row>
    <row r="429" spans="1:15">
      <c r="A429" t="s">
        <v>1578</v>
      </c>
      <c r="C429" t="s">
        <v>1825</v>
      </c>
      <c r="D429" t="s">
        <v>1826</v>
      </c>
      <c r="F429" t="s">
        <v>1862</v>
      </c>
      <c r="G429" t="s">
        <v>1863</v>
      </c>
      <c r="H429" t="s">
        <v>39</v>
      </c>
      <c r="I429" t="s">
        <v>351</v>
      </c>
      <c r="J429" t="s">
        <v>4310</v>
      </c>
      <c r="K429" t="s">
        <v>350</v>
      </c>
      <c r="L429" t="s">
        <v>349</v>
      </c>
      <c r="M429" t="s">
        <v>1465</v>
      </c>
      <c r="N429" t="s">
        <v>1860</v>
      </c>
      <c r="O429" t="s">
        <v>4311</v>
      </c>
    </row>
    <row r="430" spans="1:15">
      <c r="A430" t="s">
        <v>1578</v>
      </c>
      <c r="C430" t="s">
        <v>1825</v>
      </c>
      <c r="D430" t="s">
        <v>1826</v>
      </c>
      <c r="F430" t="s">
        <v>1866</v>
      </c>
      <c r="G430" t="s">
        <v>1867</v>
      </c>
      <c r="H430" t="s">
        <v>39</v>
      </c>
      <c r="I430" t="s">
        <v>351</v>
      </c>
      <c r="J430" t="s">
        <v>4312</v>
      </c>
      <c r="K430" t="s">
        <v>350</v>
      </c>
      <c r="L430" t="s">
        <v>349</v>
      </c>
      <c r="M430" t="s">
        <v>1465</v>
      </c>
      <c r="N430" t="s">
        <v>1860</v>
      </c>
      <c r="O430" t="s">
        <v>4313</v>
      </c>
    </row>
    <row r="431" spans="1:15">
      <c r="A431" t="s">
        <v>1578</v>
      </c>
      <c r="C431" t="s">
        <v>1825</v>
      </c>
      <c r="D431" t="s">
        <v>1826</v>
      </c>
      <c r="F431" t="s">
        <v>1870</v>
      </c>
      <c r="G431" t="s">
        <v>1871</v>
      </c>
      <c r="H431" t="s">
        <v>39</v>
      </c>
      <c r="I431" t="s">
        <v>351</v>
      </c>
      <c r="J431" t="s">
        <v>4314</v>
      </c>
      <c r="K431" t="s">
        <v>350</v>
      </c>
      <c r="L431" t="s">
        <v>349</v>
      </c>
      <c r="M431" t="s">
        <v>1465</v>
      </c>
      <c r="N431" t="s">
        <v>914</v>
      </c>
      <c r="O431" t="s">
        <v>1466</v>
      </c>
    </row>
    <row r="432" spans="1:15">
      <c r="A432" t="s">
        <v>1578</v>
      </c>
      <c r="C432" t="s">
        <v>1825</v>
      </c>
      <c r="D432" t="s">
        <v>1826</v>
      </c>
      <c r="F432" t="s">
        <v>673</v>
      </c>
      <c r="G432" t="s">
        <v>1873</v>
      </c>
      <c r="H432" t="s">
        <v>676</v>
      </c>
      <c r="I432" t="s">
        <v>673</v>
      </c>
      <c r="K432" t="s">
        <v>672</v>
      </c>
      <c r="L432" t="s">
        <v>675</v>
      </c>
    </row>
    <row r="433" spans="1:15">
      <c r="A433" t="s">
        <v>1578</v>
      </c>
      <c r="C433" t="s">
        <v>1825</v>
      </c>
      <c r="D433" t="s">
        <v>1826</v>
      </c>
      <c r="F433" t="s">
        <v>1874</v>
      </c>
      <c r="G433" t="s">
        <v>1875</v>
      </c>
      <c r="H433" t="s">
        <v>44</v>
      </c>
      <c r="I433" t="s">
        <v>41</v>
      </c>
      <c r="J433" t="s">
        <v>4315</v>
      </c>
      <c r="K433" t="s">
        <v>40</v>
      </c>
      <c r="L433" t="s">
        <v>4228</v>
      </c>
    </row>
    <row r="434" spans="1:15">
      <c r="A434" t="s">
        <v>1578</v>
      </c>
      <c r="C434" t="s">
        <v>1825</v>
      </c>
      <c r="D434" t="s">
        <v>1826</v>
      </c>
      <c r="F434" t="s">
        <v>1877</v>
      </c>
      <c r="G434" t="s">
        <v>1878</v>
      </c>
      <c r="H434" t="s">
        <v>44</v>
      </c>
      <c r="I434" t="s">
        <v>41</v>
      </c>
      <c r="J434" t="s">
        <v>1879</v>
      </c>
      <c r="K434" t="s">
        <v>40</v>
      </c>
      <c r="L434" t="s">
        <v>4228</v>
      </c>
    </row>
    <row r="435" spans="1:15">
      <c r="A435" t="s">
        <v>1578</v>
      </c>
      <c r="C435" t="s">
        <v>1825</v>
      </c>
      <c r="D435" t="s">
        <v>1826</v>
      </c>
      <c r="F435" t="s">
        <v>1662</v>
      </c>
      <c r="G435" t="s">
        <v>1663</v>
      </c>
      <c r="H435" t="s">
        <v>44</v>
      </c>
      <c r="I435" t="s">
        <v>41</v>
      </c>
      <c r="K435" t="s">
        <v>40</v>
      </c>
      <c r="L435" t="s">
        <v>4228</v>
      </c>
    </row>
    <row r="436" spans="1:15">
      <c r="A436" t="s">
        <v>1578</v>
      </c>
      <c r="C436" t="s">
        <v>1825</v>
      </c>
      <c r="D436" t="s">
        <v>1826</v>
      </c>
      <c r="F436" t="s">
        <v>1668</v>
      </c>
      <c r="G436" t="s">
        <v>1669</v>
      </c>
      <c r="H436" t="s">
        <v>44</v>
      </c>
      <c r="I436" t="s">
        <v>41</v>
      </c>
      <c r="K436" t="s">
        <v>40</v>
      </c>
      <c r="L436" t="s">
        <v>4228</v>
      </c>
    </row>
    <row r="437" spans="1:15">
      <c r="A437" t="s">
        <v>1578</v>
      </c>
      <c r="C437" t="s">
        <v>1825</v>
      </c>
      <c r="D437" t="s">
        <v>1826</v>
      </c>
      <c r="F437" t="s">
        <v>1880</v>
      </c>
      <c r="G437" t="s">
        <v>1881</v>
      </c>
      <c r="H437" t="s">
        <v>44</v>
      </c>
      <c r="I437" t="s">
        <v>41</v>
      </c>
      <c r="K437" t="s">
        <v>40</v>
      </c>
      <c r="L437" t="s">
        <v>4228</v>
      </c>
    </row>
    <row r="438" spans="1:15">
      <c r="A438" t="s">
        <v>1578</v>
      </c>
      <c r="C438" t="s">
        <v>1825</v>
      </c>
      <c r="D438" t="s">
        <v>1826</v>
      </c>
      <c r="F438" t="s">
        <v>391</v>
      </c>
      <c r="G438" t="s">
        <v>1671</v>
      </c>
      <c r="H438" t="s">
        <v>110</v>
      </c>
      <c r="I438" t="s">
        <v>391</v>
      </c>
      <c r="K438" t="s">
        <v>390</v>
      </c>
      <c r="L438" t="s">
        <v>4273</v>
      </c>
    </row>
    <row r="439" spans="1:15">
      <c r="A439" t="s">
        <v>1578</v>
      </c>
      <c r="C439" t="s">
        <v>1825</v>
      </c>
      <c r="D439" t="s">
        <v>1826</v>
      </c>
      <c r="F439" t="s">
        <v>1505</v>
      </c>
      <c r="G439" t="s">
        <v>1506</v>
      </c>
      <c r="H439" t="s">
        <v>44</v>
      </c>
      <c r="I439" t="s">
        <v>41</v>
      </c>
      <c r="J439" t="s">
        <v>4232</v>
      </c>
      <c r="K439" t="s">
        <v>40</v>
      </c>
      <c r="L439" t="s">
        <v>4228</v>
      </c>
    </row>
    <row r="440" spans="1:15">
      <c r="A440" t="s">
        <v>1578</v>
      </c>
      <c r="C440" t="s">
        <v>1882</v>
      </c>
      <c r="D440" t="s">
        <v>1883</v>
      </c>
      <c r="E440" t="s">
        <v>1884</v>
      </c>
      <c r="J440" t="s">
        <v>1885</v>
      </c>
      <c r="M440" t="s">
        <v>1465</v>
      </c>
      <c r="N440" t="s">
        <v>914</v>
      </c>
      <c r="O440" t="s">
        <v>1466</v>
      </c>
    </row>
    <row r="441" spans="1:15">
      <c r="A441" t="s">
        <v>1578</v>
      </c>
      <c r="C441" t="s">
        <v>1882</v>
      </c>
      <c r="D441" t="s">
        <v>1883</v>
      </c>
      <c r="F441" t="s">
        <v>471</v>
      </c>
      <c r="G441" t="s">
        <v>1678</v>
      </c>
      <c r="H441" t="s">
        <v>110</v>
      </c>
      <c r="I441" t="s">
        <v>471</v>
      </c>
      <c r="J441" t="s">
        <v>4274</v>
      </c>
      <c r="K441" t="s">
        <v>470</v>
      </c>
      <c r="L441" t="s">
        <v>473</v>
      </c>
      <c r="M441" t="s">
        <v>1465</v>
      </c>
      <c r="N441" t="s">
        <v>914</v>
      </c>
      <c r="O441" t="s">
        <v>1466</v>
      </c>
    </row>
    <row r="442" spans="1:15">
      <c r="A442" t="s">
        <v>1578</v>
      </c>
      <c r="C442" t="s">
        <v>1882</v>
      </c>
      <c r="D442" t="s">
        <v>1883</v>
      </c>
      <c r="F442" t="s">
        <v>475</v>
      </c>
      <c r="G442" t="s">
        <v>1680</v>
      </c>
      <c r="H442" t="s">
        <v>68</v>
      </c>
      <c r="I442" t="s">
        <v>475</v>
      </c>
      <c r="J442" t="s">
        <v>4274</v>
      </c>
      <c r="K442" t="s">
        <v>474</v>
      </c>
      <c r="L442" t="s">
        <v>477</v>
      </c>
      <c r="M442" t="s">
        <v>1465</v>
      </c>
      <c r="N442" t="s">
        <v>914</v>
      </c>
      <c r="O442" t="s">
        <v>1466</v>
      </c>
    </row>
    <row r="443" spans="1:15">
      <c r="A443" t="s">
        <v>1578</v>
      </c>
      <c r="C443" t="s">
        <v>1882</v>
      </c>
      <c r="D443" t="s">
        <v>1883</v>
      </c>
      <c r="F443" t="s">
        <v>479</v>
      </c>
      <c r="G443" t="s">
        <v>1681</v>
      </c>
      <c r="H443" t="s">
        <v>68</v>
      </c>
      <c r="I443" t="s">
        <v>479</v>
      </c>
      <c r="J443" t="s">
        <v>4274</v>
      </c>
      <c r="K443" t="s">
        <v>478</v>
      </c>
      <c r="L443" t="s">
        <v>481</v>
      </c>
      <c r="M443" t="s">
        <v>1465</v>
      </c>
      <c r="N443" t="s">
        <v>914</v>
      </c>
      <c r="O443" t="s">
        <v>1682</v>
      </c>
    </row>
    <row r="444" spans="1:15">
      <c r="A444" t="s">
        <v>1578</v>
      </c>
      <c r="C444" t="s">
        <v>1882</v>
      </c>
      <c r="D444" t="s">
        <v>1883</v>
      </c>
      <c r="F444" t="s">
        <v>1829</v>
      </c>
      <c r="G444" t="s">
        <v>1830</v>
      </c>
      <c r="H444" t="s">
        <v>110</v>
      </c>
      <c r="I444" t="s">
        <v>303</v>
      </c>
      <c r="J444" t="s">
        <v>4316</v>
      </c>
      <c r="K444" t="s">
        <v>302</v>
      </c>
      <c r="L444" t="s">
        <v>4264</v>
      </c>
    </row>
    <row r="445" spans="1:15">
      <c r="A445" t="s">
        <v>1578</v>
      </c>
      <c r="C445" t="s">
        <v>1882</v>
      </c>
      <c r="D445" t="s">
        <v>1883</v>
      </c>
      <c r="F445" t="s">
        <v>179</v>
      </c>
      <c r="G445" t="s">
        <v>1640</v>
      </c>
      <c r="H445" t="s">
        <v>110</v>
      </c>
      <c r="I445" t="s">
        <v>179</v>
      </c>
      <c r="J445" t="s">
        <v>4265</v>
      </c>
      <c r="K445" t="s">
        <v>178</v>
      </c>
      <c r="L445" t="s">
        <v>181</v>
      </c>
    </row>
    <row r="446" spans="1:15">
      <c r="A446" t="s">
        <v>1578</v>
      </c>
      <c r="C446" t="s">
        <v>1882</v>
      </c>
      <c r="D446" t="s">
        <v>1883</v>
      </c>
      <c r="F446" t="s">
        <v>70</v>
      </c>
      <c r="G446" t="s">
        <v>1467</v>
      </c>
      <c r="H446" t="s">
        <v>68</v>
      </c>
      <c r="I446" t="s">
        <v>70</v>
      </c>
      <c r="J446" t="s">
        <v>4234</v>
      </c>
      <c r="K446" t="s">
        <v>69</v>
      </c>
      <c r="L446" t="s">
        <v>72</v>
      </c>
    </row>
    <row r="447" spans="1:15">
      <c r="A447" t="s">
        <v>1578</v>
      </c>
      <c r="C447" t="s">
        <v>1882</v>
      </c>
      <c r="D447" t="s">
        <v>1883</v>
      </c>
      <c r="F447" t="s">
        <v>74</v>
      </c>
      <c r="G447" t="s">
        <v>1471</v>
      </c>
      <c r="H447" t="s">
        <v>68</v>
      </c>
      <c r="I447" t="s">
        <v>74</v>
      </c>
      <c r="J447" t="s">
        <v>4236</v>
      </c>
      <c r="K447" t="s">
        <v>73</v>
      </c>
      <c r="L447" t="s">
        <v>4222</v>
      </c>
    </row>
    <row r="448" spans="1:15">
      <c r="A448" t="s">
        <v>1578</v>
      </c>
      <c r="C448" t="s">
        <v>1882</v>
      </c>
      <c r="D448" t="s">
        <v>1883</v>
      </c>
      <c r="F448" t="s">
        <v>78</v>
      </c>
      <c r="G448" t="s">
        <v>1469</v>
      </c>
      <c r="H448" t="s">
        <v>68</v>
      </c>
      <c r="I448" t="s">
        <v>78</v>
      </c>
      <c r="J448" t="s">
        <v>4266</v>
      </c>
      <c r="K448" t="s">
        <v>77</v>
      </c>
      <c r="L448" t="s">
        <v>80</v>
      </c>
    </row>
    <row r="449" spans="1:15">
      <c r="A449" t="s">
        <v>1578</v>
      </c>
      <c r="C449" t="s">
        <v>1882</v>
      </c>
      <c r="D449" t="s">
        <v>1883</v>
      </c>
      <c r="F449" t="s">
        <v>325</v>
      </c>
      <c r="G449" t="s">
        <v>1643</v>
      </c>
      <c r="H449" t="s">
        <v>110</v>
      </c>
      <c r="I449" t="s">
        <v>325</v>
      </c>
      <c r="J449" t="s">
        <v>4267</v>
      </c>
      <c r="K449" t="s">
        <v>324</v>
      </c>
      <c r="L449" t="s">
        <v>327</v>
      </c>
    </row>
    <row r="450" spans="1:15">
      <c r="A450" t="s">
        <v>1578</v>
      </c>
      <c r="C450" t="s">
        <v>1882</v>
      </c>
      <c r="D450" t="s">
        <v>1883</v>
      </c>
      <c r="F450" t="s">
        <v>1831</v>
      </c>
      <c r="G450" t="s">
        <v>1832</v>
      </c>
      <c r="H450" t="s">
        <v>106</v>
      </c>
      <c r="I450" t="s">
        <v>429</v>
      </c>
      <c r="J450" t="s">
        <v>4303</v>
      </c>
      <c r="K450" t="s">
        <v>428</v>
      </c>
      <c r="L450" t="s">
        <v>431</v>
      </c>
    </row>
    <row r="451" spans="1:15">
      <c r="A451" t="s">
        <v>1578</v>
      </c>
      <c r="C451" t="s">
        <v>1882</v>
      </c>
      <c r="D451" t="s">
        <v>1883</v>
      </c>
      <c r="F451" t="s">
        <v>1475</v>
      </c>
      <c r="G451" t="s">
        <v>1476</v>
      </c>
      <c r="H451" t="s">
        <v>24</v>
      </c>
      <c r="I451" t="s">
        <v>21</v>
      </c>
      <c r="J451" t="s">
        <v>4237</v>
      </c>
      <c r="K451" t="s">
        <v>20</v>
      </c>
      <c r="L451" t="s">
        <v>4225</v>
      </c>
    </row>
    <row r="452" spans="1:15">
      <c r="A452" t="s">
        <v>1578</v>
      </c>
      <c r="C452" t="s">
        <v>1882</v>
      </c>
      <c r="D452" t="s">
        <v>1883</v>
      </c>
      <c r="F452" t="s">
        <v>329</v>
      </c>
      <c r="G452" t="s">
        <v>1645</v>
      </c>
      <c r="H452" t="s">
        <v>295</v>
      </c>
      <c r="I452" t="s">
        <v>329</v>
      </c>
      <c r="J452" t="s">
        <v>4268</v>
      </c>
      <c r="K452" t="s">
        <v>328</v>
      </c>
      <c r="L452" t="s">
        <v>331</v>
      </c>
    </row>
    <row r="453" spans="1:15">
      <c r="A453" t="s">
        <v>1578</v>
      </c>
      <c r="C453" t="s">
        <v>1882</v>
      </c>
      <c r="D453" t="s">
        <v>1883</v>
      </c>
      <c r="F453" t="s">
        <v>1685</v>
      </c>
      <c r="G453" t="s">
        <v>1686</v>
      </c>
      <c r="H453" t="s">
        <v>44</v>
      </c>
      <c r="I453" t="s">
        <v>41</v>
      </c>
      <c r="J453" t="s">
        <v>4276</v>
      </c>
      <c r="K453" t="s">
        <v>40</v>
      </c>
      <c r="L453" t="s">
        <v>4228</v>
      </c>
      <c r="M453" t="s">
        <v>1465</v>
      </c>
      <c r="N453" t="s">
        <v>914</v>
      </c>
      <c r="O453" t="s">
        <v>1466</v>
      </c>
    </row>
    <row r="454" spans="1:15">
      <c r="A454" t="s">
        <v>1578</v>
      </c>
      <c r="C454" t="s">
        <v>1882</v>
      </c>
      <c r="D454" t="s">
        <v>1883</v>
      </c>
      <c r="F454" t="s">
        <v>1688</v>
      </c>
      <c r="G454" t="s">
        <v>1689</v>
      </c>
      <c r="H454" t="s">
        <v>49</v>
      </c>
      <c r="I454" t="s">
        <v>51</v>
      </c>
      <c r="J454" t="s">
        <v>1690</v>
      </c>
      <c r="K454" t="s">
        <v>50</v>
      </c>
      <c r="L454" t="s">
        <v>4229</v>
      </c>
      <c r="M454" t="s">
        <v>1465</v>
      </c>
      <c r="N454" t="s">
        <v>914</v>
      </c>
      <c r="O454" t="s">
        <v>1466</v>
      </c>
    </row>
    <row r="455" spans="1:15">
      <c r="A455" t="s">
        <v>1578</v>
      </c>
      <c r="C455" t="s">
        <v>1882</v>
      </c>
      <c r="D455" t="s">
        <v>1883</v>
      </c>
      <c r="F455" t="s">
        <v>379</v>
      </c>
      <c r="G455" t="s">
        <v>1649</v>
      </c>
      <c r="H455" t="s">
        <v>24</v>
      </c>
      <c r="I455" t="s">
        <v>379</v>
      </c>
      <c r="J455" t="s">
        <v>1650</v>
      </c>
      <c r="K455" t="s">
        <v>378</v>
      </c>
      <c r="L455" t="s">
        <v>381</v>
      </c>
      <c r="M455" t="s">
        <v>1465</v>
      </c>
      <c r="N455" t="s">
        <v>12</v>
      </c>
    </row>
    <row r="456" spans="1:15">
      <c r="A456" t="s">
        <v>1578</v>
      </c>
      <c r="C456" t="s">
        <v>1882</v>
      </c>
      <c r="D456" t="s">
        <v>1883</v>
      </c>
      <c r="F456" t="s">
        <v>487</v>
      </c>
      <c r="G456" t="s">
        <v>1691</v>
      </c>
      <c r="H456" t="s">
        <v>110</v>
      </c>
      <c r="I456" t="s">
        <v>487</v>
      </c>
      <c r="K456" t="s">
        <v>486</v>
      </c>
      <c r="L456" t="s">
        <v>489</v>
      </c>
    </row>
    <row r="457" spans="1:15">
      <c r="A457" t="s">
        <v>1578</v>
      </c>
      <c r="C457" t="s">
        <v>1882</v>
      </c>
      <c r="D457" t="s">
        <v>1883</v>
      </c>
      <c r="F457" t="s">
        <v>457</v>
      </c>
      <c r="G457" t="s">
        <v>1734</v>
      </c>
      <c r="H457" t="s">
        <v>345</v>
      </c>
      <c r="I457" t="s">
        <v>457</v>
      </c>
      <c r="K457" t="s">
        <v>456</v>
      </c>
      <c r="L457" t="s">
        <v>4221</v>
      </c>
    </row>
    <row r="458" spans="1:15">
      <c r="A458" t="s">
        <v>1578</v>
      </c>
      <c r="C458" t="s">
        <v>1882</v>
      </c>
      <c r="D458" t="s">
        <v>1883</v>
      </c>
      <c r="F458" t="s">
        <v>1692</v>
      </c>
      <c r="G458" t="s">
        <v>1693</v>
      </c>
      <c r="H458" t="s">
        <v>39</v>
      </c>
      <c r="I458" t="s">
        <v>347</v>
      </c>
      <c r="K458" t="s">
        <v>346</v>
      </c>
      <c r="L458" t="s">
        <v>349</v>
      </c>
    </row>
    <row r="459" spans="1:15">
      <c r="A459" t="s">
        <v>1578</v>
      </c>
      <c r="C459" t="s">
        <v>1882</v>
      </c>
      <c r="D459" t="s">
        <v>1883</v>
      </c>
      <c r="F459" t="s">
        <v>1700</v>
      </c>
      <c r="G459" t="s">
        <v>1701</v>
      </c>
      <c r="H459" t="s">
        <v>39</v>
      </c>
      <c r="I459" t="s">
        <v>351</v>
      </c>
      <c r="J459" t="s">
        <v>1702</v>
      </c>
      <c r="K459" t="s">
        <v>350</v>
      </c>
      <c r="L459" t="s">
        <v>349</v>
      </c>
    </row>
    <row r="460" spans="1:15">
      <c r="A460" t="s">
        <v>1578</v>
      </c>
      <c r="C460" t="s">
        <v>1882</v>
      </c>
      <c r="D460" t="s">
        <v>1883</v>
      </c>
      <c r="F460" t="s">
        <v>1703</v>
      </c>
      <c r="G460" t="s">
        <v>1704</v>
      </c>
      <c r="H460" t="s">
        <v>110</v>
      </c>
      <c r="I460" t="s">
        <v>303</v>
      </c>
      <c r="J460" t="s">
        <v>1887</v>
      </c>
      <c r="K460" t="s">
        <v>302</v>
      </c>
      <c r="L460" t="s">
        <v>4264</v>
      </c>
      <c r="M460" t="s">
        <v>1465</v>
      </c>
      <c r="N460" t="s">
        <v>914</v>
      </c>
      <c r="O460" t="s">
        <v>1466</v>
      </c>
    </row>
    <row r="461" spans="1:15">
      <c r="A461" t="s">
        <v>1578</v>
      </c>
      <c r="C461" t="s">
        <v>1882</v>
      </c>
      <c r="D461" t="s">
        <v>1883</v>
      </c>
      <c r="F461" t="s">
        <v>1706</v>
      </c>
      <c r="G461" t="s">
        <v>1707</v>
      </c>
      <c r="H461" t="s">
        <v>24</v>
      </c>
      <c r="I461" t="s">
        <v>379</v>
      </c>
      <c r="J461" t="s">
        <v>1888</v>
      </c>
      <c r="K461" t="s">
        <v>378</v>
      </c>
      <c r="L461" t="s">
        <v>381</v>
      </c>
      <c r="M461" t="s">
        <v>1465</v>
      </c>
      <c r="N461" t="s">
        <v>1709</v>
      </c>
      <c r="O461" t="s">
        <v>1466</v>
      </c>
    </row>
    <row r="462" spans="1:15">
      <c r="A462" t="s">
        <v>1578</v>
      </c>
      <c r="C462" t="s">
        <v>1882</v>
      </c>
      <c r="D462" t="s">
        <v>1883</v>
      </c>
      <c r="F462" t="s">
        <v>1710</v>
      </c>
      <c r="G462" t="s">
        <v>1711</v>
      </c>
      <c r="H462" t="s">
        <v>68</v>
      </c>
      <c r="I462" t="s">
        <v>70</v>
      </c>
      <c r="J462" t="s">
        <v>1889</v>
      </c>
      <c r="K462" t="s">
        <v>69</v>
      </c>
      <c r="L462" t="s">
        <v>72</v>
      </c>
      <c r="M462" t="s">
        <v>1465</v>
      </c>
      <c r="N462" t="s">
        <v>914</v>
      </c>
      <c r="O462" t="s">
        <v>1466</v>
      </c>
    </row>
    <row r="463" spans="1:15">
      <c r="A463" t="s">
        <v>1578</v>
      </c>
      <c r="C463" t="s">
        <v>1882</v>
      </c>
      <c r="D463" t="s">
        <v>1883</v>
      </c>
      <c r="F463" t="s">
        <v>1713</v>
      </c>
      <c r="G463" t="s">
        <v>1714</v>
      </c>
      <c r="H463" t="s">
        <v>24</v>
      </c>
      <c r="I463" t="s">
        <v>21</v>
      </c>
      <c r="J463" t="s">
        <v>1889</v>
      </c>
      <c r="K463" t="s">
        <v>20</v>
      </c>
      <c r="L463" t="s">
        <v>4225</v>
      </c>
      <c r="M463" t="s">
        <v>1465</v>
      </c>
      <c r="N463" t="s">
        <v>914</v>
      </c>
      <c r="O463" t="s">
        <v>1466</v>
      </c>
    </row>
    <row r="464" spans="1:15">
      <c r="A464" t="s">
        <v>1578</v>
      </c>
      <c r="C464" t="s">
        <v>1882</v>
      </c>
      <c r="D464" t="s">
        <v>1883</v>
      </c>
      <c r="F464" t="s">
        <v>491</v>
      </c>
      <c r="G464" t="s">
        <v>1716</v>
      </c>
      <c r="H464" t="s">
        <v>110</v>
      </c>
      <c r="I464" t="s">
        <v>491</v>
      </c>
      <c r="K464" t="s">
        <v>490</v>
      </c>
      <c r="L464" t="s">
        <v>4283</v>
      </c>
    </row>
    <row r="465" spans="1:15">
      <c r="A465" t="s">
        <v>1578</v>
      </c>
      <c r="C465" t="s">
        <v>1882</v>
      </c>
      <c r="D465" t="s">
        <v>1883</v>
      </c>
      <c r="F465" t="s">
        <v>365</v>
      </c>
      <c r="G465" t="s">
        <v>1612</v>
      </c>
      <c r="H465" t="s">
        <v>368</v>
      </c>
      <c r="I465" t="s">
        <v>365</v>
      </c>
      <c r="K465" t="s">
        <v>364</v>
      </c>
      <c r="L465" t="s">
        <v>4255</v>
      </c>
    </row>
    <row r="466" spans="1:15">
      <c r="A466" t="s">
        <v>1578</v>
      </c>
      <c r="C466" t="s">
        <v>1882</v>
      </c>
      <c r="D466" t="s">
        <v>1883</v>
      </c>
      <c r="F466" t="s">
        <v>507</v>
      </c>
      <c r="G466" t="s">
        <v>1732</v>
      </c>
      <c r="H466" t="s">
        <v>63</v>
      </c>
      <c r="I466" t="s">
        <v>507</v>
      </c>
      <c r="K466" t="s">
        <v>506</v>
      </c>
      <c r="L466" t="s">
        <v>509</v>
      </c>
    </row>
    <row r="467" spans="1:15">
      <c r="A467" t="s">
        <v>1578</v>
      </c>
      <c r="C467" t="s">
        <v>1882</v>
      </c>
      <c r="D467" t="s">
        <v>1883</v>
      </c>
      <c r="F467" t="s">
        <v>511</v>
      </c>
      <c r="G467" t="s">
        <v>1733</v>
      </c>
      <c r="H467" t="s">
        <v>210</v>
      </c>
      <c r="I467" t="s">
        <v>511</v>
      </c>
      <c r="K467" t="s">
        <v>510</v>
      </c>
      <c r="L467" t="s">
        <v>513</v>
      </c>
    </row>
    <row r="468" spans="1:15">
      <c r="A468" t="s">
        <v>1578</v>
      </c>
      <c r="C468" t="s">
        <v>1882</v>
      </c>
      <c r="D468" t="s">
        <v>1883</v>
      </c>
      <c r="F468" t="s">
        <v>1718</v>
      </c>
      <c r="G468" t="s">
        <v>1719</v>
      </c>
      <c r="H468" t="s">
        <v>106</v>
      </c>
      <c r="I468" t="s">
        <v>103</v>
      </c>
      <c r="J468" t="s">
        <v>1890</v>
      </c>
      <c r="K468" t="s">
        <v>102</v>
      </c>
      <c r="L468" t="s">
        <v>105</v>
      </c>
      <c r="M468" t="s">
        <v>1465</v>
      </c>
      <c r="N468" t="s">
        <v>914</v>
      </c>
      <c r="O468" t="s">
        <v>1466</v>
      </c>
    </row>
    <row r="469" spans="1:15">
      <c r="A469" t="s">
        <v>1578</v>
      </c>
      <c r="C469" t="s">
        <v>1882</v>
      </c>
      <c r="D469" t="s">
        <v>1883</v>
      </c>
      <c r="F469" t="s">
        <v>1721</v>
      </c>
      <c r="G469" t="s">
        <v>1722</v>
      </c>
      <c r="H469" t="s">
        <v>110</v>
      </c>
      <c r="I469" t="s">
        <v>187</v>
      </c>
      <c r="J469" t="s">
        <v>1891</v>
      </c>
      <c r="K469" t="s">
        <v>186</v>
      </c>
      <c r="L469" t="s">
        <v>189</v>
      </c>
      <c r="M469" t="s">
        <v>1465</v>
      </c>
      <c r="N469" t="s">
        <v>914</v>
      </c>
      <c r="O469" t="s">
        <v>1466</v>
      </c>
    </row>
    <row r="470" spans="1:15">
      <c r="A470" t="s">
        <v>1578</v>
      </c>
      <c r="C470" t="s">
        <v>1882</v>
      </c>
      <c r="D470" t="s">
        <v>1883</v>
      </c>
      <c r="F470" t="s">
        <v>1724</v>
      </c>
      <c r="G470" t="s">
        <v>1725</v>
      </c>
      <c r="H470" t="s">
        <v>110</v>
      </c>
      <c r="I470" t="s">
        <v>191</v>
      </c>
      <c r="J470" t="s">
        <v>1892</v>
      </c>
      <c r="K470" t="s">
        <v>190</v>
      </c>
      <c r="L470" t="s">
        <v>193</v>
      </c>
      <c r="M470" t="s">
        <v>1465</v>
      </c>
      <c r="N470" t="s">
        <v>914</v>
      </c>
      <c r="O470" t="s">
        <v>1466</v>
      </c>
    </row>
    <row r="471" spans="1:15">
      <c r="A471" t="s">
        <v>1578</v>
      </c>
      <c r="C471" t="s">
        <v>1882</v>
      </c>
      <c r="D471" t="s">
        <v>1883</v>
      </c>
      <c r="F471" t="s">
        <v>1727</v>
      </c>
      <c r="G471" t="s">
        <v>1728</v>
      </c>
      <c r="H471" t="s">
        <v>68</v>
      </c>
      <c r="I471" t="s">
        <v>118</v>
      </c>
      <c r="J471" t="s">
        <v>4272</v>
      </c>
      <c r="K471" t="s">
        <v>117</v>
      </c>
      <c r="L471" t="s">
        <v>120</v>
      </c>
    </row>
    <row r="472" spans="1:15">
      <c r="A472" t="s">
        <v>1578</v>
      </c>
      <c r="C472" t="s">
        <v>1882</v>
      </c>
      <c r="D472" t="s">
        <v>1883</v>
      </c>
      <c r="F472" t="s">
        <v>1729</v>
      </c>
      <c r="G472" t="s">
        <v>1730</v>
      </c>
      <c r="H472" t="s">
        <v>68</v>
      </c>
      <c r="I472" t="s">
        <v>118</v>
      </c>
      <c r="J472" t="s">
        <v>4317</v>
      </c>
      <c r="K472" t="s">
        <v>117</v>
      </c>
      <c r="L472" t="s">
        <v>120</v>
      </c>
      <c r="M472" t="s">
        <v>1465</v>
      </c>
      <c r="N472" t="s">
        <v>914</v>
      </c>
      <c r="O472" t="s">
        <v>1466</v>
      </c>
    </row>
    <row r="473" spans="1:15">
      <c r="A473" t="s">
        <v>1578</v>
      </c>
      <c r="C473" t="s">
        <v>1882</v>
      </c>
      <c r="D473" t="s">
        <v>1883</v>
      </c>
      <c r="F473" t="s">
        <v>503</v>
      </c>
      <c r="G473" t="s">
        <v>1717</v>
      </c>
      <c r="H473" t="s">
        <v>29</v>
      </c>
      <c r="I473" t="s">
        <v>503</v>
      </c>
      <c r="K473" t="s">
        <v>502</v>
      </c>
      <c r="L473" t="s">
        <v>505</v>
      </c>
    </row>
    <row r="474" spans="1:15">
      <c r="A474" t="s">
        <v>1578</v>
      </c>
      <c r="C474" t="s">
        <v>1882</v>
      </c>
      <c r="D474" t="s">
        <v>1883</v>
      </c>
      <c r="F474" t="s">
        <v>1505</v>
      </c>
      <c r="G474" t="s">
        <v>1506</v>
      </c>
      <c r="H474" t="s">
        <v>44</v>
      </c>
      <c r="I474" t="s">
        <v>41</v>
      </c>
      <c r="J474" t="s">
        <v>4232</v>
      </c>
      <c r="K474" t="s">
        <v>40</v>
      </c>
      <c r="L474" t="s">
        <v>4228</v>
      </c>
    </row>
    <row r="475" spans="1:15">
      <c r="A475" t="s">
        <v>1578</v>
      </c>
      <c r="C475" t="s">
        <v>1894</v>
      </c>
      <c r="D475" t="s">
        <v>1895</v>
      </c>
      <c r="E475" t="s">
        <v>1896</v>
      </c>
      <c r="J475" t="s">
        <v>1897</v>
      </c>
      <c r="M475" t="s">
        <v>1465</v>
      </c>
      <c r="N475" t="s">
        <v>914</v>
      </c>
      <c r="O475" t="s">
        <v>1466</v>
      </c>
    </row>
    <row r="476" spans="1:15">
      <c r="A476" t="s">
        <v>1578</v>
      </c>
      <c r="C476" t="s">
        <v>1894</v>
      </c>
      <c r="D476" t="s">
        <v>1895</v>
      </c>
      <c r="F476" t="s">
        <v>1829</v>
      </c>
      <c r="G476" t="s">
        <v>1830</v>
      </c>
      <c r="H476" t="s">
        <v>110</v>
      </c>
      <c r="I476" t="s">
        <v>303</v>
      </c>
      <c r="J476" t="s">
        <v>1470</v>
      </c>
      <c r="K476" t="s">
        <v>302</v>
      </c>
      <c r="L476" t="s">
        <v>4264</v>
      </c>
    </row>
    <row r="477" spans="1:15">
      <c r="A477" t="s">
        <v>1578</v>
      </c>
      <c r="C477" t="s">
        <v>1894</v>
      </c>
      <c r="D477" t="s">
        <v>1895</v>
      </c>
      <c r="F477" t="s">
        <v>1831</v>
      </c>
      <c r="G477" t="s">
        <v>1832</v>
      </c>
      <c r="H477" t="s">
        <v>106</v>
      </c>
      <c r="I477" t="s">
        <v>429</v>
      </c>
      <c r="J477" t="s">
        <v>4318</v>
      </c>
      <c r="K477" t="s">
        <v>428</v>
      </c>
      <c r="L477" t="s">
        <v>431</v>
      </c>
    </row>
    <row r="478" spans="1:15">
      <c r="A478" t="s">
        <v>1578</v>
      </c>
      <c r="C478" t="s">
        <v>1894</v>
      </c>
      <c r="D478" t="s">
        <v>1895</v>
      </c>
      <c r="F478" t="s">
        <v>179</v>
      </c>
      <c r="G478" t="s">
        <v>1640</v>
      </c>
      <c r="H478" t="s">
        <v>110</v>
      </c>
      <c r="I478" t="s">
        <v>179</v>
      </c>
      <c r="J478" t="s">
        <v>4292</v>
      </c>
      <c r="K478" t="s">
        <v>178</v>
      </c>
      <c r="L478" t="s">
        <v>181</v>
      </c>
    </row>
    <row r="479" spans="1:15">
      <c r="A479" t="s">
        <v>1578</v>
      </c>
      <c r="C479" t="s">
        <v>1894</v>
      </c>
      <c r="D479" t="s">
        <v>1895</v>
      </c>
      <c r="F479" t="s">
        <v>70</v>
      </c>
      <c r="G479" t="s">
        <v>1467</v>
      </c>
      <c r="H479" t="s">
        <v>68</v>
      </c>
      <c r="I479" t="s">
        <v>70</v>
      </c>
      <c r="J479" t="s">
        <v>4234</v>
      </c>
      <c r="K479" t="s">
        <v>69</v>
      </c>
      <c r="L479" t="s">
        <v>72</v>
      </c>
    </row>
    <row r="480" spans="1:15">
      <c r="A480" t="s">
        <v>1578</v>
      </c>
      <c r="C480" t="s">
        <v>1894</v>
      </c>
      <c r="D480" t="s">
        <v>1895</v>
      </c>
      <c r="F480" t="s">
        <v>74</v>
      </c>
      <c r="G480" t="s">
        <v>1471</v>
      </c>
      <c r="H480" t="s">
        <v>68</v>
      </c>
      <c r="I480" t="s">
        <v>74</v>
      </c>
      <c r="J480" t="s">
        <v>4236</v>
      </c>
      <c r="K480" t="s">
        <v>73</v>
      </c>
      <c r="L480" t="s">
        <v>4222</v>
      </c>
    </row>
    <row r="481" spans="1:15">
      <c r="A481" t="s">
        <v>1578</v>
      </c>
      <c r="C481" t="s">
        <v>1894</v>
      </c>
      <c r="D481" t="s">
        <v>1895</v>
      </c>
      <c r="F481" t="s">
        <v>78</v>
      </c>
      <c r="G481" t="s">
        <v>1469</v>
      </c>
      <c r="H481" t="s">
        <v>68</v>
      </c>
      <c r="I481" t="s">
        <v>78</v>
      </c>
      <c r="J481" t="s">
        <v>4266</v>
      </c>
      <c r="K481" t="s">
        <v>77</v>
      </c>
      <c r="L481" t="s">
        <v>80</v>
      </c>
    </row>
    <row r="482" spans="1:15">
      <c r="A482" t="s">
        <v>1578</v>
      </c>
      <c r="C482" t="s">
        <v>1894</v>
      </c>
      <c r="D482" t="s">
        <v>1895</v>
      </c>
      <c r="F482" t="s">
        <v>325</v>
      </c>
      <c r="G482" t="s">
        <v>1643</v>
      </c>
      <c r="H482" t="s">
        <v>110</v>
      </c>
      <c r="I482" t="s">
        <v>325</v>
      </c>
      <c r="J482" t="s">
        <v>4267</v>
      </c>
      <c r="K482" t="s">
        <v>324</v>
      </c>
      <c r="L482" t="s">
        <v>327</v>
      </c>
    </row>
    <row r="483" spans="1:15">
      <c r="A483" t="s">
        <v>1578</v>
      </c>
      <c r="C483" t="s">
        <v>1894</v>
      </c>
      <c r="D483" t="s">
        <v>1895</v>
      </c>
      <c r="F483" t="s">
        <v>1475</v>
      </c>
      <c r="G483" t="s">
        <v>1476</v>
      </c>
      <c r="H483" t="s">
        <v>24</v>
      </c>
      <c r="I483" t="s">
        <v>21</v>
      </c>
      <c r="J483" t="s">
        <v>4237</v>
      </c>
      <c r="K483" t="s">
        <v>20</v>
      </c>
      <c r="L483" t="s">
        <v>4225</v>
      </c>
    </row>
    <row r="484" spans="1:15">
      <c r="A484" t="s">
        <v>1578</v>
      </c>
      <c r="C484" t="s">
        <v>1894</v>
      </c>
      <c r="D484" t="s">
        <v>1895</v>
      </c>
      <c r="F484" t="s">
        <v>329</v>
      </c>
      <c r="G484" t="s">
        <v>1645</v>
      </c>
      <c r="H484" t="s">
        <v>295</v>
      </c>
      <c r="I484" t="s">
        <v>329</v>
      </c>
      <c r="J484" t="s">
        <v>4319</v>
      </c>
      <c r="K484" t="s">
        <v>328</v>
      </c>
      <c r="L484" t="s">
        <v>331</v>
      </c>
      <c r="M484" t="s">
        <v>1465</v>
      </c>
      <c r="N484" t="s">
        <v>914</v>
      </c>
      <c r="O484" t="s">
        <v>1466</v>
      </c>
    </row>
    <row r="485" spans="1:15">
      <c r="A485" t="s">
        <v>1578</v>
      </c>
      <c r="C485" t="s">
        <v>1894</v>
      </c>
      <c r="D485" t="s">
        <v>1895</v>
      </c>
      <c r="F485" t="s">
        <v>379</v>
      </c>
      <c r="G485" t="s">
        <v>1649</v>
      </c>
      <c r="H485" t="s">
        <v>24</v>
      </c>
      <c r="I485" t="s">
        <v>379</v>
      </c>
      <c r="J485" t="s">
        <v>1518</v>
      </c>
      <c r="K485" t="s">
        <v>378</v>
      </c>
      <c r="L485" t="s">
        <v>381</v>
      </c>
      <c r="M485" t="s">
        <v>1465</v>
      </c>
      <c r="N485" t="s">
        <v>12</v>
      </c>
    </row>
    <row r="486" spans="1:15">
      <c r="A486" t="s">
        <v>1578</v>
      </c>
      <c r="C486" t="s">
        <v>1894</v>
      </c>
      <c r="D486" t="s">
        <v>1895</v>
      </c>
      <c r="F486" t="s">
        <v>365</v>
      </c>
      <c r="G486" t="s">
        <v>1612</v>
      </c>
      <c r="H486" t="s">
        <v>368</v>
      </c>
      <c r="I486" t="s">
        <v>365</v>
      </c>
      <c r="J486" t="s">
        <v>1470</v>
      </c>
      <c r="K486" t="s">
        <v>364</v>
      </c>
      <c r="L486" t="s">
        <v>4255</v>
      </c>
    </row>
    <row r="487" spans="1:15">
      <c r="A487" t="s">
        <v>1578</v>
      </c>
      <c r="C487" t="s">
        <v>1894</v>
      </c>
      <c r="D487" t="s">
        <v>1895</v>
      </c>
      <c r="F487" t="s">
        <v>1836</v>
      </c>
      <c r="G487" t="s">
        <v>1837</v>
      </c>
      <c r="H487" t="s">
        <v>44</v>
      </c>
      <c r="I487" t="s">
        <v>41</v>
      </c>
      <c r="J487" t="s">
        <v>4305</v>
      </c>
      <c r="K487" t="s">
        <v>40</v>
      </c>
      <c r="L487" t="s">
        <v>4228</v>
      </c>
    </row>
    <row r="488" spans="1:15">
      <c r="A488" t="s">
        <v>1578</v>
      </c>
      <c r="C488" t="s">
        <v>1894</v>
      </c>
      <c r="D488" t="s">
        <v>1895</v>
      </c>
      <c r="F488" t="s">
        <v>315</v>
      </c>
      <c r="G488" t="s">
        <v>1647</v>
      </c>
      <c r="H488" t="s">
        <v>318</v>
      </c>
      <c r="I488" t="s">
        <v>315</v>
      </c>
      <c r="J488" t="s">
        <v>1741</v>
      </c>
      <c r="K488" t="s">
        <v>314</v>
      </c>
      <c r="L488" t="s">
        <v>317</v>
      </c>
    </row>
    <row r="489" spans="1:15">
      <c r="A489" t="s">
        <v>1578</v>
      </c>
      <c r="C489" t="s">
        <v>1894</v>
      </c>
      <c r="D489" t="s">
        <v>1895</v>
      </c>
      <c r="F489" t="s">
        <v>1839</v>
      </c>
      <c r="G489" t="s">
        <v>1840</v>
      </c>
      <c r="H489" t="s">
        <v>106</v>
      </c>
      <c r="I489" t="s">
        <v>433</v>
      </c>
      <c r="J489" t="s">
        <v>4306</v>
      </c>
      <c r="K489" t="s">
        <v>432</v>
      </c>
      <c r="L489" t="s">
        <v>435</v>
      </c>
    </row>
    <row r="490" spans="1:15">
      <c r="A490" t="s">
        <v>1578</v>
      </c>
      <c r="C490" t="s">
        <v>1894</v>
      </c>
      <c r="D490" t="s">
        <v>1895</v>
      </c>
      <c r="F490" t="s">
        <v>1842</v>
      </c>
      <c r="G490" t="s">
        <v>1843</v>
      </c>
      <c r="H490" t="s">
        <v>106</v>
      </c>
      <c r="I490" t="s">
        <v>103</v>
      </c>
      <c r="J490" t="s">
        <v>1518</v>
      </c>
      <c r="K490" t="s">
        <v>102</v>
      </c>
      <c r="L490" t="s">
        <v>105</v>
      </c>
    </row>
    <row r="491" spans="1:15">
      <c r="A491" t="s">
        <v>1578</v>
      </c>
      <c r="C491" t="s">
        <v>1894</v>
      </c>
      <c r="D491" t="s">
        <v>1895</v>
      </c>
      <c r="F491" t="s">
        <v>437</v>
      </c>
      <c r="G491" t="s">
        <v>1845</v>
      </c>
      <c r="H491" t="s">
        <v>49</v>
      </c>
      <c r="I491" t="s">
        <v>437</v>
      </c>
      <c r="K491" t="s">
        <v>436</v>
      </c>
      <c r="L491" t="s">
        <v>439</v>
      </c>
    </row>
    <row r="492" spans="1:15">
      <c r="A492" t="s">
        <v>1578</v>
      </c>
      <c r="C492" t="s">
        <v>1894</v>
      </c>
      <c r="D492" t="s">
        <v>1895</v>
      </c>
      <c r="F492" t="s">
        <v>441</v>
      </c>
      <c r="G492" t="s">
        <v>1847</v>
      </c>
      <c r="H492" t="s">
        <v>110</v>
      </c>
      <c r="I492" t="s">
        <v>303</v>
      </c>
      <c r="J492" t="s">
        <v>4320</v>
      </c>
      <c r="K492" t="s">
        <v>302</v>
      </c>
      <c r="L492" t="s">
        <v>4264</v>
      </c>
    </row>
    <row r="493" spans="1:15">
      <c r="A493" t="s">
        <v>1578</v>
      </c>
      <c r="C493" t="s">
        <v>1894</v>
      </c>
      <c r="D493" t="s">
        <v>1895</v>
      </c>
      <c r="F493" t="s">
        <v>1849</v>
      </c>
      <c r="G493" t="s">
        <v>1850</v>
      </c>
      <c r="H493" t="s">
        <v>110</v>
      </c>
      <c r="I493" t="s">
        <v>303</v>
      </c>
      <c r="J493" t="s">
        <v>4321</v>
      </c>
      <c r="K493" t="s">
        <v>302</v>
      </c>
      <c r="L493" t="s">
        <v>4264</v>
      </c>
      <c r="M493" t="s">
        <v>1465</v>
      </c>
      <c r="N493" t="s">
        <v>914</v>
      </c>
      <c r="O493" t="s">
        <v>1466</v>
      </c>
    </row>
    <row r="494" spans="1:15">
      <c r="A494" t="s">
        <v>1578</v>
      </c>
      <c r="C494" t="s">
        <v>1894</v>
      </c>
      <c r="D494" t="s">
        <v>1895</v>
      </c>
      <c r="F494" t="s">
        <v>1851</v>
      </c>
      <c r="G494" t="s">
        <v>1852</v>
      </c>
      <c r="H494" t="s">
        <v>363</v>
      </c>
      <c r="I494" t="s">
        <v>414</v>
      </c>
      <c r="J494" t="s">
        <v>1853</v>
      </c>
      <c r="K494" t="s">
        <v>413</v>
      </c>
      <c r="L494" t="s">
        <v>4271</v>
      </c>
      <c r="M494" t="s">
        <v>1465</v>
      </c>
      <c r="N494" t="s">
        <v>914</v>
      </c>
      <c r="O494" t="s">
        <v>1466</v>
      </c>
    </row>
    <row r="495" spans="1:15">
      <c r="A495" t="s">
        <v>1578</v>
      </c>
      <c r="C495" t="s">
        <v>1894</v>
      </c>
      <c r="D495" t="s">
        <v>1895</v>
      </c>
      <c r="F495" t="s">
        <v>1854</v>
      </c>
      <c r="G495" t="s">
        <v>1855</v>
      </c>
      <c r="H495" t="s">
        <v>39</v>
      </c>
      <c r="I495" t="s">
        <v>347</v>
      </c>
      <c r="J495" t="s">
        <v>1856</v>
      </c>
      <c r="K495" t="s">
        <v>346</v>
      </c>
      <c r="L495" t="s">
        <v>349</v>
      </c>
      <c r="M495" t="s">
        <v>1465</v>
      </c>
      <c r="N495" t="s">
        <v>914</v>
      </c>
      <c r="O495" t="s">
        <v>1466</v>
      </c>
    </row>
    <row r="496" spans="1:15">
      <c r="A496" t="s">
        <v>1578</v>
      </c>
      <c r="C496" t="s">
        <v>1894</v>
      </c>
      <c r="D496" t="s">
        <v>1895</v>
      </c>
      <c r="F496" t="s">
        <v>1857</v>
      </c>
      <c r="G496" t="s">
        <v>1858</v>
      </c>
      <c r="H496" t="s">
        <v>39</v>
      </c>
      <c r="I496" t="s">
        <v>351</v>
      </c>
      <c r="J496" t="s">
        <v>4322</v>
      </c>
      <c r="K496" t="s">
        <v>350</v>
      </c>
      <c r="L496" t="s">
        <v>349</v>
      </c>
      <c r="M496" t="s">
        <v>1465</v>
      </c>
      <c r="N496" t="s">
        <v>1860</v>
      </c>
      <c r="O496" t="s">
        <v>4309</v>
      </c>
    </row>
    <row r="497" spans="1:15">
      <c r="A497" t="s">
        <v>1578</v>
      </c>
      <c r="C497" t="s">
        <v>1894</v>
      </c>
      <c r="D497" t="s">
        <v>1895</v>
      </c>
      <c r="F497" t="s">
        <v>1862</v>
      </c>
      <c r="G497" t="s">
        <v>1863</v>
      </c>
      <c r="H497" t="s">
        <v>39</v>
      </c>
      <c r="I497" t="s">
        <v>351</v>
      </c>
      <c r="J497" t="s">
        <v>4323</v>
      </c>
      <c r="K497" t="s">
        <v>350</v>
      </c>
      <c r="L497" t="s">
        <v>349</v>
      </c>
      <c r="M497" t="s">
        <v>1465</v>
      </c>
      <c r="N497" t="s">
        <v>1860</v>
      </c>
      <c r="O497" t="s">
        <v>4324</v>
      </c>
    </row>
    <row r="498" spans="1:15">
      <c r="A498" t="s">
        <v>1578</v>
      </c>
      <c r="C498" t="s">
        <v>1894</v>
      </c>
      <c r="D498" t="s">
        <v>1895</v>
      </c>
      <c r="F498" t="s">
        <v>1866</v>
      </c>
      <c r="G498" t="s">
        <v>1867</v>
      </c>
      <c r="H498" t="s">
        <v>39</v>
      </c>
      <c r="I498" t="s">
        <v>351</v>
      </c>
      <c r="J498" t="s">
        <v>4312</v>
      </c>
      <c r="K498" t="s">
        <v>350</v>
      </c>
      <c r="L498" t="s">
        <v>349</v>
      </c>
      <c r="M498" t="s">
        <v>1465</v>
      </c>
      <c r="N498" t="s">
        <v>1860</v>
      </c>
      <c r="O498" t="s">
        <v>4313</v>
      </c>
    </row>
    <row r="499" spans="1:15">
      <c r="A499" t="s">
        <v>1578</v>
      </c>
      <c r="C499" t="s">
        <v>1894</v>
      </c>
      <c r="D499" t="s">
        <v>1895</v>
      </c>
      <c r="F499" t="s">
        <v>1870</v>
      </c>
      <c r="G499" t="s">
        <v>1871</v>
      </c>
      <c r="H499" t="s">
        <v>39</v>
      </c>
      <c r="I499" t="s">
        <v>351</v>
      </c>
      <c r="J499" t="s">
        <v>4314</v>
      </c>
      <c r="K499" t="s">
        <v>350</v>
      </c>
      <c r="L499" t="s">
        <v>349</v>
      </c>
      <c r="M499" t="s">
        <v>1465</v>
      </c>
      <c r="N499" t="s">
        <v>914</v>
      </c>
      <c r="O499" t="s">
        <v>1466</v>
      </c>
    </row>
    <row r="500" spans="1:15">
      <c r="A500" t="s">
        <v>1578</v>
      </c>
      <c r="C500" t="s">
        <v>1894</v>
      </c>
      <c r="D500" t="s">
        <v>1895</v>
      </c>
      <c r="F500" t="s">
        <v>673</v>
      </c>
      <c r="G500" t="s">
        <v>1873</v>
      </c>
      <c r="H500" t="s">
        <v>676</v>
      </c>
      <c r="I500" t="s">
        <v>673</v>
      </c>
      <c r="K500" t="s">
        <v>672</v>
      </c>
      <c r="L500" t="s">
        <v>675</v>
      </c>
    </row>
    <row r="501" spans="1:15">
      <c r="A501" t="s">
        <v>1578</v>
      </c>
      <c r="C501" t="s">
        <v>1894</v>
      </c>
      <c r="D501" t="s">
        <v>1895</v>
      </c>
      <c r="F501" t="s">
        <v>1874</v>
      </c>
      <c r="G501" t="s">
        <v>1875</v>
      </c>
      <c r="H501" t="s">
        <v>44</v>
      </c>
      <c r="I501" t="s">
        <v>41</v>
      </c>
      <c r="J501" t="s">
        <v>4315</v>
      </c>
      <c r="K501" t="s">
        <v>40</v>
      </c>
      <c r="L501" t="s">
        <v>4228</v>
      </c>
    </row>
    <row r="502" spans="1:15">
      <c r="A502" t="s">
        <v>1578</v>
      </c>
      <c r="C502" t="s">
        <v>1894</v>
      </c>
      <c r="D502" t="s">
        <v>1895</v>
      </c>
      <c r="F502" t="s">
        <v>1877</v>
      </c>
      <c r="G502" t="s">
        <v>1878</v>
      </c>
      <c r="H502" t="s">
        <v>44</v>
      </c>
      <c r="I502" t="s">
        <v>41</v>
      </c>
      <c r="K502" t="s">
        <v>40</v>
      </c>
      <c r="L502" t="s">
        <v>4228</v>
      </c>
    </row>
    <row r="503" spans="1:15">
      <c r="A503" t="s">
        <v>1578</v>
      </c>
      <c r="C503" t="s">
        <v>1894</v>
      </c>
      <c r="D503" t="s">
        <v>1895</v>
      </c>
      <c r="F503" t="s">
        <v>1662</v>
      </c>
      <c r="G503" t="s">
        <v>1663</v>
      </c>
      <c r="H503" t="s">
        <v>44</v>
      </c>
      <c r="I503" t="s">
        <v>41</v>
      </c>
      <c r="K503" t="s">
        <v>40</v>
      </c>
      <c r="L503" t="s">
        <v>4228</v>
      </c>
    </row>
    <row r="504" spans="1:15">
      <c r="A504" t="s">
        <v>1578</v>
      </c>
      <c r="C504" t="s">
        <v>1894</v>
      </c>
      <c r="D504" t="s">
        <v>1895</v>
      </c>
      <c r="F504" t="s">
        <v>1668</v>
      </c>
      <c r="G504" t="s">
        <v>1669</v>
      </c>
      <c r="H504" t="s">
        <v>44</v>
      </c>
      <c r="I504" t="s">
        <v>41</v>
      </c>
      <c r="K504" t="s">
        <v>40</v>
      </c>
      <c r="L504" t="s">
        <v>4228</v>
      </c>
    </row>
    <row r="505" spans="1:15">
      <c r="A505" t="s">
        <v>1578</v>
      </c>
      <c r="C505" t="s">
        <v>1894</v>
      </c>
      <c r="D505" t="s">
        <v>1895</v>
      </c>
      <c r="F505" t="s">
        <v>1880</v>
      </c>
      <c r="G505" t="s">
        <v>1881</v>
      </c>
      <c r="H505" t="s">
        <v>44</v>
      </c>
      <c r="I505" t="s">
        <v>41</v>
      </c>
      <c r="K505" t="s">
        <v>40</v>
      </c>
      <c r="L505" t="s">
        <v>4228</v>
      </c>
    </row>
    <row r="506" spans="1:15">
      <c r="A506" t="s">
        <v>1578</v>
      </c>
      <c r="C506" t="s">
        <v>1894</v>
      </c>
      <c r="D506" t="s">
        <v>1895</v>
      </c>
      <c r="F506" t="s">
        <v>391</v>
      </c>
      <c r="G506" t="s">
        <v>1671</v>
      </c>
      <c r="H506" t="s">
        <v>110</v>
      </c>
      <c r="I506" t="s">
        <v>391</v>
      </c>
      <c r="K506" t="s">
        <v>390</v>
      </c>
      <c r="L506" t="s">
        <v>4273</v>
      </c>
    </row>
    <row r="507" spans="1:15">
      <c r="A507" t="s">
        <v>1578</v>
      </c>
      <c r="C507" t="s">
        <v>1894</v>
      </c>
      <c r="D507" t="s">
        <v>1895</v>
      </c>
      <c r="F507" t="s">
        <v>1505</v>
      </c>
      <c r="G507" t="s">
        <v>1506</v>
      </c>
      <c r="H507" t="s">
        <v>44</v>
      </c>
      <c r="I507" t="s">
        <v>41</v>
      </c>
      <c r="J507" t="s">
        <v>4232</v>
      </c>
      <c r="K507" t="s">
        <v>40</v>
      </c>
      <c r="L507" t="s">
        <v>4228</v>
      </c>
    </row>
    <row r="508" spans="1:15">
      <c r="A508" t="s">
        <v>1578</v>
      </c>
      <c r="C508" t="s">
        <v>1905</v>
      </c>
      <c r="D508" t="s">
        <v>1906</v>
      </c>
      <c r="E508" t="s">
        <v>1907</v>
      </c>
      <c r="J508" t="s">
        <v>1908</v>
      </c>
      <c r="M508" t="s">
        <v>1465</v>
      </c>
      <c r="N508" t="s">
        <v>914</v>
      </c>
      <c r="O508" t="s">
        <v>1466</v>
      </c>
    </row>
    <row r="509" spans="1:15">
      <c r="A509" t="s">
        <v>1578</v>
      </c>
      <c r="C509" t="s">
        <v>1905</v>
      </c>
      <c r="D509" t="s">
        <v>1906</v>
      </c>
      <c r="F509" t="s">
        <v>471</v>
      </c>
      <c r="G509" t="s">
        <v>1678</v>
      </c>
      <c r="H509" t="s">
        <v>110</v>
      </c>
      <c r="I509" t="s">
        <v>471</v>
      </c>
      <c r="J509" t="s">
        <v>4274</v>
      </c>
      <c r="K509" t="s">
        <v>470</v>
      </c>
      <c r="L509" t="s">
        <v>473</v>
      </c>
      <c r="M509" t="s">
        <v>1465</v>
      </c>
      <c r="N509" t="s">
        <v>914</v>
      </c>
      <c r="O509" t="s">
        <v>1466</v>
      </c>
    </row>
    <row r="510" spans="1:15">
      <c r="A510" t="s">
        <v>1578</v>
      </c>
      <c r="C510" t="s">
        <v>1905</v>
      </c>
      <c r="D510" t="s">
        <v>1906</v>
      </c>
      <c r="F510" t="s">
        <v>475</v>
      </c>
      <c r="G510" t="s">
        <v>1680</v>
      </c>
      <c r="H510" t="s">
        <v>68</v>
      </c>
      <c r="I510" t="s">
        <v>475</v>
      </c>
      <c r="J510" t="s">
        <v>4274</v>
      </c>
      <c r="K510" t="s">
        <v>474</v>
      </c>
      <c r="L510" t="s">
        <v>477</v>
      </c>
      <c r="M510" t="s">
        <v>1465</v>
      </c>
      <c r="N510" t="s">
        <v>914</v>
      </c>
      <c r="O510" t="s">
        <v>1466</v>
      </c>
    </row>
    <row r="511" spans="1:15">
      <c r="A511" t="s">
        <v>1578</v>
      </c>
      <c r="C511" t="s">
        <v>1905</v>
      </c>
      <c r="D511" t="s">
        <v>1906</v>
      </c>
      <c r="F511" t="s">
        <v>479</v>
      </c>
      <c r="G511" t="s">
        <v>1681</v>
      </c>
      <c r="H511" t="s">
        <v>68</v>
      </c>
      <c r="I511" t="s">
        <v>479</v>
      </c>
      <c r="J511" t="s">
        <v>4274</v>
      </c>
      <c r="K511" t="s">
        <v>478</v>
      </c>
      <c r="L511" t="s">
        <v>481</v>
      </c>
      <c r="M511" t="s">
        <v>1465</v>
      </c>
      <c r="N511" t="s">
        <v>914</v>
      </c>
      <c r="O511" t="s">
        <v>1682</v>
      </c>
    </row>
    <row r="512" spans="1:15">
      <c r="A512" t="s">
        <v>1578</v>
      </c>
      <c r="C512" t="s">
        <v>1905</v>
      </c>
      <c r="D512" t="s">
        <v>1906</v>
      </c>
      <c r="F512" t="s">
        <v>1909</v>
      </c>
      <c r="G512" t="s">
        <v>1910</v>
      </c>
      <c r="H512" t="s">
        <v>110</v>
      </c>
      <c r="I512" t="s">
        <v>303</v>
      </c>
      <c r="J512" t="s">
        <v>4325</v>
      </c>
      <c r="K512" t="s">
        <v>302</v>
      </c>
      <c r="L512" t="s">
        <v>4264</v>
      </c>
    </row>
    <row r="513" spans="1:15">
      <c r="A513" t="s">
        <v>1578</v>
      </c>
      <c r="C513" t="s">
        <v>1905</v>
      </c>
      <c r="D513" t="s">
        <v>1906</v>
      </c>
      <c r="F513" t="s">
        <v>179</v>
      </c>
      <c r="G513" t="s">
        <v>1640</v>
      </c>
      <c r="H513" t="s">
        <v>110</v>
      </c>
      <c r="I513" t="s">
        <v>179</v>
      </c>
      <c r="J513" t="s">
        <v>4292</v>
      </c>
      <c r="K513" t="s">
        <v>178</v>
      </c>
      <c r="L513" t="s">
        <v>181</v>
      </c>
    </row>
    <row r="514" spans="1:15">
      <c r="A514" t="s">
        <v>1578</v>
      </c>
      <c r="C514" t="s">
        <v>1905</v>
      </c>
      <c r="D514" t="s">
        <v>1906</v>
      </c>
      <c r="F514" t="s">
        <v>70</v>
      </c>
      <c r="G514" t="s">
        <v>1467</v>
      </c>
      <c r="H514" t="s">
        <v>68</v>
      </c>
      <c r="I514" t="s">
        <v>70</v>
      </c>
      <c r="J514" t="s">
        <v>4234</v>
      </c>
      <c r="K514" t="s">
        <v>69</v>
      </c>
      <c r="L514" t="s">
        <v>72</v>
      </c>
    </row>
    <row r="515" spans="1:15">
      <c r="A515" t="s">
        <v>1578</v>
      </c>
      <c r="C515" t="s">
        <v>1905</v>
      </c>
      <c r="D515" t="s">
        <v>1906</v>
      </c>
      <c r="F515" t="s">
        <v>74</v>
      </c>
      <c r="G515" t="s">
        <v>1471</v>
      </c>
      <c r="H515" t="s">
        <v>68</v>
      </c>
      <c r="I515" t="s">
        <v>74</v>
      </c>
      <c r="J515" t="s">
        <v>4236</v>
      </c>
      <c r="K515" t="s">
        <v>73</v>
      </c>
      <c r="L515" t="s">
        <v>4222</v>
      </c>
    </row>
    <row r="516" spans="1:15">
      <c r="A516" t="s">
        <v>1578</v>
      </c>
      <c r="C516" t="s">
        <v>1905</v>
      </c>
      <c r="D516" t="s">
        <v>1906</v>
      </c>
      <c r="F516" t="s">
        <v>78</v>
      </c>
      <c r="G516" t="s">
        <v>1469</v>
      </c>
      <c r="H516" t="s">
        <v>68</v>
      </c>
      <c r="I516" t="s">
        <v>78</v>
      </c>
      <c r="J516" t="s">
        <v>4266</v>
      </c>
      <c r="K516" t="s">
        <v>77</v>
      </c>
      <c r="L516" t="s">
        <v>80</v>
      </c>
    </row>
    <row r="517" spans="1:15">
      <c r="A517" t="s">
        <v>1578</v>
      </c>
      <c r="C517" t="s">
        <v>1905</v>
      </c>
      <c r="D517" t="s">
        <v>1906</v>
      </c>
      <c r="F517" t="s">
        <v>325</v>
      </c>
      <c r="G517" t="s">
        <v>1643</v>
      </c>
      <c r="H517" t="s">
        <v>110</v>
      </c>
      <c r="I517" t="s">
        <v>325</v>
      </c>
      <c r="J517" t="s">
        <v>4267</v>
      </c>
      <c r="K517" t="s">
        <v>324</v>
      </c>
      <c r="L517" t="s">
        <v>327</v>
      </c>
    </row>
    <row r="518" spans="1:15">
      <c r="A518" t="s">
        <v>1578</v>
      </c>
      <c r="C518" t="s">
        <v>1905</v>
      </c>
      <c r="D518" t="s">
        <v>1906</v>
      </c>
      <c r="F518" t="s">
        <v>1831</v>
      </c>
      <c r="G518" t="s">
        <v>1832</v>
      </c>
      <c r="H518" t="s">
        <v>106</v>
      </c>
      <c r="I518" t="s">
        <v>429</v>
      </c>
      <c r="J518" t="s">
        <v>4326</v>
      </c>
      <c r="K518" t="s">
        <v>428</v>
      </c>
      <c r="L518" t="s">
        <v>431</v>
      </c>
    </row>
    <row r="519" spans="1:15">
      <c r="A519" t="s">
        <v>1578</v>
      </c>
      <c r="C519" t="s">
        <v>1905</v>
      </c>
      <c r="D519" t="s">
        <v>1906</v>
      </c>
      <c r="F519" t="s">
        <v>1475</v>
      </c>
      <c r="G519" t="s">
        <v>1476</v>
      </c>
      <c r="H519" t="s">
        <v>24</v>
      </c>
      <c r="I519" t="s">
        <v>21</v>
      </c>
      <c r="J519" t="s">
        <v>4237</v>
      </c>
      <c r="K519" t="s">
        <v>20</v>
      </c>
      <c r="L519" t="s">
        <v>4225</v>
      </c>
    </row>
    <row r="520" spans="1:15">
      <c r="A520" t="s">
        <v>1578</v>
      </c>
      <c r="C520" t="s">
        <v>1905</v>
      </c>
      <c r="D520" t="s">
        <v>1906</v>
      </c>
      <c r="F520" t="s">
        <v>329</v>
      </c>
      <c r="G520" t="s">
        <v>1645</v>
      </c>
      <c r="H520" t="s">
        <v>295</v>
      </c>
      <c r="I520" t="s">
        <v>329</v>
      </c>
      <c r="J520" t="s">
        <v>4268</v>
      </c>
      <c r="K520" t="s">
        <v>328</v>
      </c>
      <c r="L520" t="s">
        <v>331</v>
      </c>
    </row>
    <row r="521" spans="1:15">
      <c r="A521" t="s">
        <v>1578</v>
      </c>
      <c r="C521" t="s">
        <v>1905</v>
      </c>
      <c r="D521" t="s">
        <v>1906</v>
      </c>
      <c r="F521" t="s">
        <v>1685</v>
      </c>
      <c r="G521" t="s">
        <v>1686</v>
      </c>
      <c r="H521" t="s">
        <v>44</v>
      </c>
      <c r="I521" t="s">
        <v>41</v>
      </c>
      <c r="J521" t="s">
        <v>4276</v>
      </c>
      <c r="K521" t="s">
        <v>40</v>
      </c>
      <c r="L521" t="s">
        <v>4228</v>
      </c>
      <c r="M521" t="s">
        <v>1465</v>
      </c>
      <c r="N521" t="s">
        <v>914</v>
      </c>
      <c r="O521" t="s">
        <v>1466</v>
      </c>
    </row>
    <row r="522" spans="1:15">
      <c r="A522" t="s">
        <v>1578</v>
      </c>
      <c r="C522" t="s">
        <v>1905</v>
      </c>
      <c r="D522" t="s">
        <v>1906</v>
      </c>
      <c r="F522" t="s">
        <v>1688</v>
      </c>
      <c r="G522" t="s">
        <v>1689</v>
      </c>
      <c r="H522" t="s">
        <v>49</v>
      </c>
      <c r="I522" t="s">
        <v>51</v>
      </c>
      <c r="J522" t="s">
        <v>1690</v>
      </c>
      <c r="K522" t="s">
        <v>50</v>
      </c>
      <c r="L522" t="s">
        <v>4229</v>
      </c>
      <c r="M522" t="s">
        <v>1465</v>
      </c>
      <c r="N522" t="s">
        <v>914</v>
      </c>
      <c r="O522" t="s">
        <v>1466</v>
      </c>
    </row>
    <row r="523" spans="1:15">
      <c r="A523" t="s">
        <v>1578</v>
      </c>
      <c r="C523" t="s">
        <v>1905</v>
      </c>
      <c r="D523" t="s">
        <v>1906</v>
      </c>
      <c r="F523" t="s">
        <v>379</v>
      </c>
      <c r="G523" t="s">
        <v>1649</v>
      </c>
      <c r="H523" t="s">
        <v>24</v>
      </c>
      <c r="I523" t="s">
        <v>379</v>
      </c>
      <c r="J523" t="s">
        <v>1518</v>
      </c>
      <c r="K523" t="s">
        <v>378</v>
      </c>
      <c r="L523" t="s">
        <v>381</v>
      </c>
      <c r="M523" t="s">
        <v>1465</v>
      </c>
      <c r="N523" t="s">
        <v>12</v>
      </c>
    </row>
    <row r="524" spans="1:15">
      <c r="A524" t="s">
        <v>1578</v>
      </c>
      <c r="C524" t="s">
        <v>1905</v>
      </c>
      <c r="D524" t="s">
        <v>1906</v>
      </c>
      <c r="F524" t="s">
        <v>487</v>
      </c>
      <c r="G524" t="s">
        <v>1691</v>
      </c>
      <c r="H524" t="s">
        <v>110</v>
      </c>
      <c r="I524" t="s">
        <v>487</v>
      </c>
      <c r="K524" t="s">
        <v>486</v>
      </c>
      <c r="L524" t="s">
        <v>489</v>
      </c>
    </row>
    <row r="525" spans="1:15">
      <c r="A525" t="s">
        <v>1578</v>
      </c>
      <c r="C525" t="s">
        <v>1905</v>
      </c>
      <c r="D525" t="s">
        <v>1906</v>
      </c>
      <c r="F525" t="s">
        <v>457</v>
      </c>
      <c r="G525" t="s">
        <v>1734</v>
      </c>
      <c r="H525" t="s">
        <v>345</v>
      </c>
      <c r="I525" t="s">
        <v>457</v>
      </c>
      <c r="K525" t="s">
        <v>456</v>
      </c>
      <c r="L525" t="s">
        <v>4221</v>
      </c>
    </row>
    <row r="526" spans="1:15">
      <c r="A526" t="s">
        <v>1578</v>
      </c>
      <c r="C526" t="s">
        <v>1905</v>
      </c>
      <c r="D526" t="s">
        <v>1906</v>
      </c>
      <c r="F526" t="s">
        <v>1692</v>
      </c>
      <c r="G526" t="s">
        <v>1693</v>
      </c>
      <c r="H526" t="s">
        <v>39</v>
      </c>
      <c r="I526" t="s">
        <v>347</v>
      </c>
      <c r="K526" t="s">
        <v>346</v>
      </c>
      <c r="L526" t="s">
        <v>349</v>
      </c>
    </row>
    <row r="527" spans="1:15">
      <c r="A527" t="s">
        <v>1578</v>
      </c>
      <c r="C527" t="s">
        <v>1905</v>
      </c>
      <c r="D527" t="s">
        <v>1906</v>
      </c>
      <c r="F527" t="s">
        <v>1700</v>
      </c>
      <c r="G527" t="s">
        <v>1701</v>
      </c>
      <c r="H527" t="s">
        <v>39</v>
      </c>
      <c r="I527" t="s">
        <v>351</v>
      </c>
      <c r="J527" t="s">
        <v>1702</v>
      </c>
      <c r="K527" t="s">
        <v>350</v>
      </c>
      <c r="L527" t="s">
        <v>349</v>
      </c>
    </row>
    <row r="528" spans="1:15">
      <c r="A528" t="s">
        <v>1578</v>
      </c>
      <c r="C528" t="s">
        <v>1905</v>
      </c>
      <c r="D528" t="s">
        <v>1906</v>
      </c>
      <c r="F528" t="s">
        <v>1703</v>
      </c>
      <c r="G528" t="s">
        <v>1704</v>
      </c>
      <c r="H528" t="s">
        <v>110</v>
      </c>
      <c r="I528" t="s">
        <v>303</v>
      </c>
      <c r="J528" t="s">
        <v>1814</v>
      </c>
      <c r="K528" t="s">
        <v>302</v>
      </c>
      <c r="L528" t="s">
        <v>4264</v>
      </c>
    </row>
    <row r="529" spans="1:15">
      <c r="A529" t="s">
        <v>1578</v>
      </c>
      <c r="C529" t="s">
        <v>1905</v>
      </c>
      <c r="D529" t="s">
        <v>1906</v>
      </c>
      <c r="F529" t="s">
        <v>1706</v>
      </c>
      <c r="G529" t="s">
        <v>1707</v>
      </c>
      <c r="H529" t="s">
        <v>24</v>
      </c>
      <c r="I529" t="s">
        <v>379</v>
      </c>
      <c r="J529" t="s">
        <v>1792</v>
      </c>
      <c r="K529" t="s">
        <v>378</v>
      </c>
      <c r="L529" t="s">
        <v>381</v>
      </c>
      <c r="M529" t="s">
        <v>1465</v>
      </c>
      <c r="N529" t="s">
        <v>12</v>
      </c>
    </row>
    <row r="530" spans="1:15">
      <c r="A530" t="s">
        <v>1578</v>
      </c>
      <c r="C530" t="s">
        <v>1905</v>
      </c>
      <c r="D530" t="s">
        <v>1906</v>
      </c>
      <c r="F530" t="s">
        <v>1710</v>
      </c>
      <c r="G530" t="s">
        <v>1711</v>
      </c>
      <c r="H530" t="s">
        <v>68</v>
      </c>
      <c r="I530" t="s">
        <v>70</v>
      </c>
      <c r="K530" t="s">
        <v>69</v>
      </c>
      <c r="L530" t="s">
        <v>72</v>
      </c>
    </row>
    <row r="531" spans="1:15">
      <c r="A531" t="s">
        <v>1578</v>
      </c>
      <c r="C531" t="s">
        <v>1905</v>
      </c>
      <c r="D531" t="s">
        <v>1906</v>
      </c>
      <c r="F531" t="s">
        <v>1713</v>
      </c>
      <c r="G531" t="s">
        <v>1714</v>
      </c>
      <c r="H531" t="s">
        <v>24</v>
      </c>
      <c r="I531" t="s">
        <v>21</v>
      </c>
      <c r="K531" t="s">
        <v>20</v>
      </c>
      <c r="L531" t="s">
        <v>4225</v>
      </c>
    </row>
    <row r="532" spans="1:15">
      <c r="A532" t="s">
        <v>1578</v>
      </c>
      <c r="C532" t="s">
        <v>1905</v>
      </c>
      <c r="D532" t="s">
        <v>1906</v>
      </c>
      <c r="F532" t="s">
        <v>491</v>
      </c>
      <c r="G532" t="s">
        <v>1716</v>
      </c>
      <c r="H532" t="s">
        <v>110</v>
      </c>
      <c r="I532" t="s">
        <v>491</v>
      </c>
      <c r="K532" t="s">
        <v>490</v>
      </c>
      <c r="L532" t="s">
        <v>4283</v>
      </c>
    </row>
    <row r="533" spans="1:15">
      <c r="A533" t="s">
        <v>1578</v>
      </c>
      <c r="C533" t="s">
        <v>1905</v>
      </c>
      <c r="D533" t="s">
        <v>1906</v>
      </c>
      <c r="F533" t="s">
        <v>365</v>
      </c>
      <c r="G533" t="s">
        <v>1612</v>
      </c>
      <c r="H533" t="s">
        <v>368</v>
      </c>
      <c r="I533" t="s">
        <v>365</v>
      </c>
      <c r="K533" t="s">
        <v>364</v>
      </c>
      <c r="L533" t="s">
        <v>4255</v>
      </c>
    </row>
    <row r="534" spans="1:15">
      <c r="A534" t="s">
        <v>1578</v>
      </c>
      <c r="C534" t="s">
        <v>1905</v>
      </c>
      <c r="D534" t="s">
        <v>1906</v>
      </c>
      <c r="F534" t="s">
        <v>507</v>
      </c>
      <c r="G534" t="s">
        <v>1732</v>
      </c>
      <c r="H534" t="s">
        <v>63</v>
      </c>
      <c r="I534" t="s">
        <v>507</v>
      </c>
      <c r="K534" t="s">
        <v>506</v>
      </c>
      <c r="L534" t="s">
        <v>509</v>
      </c>
    </row>
    <row r="535" spans="1:15">
      <c r="A535" t="s">
        <v>1578</v>
      </c>
      <c r="C535" t="s">
        <v>1905</v>
      </c>
      <c r="D535" t="s">
        <v>1906</v>
      </c>
      <c r="F535" t="s">
        <v>511</v>
      </c>
      <c r="G535" t="s">
        <v>1733</v>
      </c>
      <c r="H535" t="s">
        <v>210</v>
      </c>
      <c r="I535" t="s">
        <v>511</v>
      </c>
      <c r="K535" t="s">
        <v>510</v>
      </c>
      <c r="L535" t="s">
        <v>513</v>
      </c>
    </row>
    <row r="536" spans="1:15">
      <c r="A536" t="s">
        <v>1578</v>
      </c>
      <c r="C536" t="s">
        <v>1905</v>
      </c>
      <c r="D536" t="s">
        <v>1906</v>
      </c>
      <c r="F536" t="s">
        <v>1718</v>
      </c>
      <c r="G536" t="s">
        <v>1719</v>
      </c>
      <c r="H536" t="s">
        <v>106</v>
      </c>
      <c r="I536" t="s">
        <v>103</v>
      </c>
      <c r="J536" t="s">
        <v>1759</v>
      </c>
      <c r="K536" t="s">
        <v>102</v>
      </c>
      <c r="L536" t="s">
        <v>105</v>
      </c>
      <c r="M536" t="s">
        <v>1465</v>
      </c>
      <c r="N536" t="s">
        <v>914</v>
      </c>
      <c r="O536" t="s">
        <v>1466</v>
      </c>
    </row>
    <row r="537" spans="1:15">
      <c r="A537" t="s">
        <v>1578</v>
      </c>
      <c r="C537" t="s">
        <v>1905</v>
      </c>
      <c r="D537" t="s">
        <v>1906</v>
      </c>
      <c r="F537" t="s">
        <v>1721</v>
      </c>
      <c r="G537" t="s">
        <v>1722</v>
      </c>
      <c r="H537" t="s">
        <v>110</v>
      </c>
      <c r="I537" t="s">
        <v>187</v>
      </c>
      <c r="J537" t="s">
        <v>1760</v>
      </c>
      <c r="K537" t="s">
        <v>186</v>
      </c>
      <c r="L537" t="s">
        <v>189</v>
      </c>
      <c r="M537" t="s">
        <v>1465</v>
      </c>
      <c r="N537" t="s">
        <v>914</v>
      </c>
      <c r="O537" t="s">
        <v>1466</v>
      </c>
    </row>
    <row r="538" spans="1:15">
      <c r="A538" t="s">
        <v>1578</v>
      </c>
      <c r="C538" t="s">
        <v>1905</v>
      </c>
      <c r="D538" t="s">
        <v>1906</v>
      </c>
      <c r="F538" t="s">
        <v>1724</v>
      </c>
      <c r="G538" t="s">
        <v>1725</v>
      </c>
      <c r="H538" t="s">
        <v>110</v>
      </c>
      <c r="I538" t="s">
        <v>191</v>
      </c>
      <c r="J538" t="s">
        <v>1761</v>
      </c>
      <c r="K538" t="s">
        <v>190</v>
      </c>
      <c r="L538" t="s">
        <v>193</v>
      </c>
      <c r="M538" t="s">
        <v>1465</v>
      </c>
      <c r="N538" t="s">
        <v>914</v>
      </c>
      <c r="O538" t="s">
        <v>1466</v>
      </c>
    </row>
    <row r="539" spans="1:15">
      <c r="A539" t="s">
        <v>1578</v>
      </c>
      <c r="C539" t="s">
        <v>1905</v>
      </c>
      <c r="D539" t="s">
        <v>1906</v>
      </c>
      <c r="F539" t="s">
        <v>1727</v>
      </c>
      <c r="G539" t="s">
        <v>1728</v>
      </c>
      <c r="H539" t="s">
        <v>68</v>
      </c>
      <c r="I539" t="s">
        <v>118</v>
      </c>
      <c r="J539" t="s">
        <v>4272</v>
      </c>
      <c r="K539" t="s">
        <v>117</v>
      </c>
      <c r="L539" t="s">
        <v>120</v>
      </c>
    </row>
    <row r="540" spans="1:15">
      <c r="A540" t="s">
        <v>1578</v>
      </c>
      <c r="C540" t="s">
        <v>1905</v>
      </c>
      <c r="D540" t="s">
        <v>1906</v>
      </c>
      <c r="F540" t="s">
        <v>1729</v>
      </c>
      <c r="G540" t="s">
        <v>1730</v>
      </c>
      <c r="H540" t="s">
        <v>68</v>
      </c>
      <c r="I540" t="s">
        <v>118</v>
      </c>
      <c r="J540" t="s">
        <v>4327</v>
      </c>
      <c r="K540" t="s">
        <v>117</v>
      </c>
      <c r="L540" t="s">
        <v>120</v>
      </c>
      <c r="M540" t="s">
        <v>1465</v>
      </c>
      <c r="N540" t="s">
        <v>914</v>
      </c>
      <c r="O540" t="s">
        <v>1466</v>
      </c>
    </row>
    <row r="541" spans="1:15">
      <c r="A541" t="s">
        <v>1578</v>
      </c>
      <c r="C541" t="s">
        <v>1905</v>
      </c>
      <c r="D541" t="s">
        <v>1906</v>
      </c>
      <c r="F541" t="s">
        <v>503</v>
      </c>
      <c r="G541" t="s">
        <v>1717</v>
      </c>
      <c r="H541" t="s">
        <v>29</v>
      </c>
      <c r="I541" t="s">
        <v>503</v>
      </c>
      <c r="K541" t="s">
        <v>502</v>
      </c>
      <c r="L541" t="s">
        <v>505</v>
      </c>
    </row>
    <row r="542" spans="1:15">
      <c r="A542" t="s">
        <v>1578</v>
      </c>
      <c r="C542" t="s">
        <v>1905</v>
      </c>
      <c r="D542" t="s">
        <v>1906</v>
      </c>
      <c r="F542" t="s">
        <v>1505</v>
      </c>
      <c r="G542" t="s">
        <v>1506</v>
      </c>
      <c r="H542" t="s">
        <v>44</v>
      </c>
      <c r="I542" t="s">
        <v>41</v>
      </c>
      <c r="J542" t="s">
        <v>4232</v>
      </c>
      <c r="K542" t="s">
        <v>40</v>
      </c>
      <c r="L542" t="s">
        <v>4228</v>
      </c>
    </row>
    <row r="543" spans="1:15">
      <c r="A543" t="s">
        <v>176</v>
      </c>
      <c r="B543" t="s">
        <v>301</v>
      </c>
    </row>
    <row r="544" spans="1:15">
      <c r="A544" t="s">
        <v>176</v>
      </c>
      <c r="C544" t="s">
        <v>1914</v>
      </c>
      <c r="D544" t="s">
        <v>1915</v>
      </c>
      <c r="E544" t="s">
        <v>1463</v>
      </c>
      <c r="J544" t="s">
        <v>1916</v>
      </c>
    </row>
    <row r="545" spans="1:12">
      <c r="A545" t="s">
        <v>176</v>
      </c>
      <c r="C545" t="s">
        <v>1914</v>
      </c>
      <c r="D545" t="s">
        <v>1915</v>
      </c>
      <c r="F545" t="s">
        <v>179</v>
      </c>
      <c r="G545" t="s">
        <v>1640</v>
      </c>
      <c r="H545" t="s">
        <v>110</v>
      </c>
      <c r="I545" t="s">
        <v>179</v>
      </c>
      <c r="J545" t="s">
        <v>4328</v>
      </c>
      <c r="K545" t="s">
        <v>178</v>
      </c>
      <c r="L545" t="s">
        <v>181</v>
      </c>
    </row>
    <row r="546" spans="1:12">
      <c r="A546" t="s">
        <v>176</v>
      </c>
      <c r="C546" t="s">
        <v>1914</v>
      </c>
      <c r="D546" t="s">
        <v>1915</v>
      </c>
      <c r="F546" t="s">
        <v>191</v>
      </c>
      <c r="G546" t="s">
        <v>1918</v>
      </c>
      <c r="H546" t="s">
        <v>110</v>
      </c>
      <c r="I546" t="s">
        <v>191</v>
      </c>
      <c r="J546" t="s">
        <v>1521</v>
      </c>
      <c r="K546" t="s">
        <v>190</v>
      </c>
      <c r="L546" t="s">
        <v>193</v>
      </c>
    </row>
    <row r="547" spans="1:12">
      <c r="A547" t="s">
        <v>176</v>
      </c>
      <c r="C547" t="s">
        <v>1914</v>
      </c>
      <c r="D547" t="s">
        <v>1915</v>
      </c>
      <c r="F547" t="s">
        <v>70</v>
      </c>
      <c r="G547" t="s">
        <v>1467</v>
      </c>
      <c r="H547" t="s">
        <v>68</v>
      </c>
      <c r="I547" t="s">
        <v>70</v>
      </c>
      <c r="J547" t="s">
        <v>4234</v>
      </c>
      <c r="K547" t="s">
        <v>69</v>
      </c>
      <c r="L547" t="s">
        <v>72</v>
      </c>
    </row>
    <row r="548" spans="1:12">
      <c r="A548" t="s">
        <v>176</v>
      </c>
      <c r="C548" t="s">
        <v>1914</v>
      </c>
      <c r="D548" t="s">
        <v>1915</v>
      </c>
      <c r="F548" t="s">
        <v>74</v>
      </c>
      <c r="G548" t="s">
        <v>1471</v>
      </c>
      <c r="H548" t="s">
        <v>68</v>
      </c>
      <c r="I548" t="s">
        <v>74</v>
      </c>
      <c r="J548" t="s">
        <v>4329</v>
      </c>
      <c r="K548" t="s">
        <v>73</v>
      </c>
      <c r="L548" t="s">
        <v>4222</v>
      </c>
    </row>
    <row r="549" spans="1:12">
      <c r="A549" t="s">
        <v>176</v>
      </c>
      <c r="C549" t="s">
        <v>1914</v>
      </c>
      <c r="D549" t="s">
        <v>1915</v>
      </c>
      <c r="F549" t="s">
        <v>78</v>
      </c>
      <c r="G549" t="s">
        <v>1469</v>
      </c>
      <c r="H549" t="s">
        <v>68</v>
      </c>
      <c r="I549" t="s">
        <v>78</v>
      </c>
      <c r="J549" t="s">
        <v>4266</v>
      </c>
      <c r="K549" t="s">
        <v>77</v>
      </c>
      <c r="L549" t="s">
        <v>80</v>
      </c>
    </row>
    <row r="550" spans="1:12">
      <c r="A550" t="s">
        <v>176</v>
      </c>
      <c r="C550" t="s">
        <v>1914</v>
      </c>
      <c r="D550" t="s">
        <v>1915</v>
      </c>
      <c r="F550" t="s">
        <v>195</v>
      </c>
      <c r="G550" t="s">
        <v>1920</v>
      </c>
      <c r="H550" t="s">
        <v>106</v>
      </c>
      <c r="I550" t="s">
        <v>195</v>
      </c>
      <c r="J550" t="s">
        <v>1921</v>
      </c>
      <c r="K550" t="s">
        <v>194</v>
      </c>
      <c r="L550" t="s">
        <v>197</v>
      </c>
    </row>
    <row r="551" spans="1:12">
      <c r="A551" t="s">
        <v>176</v>
      </c>
      <c r="C551" t="s">
        <v>1914</v>
      </c>
      <c r="D551" t="s">
        <v>1915</v>
      </c>
      <c r="F551" t="s">
        <v>1922</v>
      </c>
      <c r="G551" t="s">
        <v>1923</v>
      </c>
      <c r="H551" t="s">
        <v>106</v>
      </c>
      <c r="I551" t="s">
        <v>103</v>
      </c>
      <c r="J551" t="s">
        <v>1792</v>
      </c>
      <c r="K551" t="s">
        <v>102</v>
      </c>
      <c r="L551" t="s">
        <v>105</v>
      </c>
    </row>
    <row r="552" spans="1:12">
      <c r="A552" t="s">
        <v>176</v>
      </c>
      <c r="C552" t="s">
        <v>1914</v>
      </c>
      <c r="D552" t="s">
        <v>1915</v>
      </c>
      <c r="F552" t="s">
        <v>183</v>
      </c>
      <c r="G552" t="s">
        <v>1924</v>
      </c>
      <c r="H552" t="s">
        <v>24</v>
      </c>
      <c r="I552" t="s">
        <v>183</v>
      </c>
      <c r="J552" t="s">
        <v>1925</v>
      </c>
      <c r="K552" t="s">
        <v>182</v>
      </c>
      <c r="L552" t="s">
        <v>185</v>
      </c>
    </row>
    <row r="553" spans="1:12">
      <c r="A553" t="s">
        <v>176</v>
      </c>
      <c r="C553" t="s">
        <v>1914</v>
      </c>
      <c r="D553" t="s">
        <v>1915</v>
      </c>
      <c r="F553" t="s">
        <v>187</v>
      </c>
      <c r="G553" t="s">
        <v>1926</v>
      </c>
      <c r="H553" t="s">
        <v>110</v>
      </c>
      <c r="I553" t="s">
        <v>187</v>
      </c>
      <c r="K553" t="s">
        <v>186</v>
      </c>
      <c r="L553" t="s">
        <v>189</v>
      </c>
    </row>
    <row r="554" spans="1:12">
      <c r="A554" t="s">
        <v>176</v>
      </c>
      <c r="C554" t="s">
        <v>1914</v>
      </c>
      <c r="D554" t="s">
        <v>1915</v>
      </c>
      <c r="F554" t="s">
        <v>199</v>
      </c>
      <c r="G554" t="s">
        <v>1927</v>
      </c>
      <c r="H554" t="s">
        <v>110</v>
      </c>
      <c r="I554" t="s">
        <v>199</v>
      </c>
      <c r="K554" t="s">
        <v>198</v>
      </c>
      <c r="L554" t="s">
        <v>4330</v>
      </c>
    </row>
    <row r="555" spans="1:12">
      <c r="A555" t="s">
        <v>176</v>
      </c>
      <c r="C555" t="s">
        <v>1914</v>
      </c>
      <c r="D555" t="s">
        <v>1915</v>
      </c>
      <c r="F555" t="s">
        <v>203</v>
      </c>
      <c r="G555" t="s">
        <v>1928</v>
      </c>
      <c r="H555" t="s">
        <v>68</v>
      </c>
      <c r="I555" t="s">
        <v>203</v>
      </c>
      <c r="K555" t="s">
        <v>202</v>
      </c>
      <c r="L555" t="s">
        <v>205</v>
      </c>
    </row>
    <row r="556" spans="1:12">
      <c r="A556" t="s">
        <v>176</v>
      </c>
      <c r="C556" t="s">
        <v>1914</v>
      </c>
      <c r="D556" t="s">
        <v>1915</v>
      </c>
      <c r="F556" t="s">
        <v>207</v>
      </c>
      <c r="G556" t="s">
        <v>1929</v>
      </c>
      <c r="H556" t="s">
        <v>210</v>
      </c>
      <c r="I556" t="s">
        <v>207</v>
      </c>
      <c r="K556" t="s">
        <v>206</v>
      </c>
      <c r="L556" t="s">
        <v>209</v>
      </c>
    </row>
    <row r="557" spans="1:12">
      <c r="A557" t="s">
        <v>176</v>
      </c>
      <c r="C557" t="s">
        <v>1914</v>
      </c>
      <c r="D557" t="s">
        <v>1915</v>
      </c>
      <c r="F557" t="s">
        <v>212</v>
      </c>
      <c r="G557" t="s">
        <v>1930</v>
      </c>
      <c r="H557" t="s">
        <v>68</v>
      </c>
      <c r="I557" t="s">
        <v>212</v>
      </c>
      <c r="K557" t="s">
        <v>211</v>
      </c>
      <c r="L557" t="s">
        <v>4331</v>
      </c>
    </row>
    <row r="558" spans="1:12">
      <c r="A558" t="s">
        <v>176</v>
      </c>
      <c r="C558" t="s">
        <v>1914</v>
      </c>
      <c r="D558" t="s">
        <v>1915</v>
      </c>
      <c r="F558" t="s">
        <v>1931</v>
      </c>
      <c r="G558" t="s">
        <v>1932</v>
      </c>
      <c r="H558" t="s">
        <v>44</v>
      </c>
      <c r="I558" t="s">
        <v>41</v>
      </c>
      <c r="J558" t="s">
        <v>1925</v>
      </c>
      <c r="K558" t="s">
        <v>40</v>
      </c>
      <c r="L558" t="s">
        <v>4228</v>
      </c>
    </row>
    <row r="559" spans="1:12">
      <c r="A559" t="s">
        <v>176</v>
      </c>
      <c r="C559" t="s">
        <v>1914</v>
      </c>
      <c r="D559" t="s">
        <v>1915</v>
      </c>
      <c r="F559" t="s">
        <v>1933</v>
      </c>
      <c r="G559" t="s">
        <v>1934</v>
      </c>
      <c r="H559" t="s">
        <v>24</v>
      </c>
      <c r="I559" t="s">
        <v>21</v>
      </c>
      <c r="K559" t="s">
        <v>20</v>
      </c>
      <c r="L559" t="s">
        <v>4225</v>
      </c>
    </row>
    <row r="560" spans="1:12">
      <c r="A560" t="s">
        <v>176</v>
      </c>
      <c r="C560" t="s">
        <v>1914</v>
      </c>
      <c r="D560" t="s">
        <v>1915</v>
      </c>
      <c r="F560" t="s">
        <v>1935</v>
      </c>
      <c r="G560" t="s">
        <v>1936</v>
      </c>
      <c r="H560" t="s">
        <v>63</v>
      </c>
      <c r="I560" t="s">
        <v>60</v>
      </c>
      <c r="K560" t="s">
        <v>59</v>
      </c>
      <c r="L560" t="s">
        <v>62</v>
      </c>
    </row>
    <row r="561" spans="1:12">
      <c r="A561" t="s">
        <v>176</v>
      </c>
      <c r="C561" t="s">
        <v>1914</v>
      </c>
      <c r="D561" t="s">
        <v>1915</v>
      </c>
      <c r="F561" t="s">
        <v>1937</v>
      </c>
      <c r="G561" t="s">
        <v>1938</v>
      </c>
      <c r="H561" t="s">
        <v>68</v>
      </c>
      <c r="I561" t="s">
        <v>65</v>
      </c>
      <c r="J561" t="s">
        <v>1925</v>
      </c>
      <c r="K561" t="s">
        <v>64</v>
      </c>
      <c r="L561" t="s">
        <v>67</v>
      </c>
    </row>
    <row r="562" spans="1:12">
      <c r="A562" t="s">
        <v>176</v>
      </c>
      <c r="C562" t="s">
        <v>1914</v>
      </c>
      <c r="D562" t="s">
        <v>1915</v>
      </c>
      <c r="F562" t="s">
        <v>216</v>
      </c>
      <c r="G562" t="s">
        <v>1732</v>
      </c>
      <c r="H562" t="s">
        <v>219</v>
      </c>
      <c r="I562" t="s">
        <v>216</v>
      </c>
      <c r="K562" t="s">
        <v>215</v>
      </c>
      <c r="L562" t="s">
        <v>218</v>
      </c>
    </row>
    <row r="563" spans="1:12">
      <c r="A563" t="s">
        <v>176</v>
      </c>
      <c r="C563" t="s">
        <v>1914</v>
      </c>
      <c r="D563" t="s">
        <v>1915</v>
      </c>
      <c r="F563" t="s">
        <v>1939</v>
      </c>
      <c r="G563" t="s">
        <v>1940</v>
      </c>
      <c r="H563" t="s">
        <v>63</v>
      </c>
      <c r="I563" t="s">
        <v>60</v>
      </c>
      <c r="J563" t="s">
        <v>1925</v>
      </c>
      <c r="K563" t="s">
        <v>59</v>
      </c>
      <c r="L563" t="s">
        <v>62</v>
      </c>
    </row>
    <row r="564" spans="1:12">
      <c r="A564" t="s">
        <v>176</v>
      </c>
      <c r="C564" t="s">
        <v>1914</v>
      </c>
      <c r="D564" t="s">
        <v>1915</v>
      </c>
      <c r="F564" t="s">
        <v>1941</v>
      </c>
      <c r="G564" t="s">
        <v>1942</v>
      </c>
      <c r="H564" t="s">
        <v>63</v>
      </c>
      <c r="I564" t="s">
        <v>60</v>
      </c>
      <c r="J564" t="s">
        <v>1925</v>
      </c>
      <c r="K564" t="s">
        <v>59</v>
      </c>
      <c r="L564" t="s">
        <v>62</v>
      </c>
    </row>
    <row r="565" spans="1:12">
      <c r="A565" t="s">
        <v>176</v>
      </c>
      <c r="C565" t="s">
        <v>1914</v>
      </c>
      <c r="D565" t="s">
        <v>1915</v>
      </c>
      <c r="F565" t="s">
        <v>1943</v>
      </c>
      <c r="G565" t="s">
        <v>1944</v>
      </c>
      <c r="H565" t="s">
        <v>68</v>
      </c>
      <c r="I565" t="s">
        <v>65</v>
      </c>
      <c r="J565" t="s">
        <v>1925</v>
      </c>
      <c r="K565" t="s">
        <v>64</v>
      </c>
      <c r="L565" t="s">
        <v>67</v>
      </c>
    </row>
    <row r="566" spans="1:12">
      <c r="A566" t="s">
        <v>176</v>
      </c>
      <c r="C566" t="s">
        <v>1914</v>
      </c>
      <c r="D566" t="s">
        <v>1915</v>
      </c>
      <c r="F566" t="s">
        <v>1945</v>
      </c>
      <c r="G566" t="s">
        <v>1946</v>
      </c>
      <c r="H566" t="s">
        <v>68</v>
      </c>
      <c r="I566" t="s">
        <v>65</v>
      </c>
      <c r="J566" t="s">
        <v>1925</v>
      </c>
      <c r="K566" t="s">
        <v>64</v>
      </c>
      <c r="L566" t="s">
        <v>67</v>
      </c>
    </row>
    <row r="567" spans="1:12">
      <c r="A567" t="s">
        <v>176</v>
      </c>
      <c r="C567" t="s">
        <v>1914</v>
      </c>
      <c r="D567" t="s">
        <v>1915</v>
      </c>
      <c r="F567" t="s">
        <v>1947</v>
      </c>
      <c r="G567" t="s">
        <v>1948</v>
      </c>
      <c r="H567" t="s">
        <v>39</v>
      </c>
      <c r="I567" t="s">
        <v>347</v>
      </c>
      <c r="K567" t="s">
        <v>346</v>
      </c>
      <c r="L567" t="s">
        <v>349</v>
      </c>
    </row>
    <row r="568" spans="1:12">
      <c r="A568" t="s">
        <v>176</v>
      </c>
      <c r="C568" t="s">
        <v>1914</v>
      </c>
      <c r="D568" t="s">
        <v>1915</v>
      </c>
      <c r="F568" t="s">
        <v>1949</v>
      </c>
      <c r="G568" t="s">
        <v>1950</v>
      </c>
      <c r="H568" t="s">
        <v>39</v>
      </c>
      <c r="I568" t="s">
        <v>347</v>
      </c>
      <c r="K568" t="s">
        <v>346</v>
      </c>
      <c r="L568" t="s">
        <v>349</v>
      </c>
    </row>
    <row r="569" spans="1:12">
      <c r="A569" t="s">
        <v>176</v>
      </c>
      <c r="C569" t="s">
        <v>1914</v>
      </c>
      <c r="D569" t="s">
        <v>1915</v>
      </c>
      <c r="F569" t="s">
        <v>221</v>
      </c>
      <c r="G569" t="s">
        <v>1951</v>
      </c>
      <c r="H569" t="s">
        <v>68</v>
      </c>
      <c r="I569" t="s">
        <v>221</v>
      </c>
      <c r="K569" t="s">
        <v>220</v>
      </c>
      <c r="L569" t="s">
        <v>4332</v>
      </c>
    </row>
    <row r="570" spans="1:12">
      <c r="A570" t="s">
        <v>176</v>
      </c>
      <c r="C570" t="s">
        <v>1914</v>
      </c>
      <c r="D570" t="s">
        <v>1915</v>
      </c>
      <c r="F570" t="s">
        <v>1952</v>
      </c>
      <c r="G570" t="s">
        <v>1953</v>
      </c>
      <c r="H570" t="s">
        <v>106</v>
      </c>
      <c r="I570" t="s">
        <v>103</v>
      </c>
      <c r="J570" t="s">
        <v>1792</v>
      </c>
      <c r="K570" t="s">
        <v>102</v>
      </c>
      <c r="L570" t="s">
        <v>105</v>
      </c>
    </row>
    <row r="571" spans="1:12">
      <c r="A571" t="s">
        <v>176</v>
      </c>
      <c r="C571" t="s">
        <v>1914</v>
      </c>
      <c r="D571" t="s">
        <v>1915</v>
      </c>
      <c r="F571" t="s">
        <v>1954</v>
      </c>
      <c r="G571" t="s">
        <v>1955</v>
      </c>
      <c r="H571" t="s">
        <v>68</v>
      </c>
      <c r="I571" t="s">
        <v>65</v>
      </c>
      <c r="J571" t="s">
        <v>1925</v>
      </c>
      <c r="K571" t="s">
        <v>64</v>
      </c>
      <c r="L571" t="s">
        <v>67</v>
      </c>
    </row>
    <row r="572" spans="1:12">
      <c r="A572" t="s">
        <v>176</v>
      </c>
      <c r="C572" t="s">
        <v>1914</v>
      </c>
      <c r="D572" t="s">
        <v>1915</v>
      </c>
      <c r="F572" t="s">
        <v>1956</v>
      </c>
      <c r="G572" t="s">
        <v>1957</v>
      </c>
      <c r="H572" t="s">
        <v>68</v>
      </c>
      <c r="I572" t="s">
        <v>65</v>
      </c>
      <c r="J572" t="s">
        <v>1925</v>
      </c>
      <c r="K572" t="s">
        <v>64</v>
      </c>
      <c r="L572" t="s">
        <v>67</v>
      </c>
    </row>
    <row r="573" spans="1:12">
      <c r="A573" t="s">
        <v>176</v>
      </c>
      <c r="C573" t="s">
        <v>1914</v>
      </c>
      <c r="D573" t="s">
        <v>1915</v>
      </c>
      <c r="F573" t="s">
        <v>1958</v>
      </c>
      <c r="G573" t="s">
        <v>1959</v>
      </c>
      <c r="H573" t="s">
        <v>110</v>
      </c>
      <c r="I573" t="s">
        <v>179</v>
      </c>
      <c r="J573" t="s">
        <v>1960</v>
      </c>
      <c r="K573" t="s">
        <v>178</v>
      </c>
      <c r="L573" t="s">
        <v>181</v>
      </c>
    </row>
    <row r="574" spans="1:12">
      <c r="A574" t="s">
        <v>176</v>
      </c>
      <c r="C574" t="s">
        <v>1914</v>
      </c>
      <c r="D574" t="s">
        <v>1915</v>
      </c>
      <c r="F574" t="s">
        <v>1961</v>
      </c>
      <c r="G574" t="s">
        <v>1962</v>
      </c>
      <c r="H574" t="s">
        <v>29</v>
      </c>
      <c r="I574" t="s">
        <v>26</v>
      </c>
      <c r="K574" t="s">
        <v>25</v>
      </c>
      <c r="L574" t="s">
        <v>28</v>
      </c>
    </row>
    <row r="575" spans="1:12">
      <c r="A575" t="s">
        <v>176</v>
      </c>
      <c r="C575" t="s">
        <v>1914</v>
      </c>
      <c r="D575" t="s">
        <v>1915</v>
      </c>
      <c r="F575" t="s">
        <v>1963</v>
      </c>
      <c r="G575" t="s">
        <v>1964</v>
      </c>
      <c r="H575" t="s">
        <v>29</v>
      </c>
      <c r="I575" t="s">
        <v>26</v>
      </c>
      <c r="K575" t="s">
        <v>25</v>
      </c>
      <c r="L575" t="s">
        <v>28</v>
      </c>
    </row>
    <row r="576" spans="1:12">
      <c r="A576" t="s">
        <v>176</v>
      </c>
      <c r="C576" t="s">
        <v>1914</v>
      </c>
      <c r="D576" t="s">
        <v>1915</v>
      </c>
      <c r="F576" t="s">
        <v>1965</v>
      </c>
      <c r="G576" t="s">
        <v>1966</v>
      </c>
      <c r="H576" t="s">
        <v>44</v>
      </c>
      <c r="I576" t="s">
        <v>41</v>
      </c>
      <c r="K576" t="s">
        <v>40</v>
      </c>
      <c r="L576" t="s">
        <v>4228</v>
      </c>
    </row>
    <row r="577" spans="1:12">
      <c r="A577" t="s">
        <v>176</v>
      </c>
      <c r="C577" t="s">
        <v>1914</v>
      </c>
      <c r="D577" t="s">
        <v>1915</v>
      </c>
      <c r="F577" t="s">
        <v>225</v>
      </c>
      <c r="G577" t="s">
        <v>1967</v>
      </c>
      <c r="H577" t="s">
        <v>63</v>
      </c>
      <c r="I577" t="s">
        <v>225</v>
      </c>
      <c r="K577" t="s">
        <v>224</v>
      </c>
      <c r="L577" t="s">
        <v>84</v>
      </c>
    </row>
    <row r="578" spans="1:12">
      <c r="A578" t="s">
        <v>176</v>
      </c>
      <c r="C578" t="s">
        <v>1914</v>
      </c>
      <c r="D578" t="s">
        <v>1915</v>
      </c>
      <c r="F578" t="s">
        <v>228</v>
      </c>
      <c r="G578" t="s">
        <v>1968</v>
      </c>
      <c r="H578" t="s">
        <v>110</v>
      </c>
      <c r="I578" t="s">
        <v>228</v>
      </c>
      <c r="K578" t="s">
        <v>227</v>
      </c>
      <c r="L578" t="s">
        <v>84</v>
      </c>
    </row>
    <row r="579" spans="1:12">
      <c r="A579" t="s">
        <v>176</v>
      </c>
      <c r="C579" t="s">
        <v>1914</v>
      </c>
      <c r="D579" t="s">
        <v>1915</v>
      </c>
      <c r="F579" t="s">
        <v>231</v>
      </c>
      <c r="G579" t="s">
        <v>1969</v>
      </c>
      <c r="H579" t="s">
        <v>110</v>
      </c>
      <c r="I579" t="s">
        <v>231</v>
      </c>
      <c r="K579" t="s">
        <v>230</v>
      </c>
      <c r="L579" t="s">
        <v>4333</v>
      </c>
    </row>
    <row r="580" spans="1:12">
      <c r="A580" t="s">
        <v>176</v>
      </c>
      <c r="C580" t="s">
        <v>1914</v>
      </c>
      <c r="D580" t="s">
        <v>1915</v>
      </c>
      <c r="F580" t="s">
        <v>1970</v>
      </c>
      <c r="G580" t="s">
        <v>1971</v>
      </c>
      <c r="H580" t="s">
        <v>29</v>
      </c>
      <c r="I580" t="s">
        <v>26</v>
      </c>
      <c r="K580" t="s">
        <v>25</v>
      </c>
      <c r="L580" t="s">
        <v>28</v>
      </c>
    </row>
    <row r="581" spans="1:12">
      <c r="A581" t="s">
        <v>176</v>
      </c>
      <c r="C581" t="s">
        <v>1914</v>
      </c>
      <c r="D581" t="s">
        <v>1915</v>
      </c>
      <c r="F581" t="s">
        <v>1505</v>
      </c>
      <c r="G581" t="s">
        <v>1506</v>
      </c>
      <c r="H581" t="s">
        <v>44</v>
      </c>
      <c r="I581" t="s">
        <v>41</v>
      </c>
      <c r="J581" t="s">
        <v>4232</v>
      </c>
      <c r="K581" t="s">
        <v>40</v>
      </c>
      <c r="L581" t="s">
        <v>4228</v>
      </c>
    </row>
    <row r="582" spans="1:12">
      <c r="A582" t="s">
        <v>176</v>
      </c>
      <c r="C582" t="s">
        <v>1972</v>
      </c>
      <c r="D582" t="s">
        <v>1973</v>
      </c>
      <c r="E582" t="s">
        <v>1510</v>
      </c>
      <c r="J582" t="s">
        <v>1974</v>
      </c>
    </row>
    <row r="583" spans="1:12">
      <c r="A583" t="s">
        <v>176</v>
      </c>
      <c r="C583" t="s">
        <v>1972</v>
      </c>
      <c r="D583" t="s">
        <v>1973</v>
      </c>
      <c r="F583" t="s">
        <v>179</v>
      </c>
      <c r="G583" t="s">
        <v>1640</v>
      </c>
      <c r="H583" t="s">
        <v>110</v>
      </c>
      <c r="I583" t="s">
        <v>179</v>
      </c>
      <c r="J583" t="s">
        <v>4334</v>
      </c>
      <c r="K583" t="s">
        <v>178</v>
      </c>
      <c r="L583" t="s">
        <v>181</v>
      </c>
    </row>
    <row r="584" spans="1:12">
      <c r="A584" t="s">
        <v>176</v>
      </c>
      <c r="C584" t="s">
        <v>1972</v>
      </c>
      <c r="D584" t="s">
        <v>1973</v>
      </c>
      <c r="F584" t="s">
        <v>70</v>
      </c>
      <c r="G584" t="s">
        <v>1467</v>
      </c>
      <c r="H584" t="s">
        <v>68</v>
      </c>
      <c r="I584" t="s">
        <v>70</v>
      </c>
      <c r="J584" t="s">
        <v>4234</v>
      </c>
      <c r="K584" t="s">
        <v>69</v>
      </c>
      <c r="L584" t="s">
        <v>72</v>
      </c>
    </row>
    <row r="585" spans="1:12">
      <c r="A585" t="s">
        <v>176</v>
      </c>
      <c r="C585" t="s">
        <v>1972</v>
      </c>
      <c r="D585" t="s">
        <v>1973</v>
      </c>
      <c r="F585" t="s">
        <v>74</v>
      </c>
      <c r="G585" t="s">
        <v>1471</v>
      </c>
      <c r="H585" t="s">
        <v>68</v>
      </c>
      <c r="I585" t="s">
        <v>74</v>
      </c>
      <c r="J585" t="s">
        <v>4236</v>
      </c>
      <c r="K585" t="s">
        <v>73</v>
      </c>
      <c r="L585" t="s">
        <v>4222</v>
      </c>
    </row>
    <row r="586" spans="1:12">
      <c r="A586" t="s">
        <v>176</v>
      </c>
      <c r="C586" t="s">
        <v>1972</v>
      </c>
      <c r="D586" t="s">
        <v>1973</v>
      </c>
      <c r="F586" t="s">
        <v>78</v>
      </c>
      <c r="G586" t="s">
        <v>1469</v>
      </c>
      <c r="H586" t="s">
        <v>68</v>
      </c>
      <c r="I586" t="s">
        <v>78</v>
      </c>
      <c r="J586" t="s">
        <v>4266</v>
      </c>
      <c r="K586" t="s">
        <v>77</v>
      </c>
      <c r="L586" t="s">
        <v>80</v>
      </c>
    </row>
    <row r="587" spans="1:12">
      <c r="A587" t="s">
        <v>176</v>
      </c>
      <c r="C587" t="s">
        <v>1972</v>
      </c>
      <c r="D587" t="s">
        <v>1973</v>
      </c>
      <c r="F587" t="s">
        <v>1976</v>
      </c>
      <c r="G587" t="s">
        <v>1977</v>
      </c>
      <c r="H587" t="s">
        <v>110</v>
      </c>
      <c r="I587" t="s">
        <v>179</v>
      </c>
      <c r="J587" t="s">
        <v>4334</v>
      </c>
      <c r="K587" t="s">
        <v>178</v>
      </c>
      <c r="L587" t="s">
        <v>181</v>
      </c>
    </row>
    <row r="588" spans="1:12">
      <c r="A588" t="s">
        <v>176</v>
      </c>
      <c r="C588" t="s">
        <v>1972</v>
      </c>
      <c r="D588" t="s">
        <v>1973</v>
      </c>
      <c r="F588" t="s">
        <v>235</v>
      </c>
      <c r="G588" t="s">
        <v>1978</v>
      </c>
      <c r="H588" t="s">
        <v>110</v>
      </c>
      <c r="I588" t="s">
        <v>235</v>
      </c>
      <c r="K588" t="s">
        <v>234</v>
      </c>
      <c r="L588" t="s">
        <v>237</v>
      </c>
    </row>
    <row r="589" spans="1:12">
      <c r="A589" t="s">
        <v>176</v>
      </c>
      <c r="C589" t="s">
        <v>1972</v>
      </c>
      <c r="D589" t="s">
        <v>1973</v>
      </c>
      <c r="F589" t="s">
        <v>1979</v>
      </c>
      <c r="G589" t="s">
        <v>1980</v>
      </c>
      <c r="H589" t="s">
        <v>106</v>
      </c>
      <c r="I589" t="s">
        <v>103</v>
      </c>
      <c r="J589" t="s">
        <v>1792</v>
      </c>
      <c r="K589" t="s">
        <v>102</v>
      </c>
      <c r="L589" t="s">
        <v>105</v>
      </c>
    </row>
    <row r="590" spans="1:12">
      <c r="A590" t="s">
        <v>176</v>
      </c>
      <c r="C590" t="s">
        <v>1972</v>
      </c>
      <c r="D590" t="s">
        <v>1973</v>
      </c>
      <c r="F590" t="s">
        <v>1981</v>
      </c>
      <c r="G590" t="s">
        <v>1982</v>
      </c>
      <c r="H590" t="s">
        <v>24</v>
      </c>
      <c r="I590" t="s">
        <v>21</v>
      </c>
      <c r="J590" t="s">
        <v>1925</v>
      </c>
      <c r="K590" t="s">
        <v>20</v>
      </c>
      <c r="L590" t="s">
        <v>4225</v>
      </c>
    </row>
    <row r="591" spans="1:12">
      <c r="A591" t="s">
        <v>176</v>
      </c>
      <c r="C591" t="s">
        <v>1972</v>
      </c>
      <c r="D591" t="s">
        <v>1973</v>
      </c>
      <c r="F591" t="s">
        <v>1983</v>
      </c>
      <c r="G591" t="s">
        <v>1984</v>
      </c>
      <c r="H591" t="s">
        <v>63</v>
      </c>
      <c r="I591" t="s">
        <v>60</v>
      </c>
      <c r="J591" t="s">
        <v>1925</v>
      </c>
      <c r="K591" t="s">
        <v>59</v>
      </c>
      <c r="L591" t="s">
        <v>62</v>
      </c>
    </row>
    <row r="592" spans="1:12">
      <c r="A592" t="s">
        <v>176</v>
      </c>
      <c r="C592" t="s">
        <v>1972</v>
      </c>
      <c r="D592" t="s">
        <v>1973</v>
      </c>
      <c r="F592" t="s">
        <v>1985</v>
      </c>
      <c r="G592" t="s">
        <v>1986</v>
      </c>
      <c r="H592" t="s">
        <v>68</v>
      </c>
      <c r="I592" t="s">
        <v>65</v>
      </c>
      <c r="J592" t="s">
        <v>1925</v>
      </c>
      <c r="K592" t="s">
        <v>64</v>
      </c>
      <c r="L592" t="s">
        <v>67</v>
      </c>
    </row>
    <row r="593" spans="1:12">
      <c r="A593" t="s">
        <v>176</v>
      </c>
      <c r="C593" t="s">
        <v>1972</v>
      </c>
      <c r="D593" t="s">
        <v>1973</v>
      </c>
      <c r="F593" t="s">
        <v>1505</v>
      </c>
      <c r="G593" t="s">
        <v>1506</v>
      </c>
      <c r="H593" t="s">
        <v>44</v>
      </c>
      <c r="I593" t="s">
        <v>41</v>
      </c>
      <c r="J593" t="s">
        <v>4232</v>
      </c>
      <c r="K593" t="s">
        <v>40</v>
      </c>
      <c r="L593" t="s">
        <v>4228</v>
      </c>
    </row>
    <row r="594" spans="1:12">
      <c r="A594" t="s">
        <v>176</v>
      </c>
      <c r="C594" t="s">
        <v>1987</v>
      </c>
      <c r="D594" t="s">
        <v>1988</v>
      </c>
      <c r="E594" t="s">
        <v>1531</v>
      </c>
      <c r="J594" t="s">
        <v>1989</v>
      </c>
    </row>
    <row r="595" spans="1:12">
      <c r="A595" t="s">
        <v>176</v>
      </c>
      <c r="C595" t="s">
        <v>1987</v>
      </c>
      <c r="D595" t="s">
        <v>1988</v>
      </c>
      <c r="F595" t="s">
        <v>179</v>
      </c>
      <c r="G595" t="s">
        <v>1640</v>
      </c>
      <c r="H595" t="s">
        <v>110</v>
      </c>
      <c r="I595" t="s">
        <v>179</v>
      </c>
      <c r="J595" t="s">
        <v>4328</v>
      </c>
      <c r="K595" t="s">
        <v>178</v>
      </c>
      <c r="L595" t="s">
        <v>181</v>
      </c>
    </row>
    <row r="596" spans="1:12">
      <c r="A596" t="s">
        <v>176</v>
      </c>
      <c r="C596" t="s">
        <v>1987</v>
      </c>
      <c r="D596" t="s">
        <v>1988</v>
      </c>
      <c r="F596" t="s">
        <v>283</v>
      </c>
      <c r="G596" t="s">
        <v>1990</v>
      </c>
      <c r="H596" t="s">
        <v>286</v>
      </c>
      <c r="I596" t="s">
        <v>283</v>
      </c>
      <c r="J596" t="s">
        <v>1991</v>
      </c>
      <c r="K596" t="s">
        <v>282</v>
      </c>
      <c r="L596" t="s">
        <v>4335</v>
      </c>
    </row>
    <row r="597" spans="1:12">
      <c r="A597" t="s">
        <v>176</v>
      </c>
      <c r="C597" t="s">
        <v>1987</v>
      </c>
      <c r="D597" t="s">
        <v>1988</v>
      </c>
      <c r="F597" t="s">
        <v>70</v>
      </c>
      <c r="G597" t="s">
        <v>1467</v>
      </c>
      <c r="H597" t="s">
        <v>68</v>
      </c>
      <c r="I597" t="s">
        <v>70</v>
      </c>
      <c r="J597" t="s">
        <v>4234</v>
      </c>
      <c r="K597" t="s">
        <v>69</v>
      </c>
      <c r="L597" t="s">
        <v>72</v>
      </c>
    </row>
    <row r="598" spans="1:12">
      <c r="A598" t="s">
        <v>176</v>
      </c>
      <c r="C598" t="s">
        <v>1987</v>
      </c>
      <c r="D598" t="s">
        <v>1988</v>
      </c>
      <c r="F598" t="s">
        <v>74</v>
      </c>
      <c r="G598" t="s">
        <v>1471</v>
      </c>
      <c r="H598" t="s">
        <v>68</v>
      </c>
      <c r="I598" t="s">
        <v>74</v>
      </c>
      <c r="J598" t="s">
        <v>4236</v>
      </c>
      <c r="K598" t="s">
        <v>73</v>
      </c>
      <c r="L598" t="s">
        <v>4222</v>
      </c>
    </row>
    <row r="599" spans="1:12">
      <c r="A599" t="s">
        <v>176</v>
      </c>
      <c r="C599" t="s">
        <v>1987</v>
      </c>
      <c r="D599" t="s">
        <v>1988</v>
      </c>
      <c r="F599" t="s">
        <v>78</v>
      </c>
      <c r="G599" t="s">
        <v>1469</v>
      </c>
      <c r="H599" t="s">
        <v>68</v>
      </c>
      <c r="I599" t="s">
        <v>78</v>
      </c>
      <c r="J599" t="s">
        <v>4266</v>
      </c>
      <c r="K599" t="s">
        <v>77</v>
      </c>
      <c r="L599" t="s">
        <v>80</v>
      </c>
    </row>
    <row r="600" spans="1:12">
      <c r="A600" t="s">
        <v>176</v>
      </c>
      <c r="C600" t="s">
        <v>1987</v>
      </c>
      <c r="D600" t="s">
        <v>1988</v>
      </c>
      <c r="F600" t="s">
        <v>1992</v>
      </c>
      <c r="G600" t="s">
        <v>1993</v>
      </c>
      <c r="H600" t="s">
        <v>24</v>
      </c>
      <c r="I600" t="s">
        <v>21</v>
      </c>
      <c r="J600" t="s">
        <v>1994</v>
      </c>
      <c r="K600" t="s">
        <v>20</v>
      </c>
      <c r="L600" t="s">
        <v>4225</v>
      </c>
    </row>
    <row r="601" spans="1:12">
      <c r="A601" t="s">
        <v>176</v>
      </c>
      <c r="C601" t="s">
        <v>1987</v>
      </c>
      <c r="D601" t="s">
        <v>1988</v>
      </c>
      <c r="F601" t="s">
        <v>1995</v>
      </c>
      <c r="G601" t="s">
        <v>1996</v>
      </c>
      <c r="H601" t="s">
        <v>24</v>
      </c>
      <c r="I601" t="s">
        <v>183</v>
      </c>
      <c r="K601" t="s">
        <v>182</v>
      </c>
      <c r="L601" t="s">
        <v>185</v>
      </c>
    </row>
    <row r="602" spans="1:12">
      <c r="A602" t="s">
        <v>176</v>
      </c>
      <c r="C602" t="s">
        <v>1987</v>
      </c>
      <c r="D602" t="s">
        <v>1988</v>
      </c>
      <c r="F602" t="s">
        <v>239</v>
      </c>
      <c r="G602" t="s">
        <v>1997</v>
      </c>
      <c r="H602" t="s">
        <v>68</v>
      </c>
      <c r="I602" t="s">
        <v>239</v>
      </c>
      <c r="J602" t="s">
        <v>1518</v>
      </c>
      <c r="K602" t="s">
        <v>238</v>
      </c>
      <c r="L602" t="s">
        <v>241</v>
      </c>
    </row>
    <row r="603" spans="1:12">
      <c r="A603" t="s">
        <v>176</v>
      </c>
      <c r="C603" t="s">
        <v>1987</v>
      </c>
      <c r="D603" t="s">
        <v>1988</v>
      </c>
      <c r="F603" t="s">
        <v>1998</v>
      </c>
      <c r="G603" t="s">
        <v>1999</v>
      </c>
      <c r="H603" t="s">
        <v>110</v>
      </c>
      <c r="I603" t="s">
        <v>187</v>
      </c>
      <c r="K603" t="s">
        <v>186</v>
      </c>
      <c r="L603" t="s">
        <v>189</v>
      </c>
    </row>
    <row r="604" spans="1:12">
      <c r="A604" t="s">
        <v>176</v>
      </c>
      <c r="C604" t="s">
        <v>1987</v>
      </c>
      <c r="D604" t="s">
        <v>1988</v>
      </c>
      <c r="F604" t="s">
        <v>2000</v>
      </c>
      <c r="G604" t="s">
        <v>2001</v>
      </c>
      <c r="H604" t="s">
        <v>110</v>
      </c>
      <c r="I604" t="s">
        <v>191</v>
      </c>
      <c r="J604" t="s">
        <v>1521</v>
      </c>
      <c r="K604" t="s">
        <v>190</v>
      </c>
      <c r="L604" t="s">
        <v>193</v>
      </c>
    </row>
    <row r="605" spans="1:12">
      <c r="A605" t="s">
        <v>176</v>
      </c>
      <c r="C605" t="s">
        <v>1987</v>
      </c>
      <c r="D605" t="s">
        <v>1988</v>
      </c>
      <c r="F605" t="s">
        <v>2002</v>
      </c>
      <c r="G605" t="s">
        <v>2003</v>
      </c>
      <c r="H605" t="s">
        <v>106</v>
      </c>
      <c r="I605" t="s">
        <v>103</v>
      </c>
      <c r="J605" t="s">
        <v>2004</v>
      </c>
      <c r="K605" t="s">
        <v>102</v>
      </c>
      <c r="L605" t="s">
        <v>105</v>
      </c>
    </row>
    <row r="606" spans="1:12">
      <c r="A606" t="s">
        <v>176</v>
      </c>
      <c r="C606" t="s">
        <v>1987</v>
      </c>
      <c r="D606" t="s">
        <v>1988</v>
      </c>
      <c r="F606" t="s">
        <v>2005</v>
      </c>
      <c r="G606" t="s">
        <v>2006</v>
      </c>
      <c r="H606" t="s">
        <v>110</v>
      </c>
      <c r="I606" t="s">
        <v>187</v>
      </c>
      <c r="J606" t="s">
        <v>2007</v>
      </c>
      <c r="K606" t="s">
        <v>186</v>
      </c>
      <c r="L606" t="s">
        <v>189</v>
      </c>
    </row>
    <row r="607" spans="1:12">
      <c r="A607" t="s">
        <v>176</v>
      </c>
      <c r="C607" t="s">
        <v>1987</v>
      </c>
      <c r="D607" t="s">
        <v>1988</v>
      </c>
      <c r="F607" t="s">
        <v>2008</v>
      </c>
      <c r="G607" t="s">
        <v>2009</v>
      </c>
      <c r="H607" t="s">
        <v>110</v>
      </c>
      <c r="I607" t="s">
        <v>191</v>
      </c>
      <c r="J607" t="s">
        <v>2010</v>
      </c>
      <c r="K607" t="s">
        <v>190</v>
      </c>
      <c r="L607" t="s">
        <v>193</v>
      </c>
    </row>
    <row r="608" spans="1:12">
      <c r="A608" t="s">
        <v>176</v>
      </c>
      <c r="C608" t="s">
        <v>1987</v>
      </c>
      <c r="D608" t="s">
        <v>1988</v>
      </c>
      <c r="F608" t="s">
        <v>2011</v>
      </c>
      <c r="G608" t="s">
        <v>2012</v>
      </c>
      <c r="H608" t="s">
        <v>110</v>
      </c>
      <c r="I608" t="s">
        <v>303</v>
      </c>
      <c r="J608" t="s">
        <v>2013</v>
      </c>
      <c r="K608" t="s">
        <v>302</v>
      </c>
      <c r="L608" t="s">
        <v>4264</v>
      </c>
    </row>
    <row r="609" spans="1:12">
      <c r="A609" t="s">
        <v>176</v>
      </c>
      <c r="C609" t="s">
        <v>1987</v>
      </c>
      <c r="D609" t="s">
        <v>1988</v>
      </c>
      <c r="F609" t="s">
        <v>2014</v>
      </c>
      <c r="G609" t="s">
        <v>2015</v>
      </c>
      <c r="H609" t="s">
        <v>24</v>
      </c>
      <c r="I609" t="s">
        <v>21</v>
      </c>
      <c r="J609" t="s">
        <v>2016</v>
      </c>
      <c r="K609" t="s">
        <v>20</v>
      </c>
      <c r="L609" t="s">
        <v>4225</v>
      </c>
    </row>
    <row r="610" spans="1:12">
      <c r="A610" t="s">
        <v>176</v>
      </c>
      <c r="C610" t="s">
        <v>1987</v>
      </c>
      <c r="D610" t="s">
        <v>1988</v>
      </c>
      <c r="F610" t="s">
        <v>2017</v>
      </c>
      <c r="G610" t="s">
        <v>2018</v>
      </c>
      <c r="H610" t="s">
        <v>39</v>
      </c>
      <c r="I610" t="s">
        <v>347</v>
      </c>
      <c r="J610" t="s">
        <v>2019</v>
      </c>
      <c r="K610" t="s">
        <v>346</v>
      </c>
      <c r="L610" t="s">
        <v>349</v>
      </c>
    </row>
    <row r="611" spans="1:12">
      <c r="A611" t="s">
        <v>176</v>
      </c>
      <c r="C611" t="s">
        <v>1987</v>
      </c>
      <c r="D611" t="s">
        <v>1988</v>
      </c>
      <c r="F611" t="s">
        <v>2020</v>
      </c>
      <c r="G611" t="s">
        <v>2021</v>
      </c>
      <c r="H611" t="s">
        <v>63</v>
      </c>
      <c r="I611" t="s">
        <v>60</v>
      </c>
      <c r="J611" t="s">
        <v>2022</v>
      </c>
      <c r="K611" t="s">
        <v>59</v>
      </c>
      <c r="L611" t="s">
        <v>62</v>
      </c>
    </row>
    <row r="612" spans="1:12">
      <c r="A612" t="s">
        <v>176</v>
      </c>
      <c r="C612" t="s">
        <v>1987</v>
      </c>
      <c r="D612" t="s">
        <v>1988</v>
      </c>
      <c r="F612" t="s">
        <v>1522</v>
      </c>
      <c r="G612" t="s">
        <v>1523</v>
      </c>
      <c r="H612" t="s">
        <v>68</v>
      </c>
      <c r="I612" t="s">
        <v>65</v>
      </c>
      <c r="K612" t="s">
        <v>64</v>
      </c>
      <c r="L612" t="s">
        <v>67</v>
      </c>
    </row>
    <row r="613" spans="1:12">
      <c r="A613" t="s">
        <v>176</v>
      </c>
      <c r="C613" t="s">
        <v>1987</v>
      </c>
      <c r="D613" t="s">
        <v>1988</v>
      </c>
      <c r="F613" t="s">
        <v>243</v>
      </c>
      <c r="G613" t="s">
        <v>1473</v>
      </c>
      <c r="H613" t="s">
        <v>110</v>
      </c>
      <c r="I613" t="s">
        <v>243</v>
      </c>
      <c r="K613" t="s">
        <v>242</v>
      </c>
      <c r="L613" t="s">
        <v>4224</v>
      </c>
    </row>
    <row r="614" spans="1:12">
      <c r="A614" t="s">
        <v>176</v>
      </c>
      <c r="C614" t="s">
        <v>1987</v>
      </c>
      <c r="D614" t="s">
        <v>1988</v>
      </c>
      <c r="F614" t="s">
        <v>2023</v>
      </c>
      <c r="G614" t="s">
        <v>2024</v>
      </c>
      <c r="H614" t="s">
        <v>44</v>
      </c>
      <c r="I614" t="s">
        <v>41</v>
      </c>
      <c r="J614" t="s">
        <v>2025</v>
      </c>
      <c r="K614" t="s">
        <v>40</v>
      </c>
      <c r="L614" t="s">
        <v>4228</v>
      </c>
    </row>
    <row r="615" spans="1:12">
      <c r="A615" t="s">
        <v>176</v>
      </c>
      <c r="C615" t="s">
        <v>1987</v>
      </c>
      <c r="D615" t="s">
        <v>1988</v>
      </c>
      <c r="F615" t="s">
        <v>247</v>
      </c>
      <c r="G615" t="s">
        <v>2026</v>
      </c>
      <c r="H615" t="s">
        <v>171</v>
      </c>
      <c r="I615" t="s">
        <v>247</v>
      </c>
      <c r="K615" t="s">
        <v>246</v>
      </c>
      <c r="L615" t="s">
        <v>249</v>
      </c>
    </row>
    <row r="616" spans="1:12">
      <c r="A616" t="s">
        <v>176</v>
      </c>
      <c r="C616" t="s">
        <v>1987</v>
      </c>
      <c r="D616" t="s">
        <v>1988</v>
      </c>
      <c r="F616" t="s">
        <v>2027</v>
      </c>
      <c r="G616" t="s">
        <v>2028</v>
      </c>
      <c r="H616" t="s">
        <v>44</v>
      </c>
      <c r="I616" t="s">
        <v>41</v>
      </c>
      <c r="J616" t="s">
        <v>2029</v>
      </c>
      <c r="K616" t="s">
        <v>40</v>
      </c>
      <c r="L616" t="s">
        <v>4228</v>
      </c>
    </row>
    <row r="617" spans="1:12">
      <c r="A617" t="s">
        <v>176</v>
      </c>
      <c r="C617" t="s">
        <v>1987</v>
      </c>
      <c r="D617" t="s">
        <v>1988</v>
      </c>
      <c r="F617" t="s">
        <v>251</v>
      </c>
      <c r="G617" t="s">
        <v>2030</v>
      </c>
      <c r="H617" t="s">
        <v>106</v>
      </c>
      <c r="I617" t="s">
        <v>251</v>
      </c>
      <c r="K617" t="s">
        <v>250</v>
      </c>
      <c r="L617" t="s">
        <v>4336</v>
      </c>
    </row>
    <row r="618" spans="1:12">
      <c r="A618" t="s">
        <v>176</v>
      </c>
      <c r="C618" t="s">
        <v>1987</v>
      </c>
      <c r="D618" t="s">
        <v>1988</v>
      </c>
      <c r="F618" t="s">
        <v>255</v>
      </c>
      <c r="G618" t="s">
        <v>2031</v>
      </c>
      <c r="H618" t="s">
        <v>68</v>
      </c>
      <c r="I618" t="s">
        <v>255</v>
      </c>
      <c r="K618" t="s">
        <v>254</v>
      </c>
      <c r="L618" t="s">
        <v>257</v>
      </c>
    </row>
    <row r="619" spans="1:12">
      <c r="A619" t="s">
        <v>176</v>
      </c>
      <c r="C619" t="s">
        <v>1987</v>
      </c>
      <c r="D619" t="s">
        <v>1988</v>
      </c>
      <c r="F619" t="s">
        <v>2032</v>
      </c>
      <c r="G619" t="s">
        <v>1910</v>
      </c>
      <c r="H619" t="s">
        <v>262</v>
      </c>
      <c r="I619" t="s">
        <v>259</v>
      </c>
      <c r="K619" t="s">
        <v>258</v>
      </c>
      <c r="L619" t="s">
        <v>261</v>
      </c>
    </row>
    <row r="620" spans="1:12">
      <c r="A620" t="s">
        <v>176</v>
      </c>
      <c r="C620" t="s">
        <v>1987</v>
      </c>
      <c r="D620" t="s">
        <v>1988</v>
      </c>
      <c r="F620" t="s">
        <v>264</v>
      </c>
      <c r="G620" t="s">
        <v>2033</v>
      </c>
      <c r="H620" t="s">
        <v>262</v>
      </c>
      <c r="I620" t="s">
        <v>264</v>
      </c>
      <c r="K620" t="s">
        <v>263</v>
      </c>
      <c r="L620" t="s">
        <v>4224</v>
      </c>
    </row>
    <row r="621" spans="1:12">
      <c r="A621" t="s">
        <v>176</v>
      </c>
      <c r="C621" t="s">
        <v>1987</v>
      </c>
      <c r="D621" t="s">
        <v>1988</v>
      </c>
      <c r="F621" t="s">
        <v>267</v>
      </c>
      <c r="G621" t="s">
        <v>2034</v>
      </c>
      <c r="H621" t="s">
        <v>262</v>
      </c>
      <c r="I621" t="s">
        <v>267</v>
      </c>
      <c r="K621" t="s">
        <v>266</v>
      </c>
      <c r="L621" t="s">
        <v>4224</v>
      </c>
    </row>
    <row r="622" spans="1:12">
      <c r="A622" t="s">
        <v>176</v>
      </c>
      <c r="C622" t="s">
        <v>1987</v>
      </c>
      <c r="D622" t="s">
        <v>1988</v>
      </c>
      <c r="F622" t="s">
        <v>2035</v>
      </c>
      <c r="G622" t="s">
        <v>2036</v>
      </c>
      <c r="H622" t="s">
        <v>110</v>
      </c>
      <c r="I622" t="s">
        <v>179</v>
      </c>
      <c r="J622" t="s">
        <v>2037</v>
      </c>
      <c r="K622" t="s">
        <v>178</v>
      </c>
      <c r="L622" t="s">
        <v>181</v>
      </c>
    </row>
    <row r="623" spans="1:12">
      <c r="A623" t="s">
        <v>176</v>
      </c>
      <c r="C623" t="s">
        <v>1987</v>
      </c>
      <c r="D623" t="s">
        <v>1988</v>
      </c>
      <c r="F623" t="s">
        <v>2038</v>
      </c>
      <c r="G623" t="s">
        <v>2039</v>
      </c>
      <c r="H623" t="s">
        <v>29</v>
      </c>
      <c r="I623" t="s">
        <v>26</v>
      </c>
      <c r="K623" t="s">
        <v>25</v>
      </c>
      <c r="L623" t="s">
        <v>28</v>
      </c>
    </row>
    <row r="624" spans="1:12">
      <c r="A624" t="s">
        <v>176</v>
      </c>
      <c r="C624" t="s">
        <v>1987</v>
      </c>
      <c r="D624" t="s">
        <v>1988</v>
      </c>
      <c r="F624" t="s">
        <v>2040</v>
      </c>
      <c r="G624" t="s">
        <v>2041</v>
      </c>
      <c r="H624" t="s">
        <v>39</v>
      </c>
      <c r="I624" t="s">
        <v>4337</v>
      </c>
      <c r="K624" t="s">
        <v>353</v>
      </c>
      <c r="L624" t="s">
        <v>349</v>
      </c>
    </row>
    <row r="625" spans="1:12">
      <c r="A625" t="s">
        <v>176</v>
      </c>
      <c r="C625" t="s">
        <v>1987</v>
      </c>
      <c r="D625" t="s">
        <v>1988</v>
      </c>
      <c r="F625" t="s">
        <v>2042</v>
      </c>
      <c r="G625" t="s">
        <v>2043</v>
      </c>
      <c r="H625" t="s">
        <v>39</v>
      </c>
      <c r="I625" t="s">
        <v>4337</v>
      </c>
      <c r="J625" t="s">
        <v>2044</v>
      </c>
      <c r="K625" t="s">
        <v>353</v>
      </c>
      <c r="L625" t="s">
        <v>349</v>
      </c>
    </row>
    <row r="626" spans="1:12">
      <c r="A626" t="s">
        <v>176</v>
      </c>
      <c r="C626" t="s">
        <v>1987</v>
      </c>
      <c r="D626" t="s">
        <v>1988</v>
      </c>
      <c r="F626" t="s">
        <v>2045</v>
      </c>
      <c r="G626" t="s">
        <v>2046</v>
      </c>
      <c r="H626" t="s">
        <v>29</v>
      </c>
      <c r="I626" t="s">
        <v>26</v>
      </c>
      <c r="K626" t="s">
        <v>25</v>
      </c>
      <c r="L626" t="s">
        <v>28</v>
      </c>
    </row>
    <row r="627" spans="1:12">
      <c r="A627" t="s">
        <v>176</v>
      </c>
      <c r="C627" t="s">
        <v>1987</v>
      </c>
      <c r="D627" t="s">
        <v>1988</v>
      </c>
      <c r="F627" t="s">
        <v>270</v>
      </c>
      <c r="G627" t="s">
        <v>2047</v>
      </c>
      <c r="H627" t="s">
        <v>24</v>
      </c>
      <c r="I627" t="s">
        <v>270</v>
      </c>
      <c r="K627" t="s">
        <v>269</v>
      </c>
      <c r="L627" t="s">
        <v>272</v>
      </c>
    </row>
    <row r="628" spans="1:12">
      <c r="A628" t="s">
        <v>176</v>
      </c>
      <c r="C628" t="s">
        <v>1987</v>
      </c>
      <c r="D628" t="s">
        <v>1988</v>
      </c>
      <c r="F628" t="s">
        <v>2048</v>
      </c>
      <c r="G628" t="s">
        <v>2049</v>
      </c>
      <c r="H628" t="s">
        <v>368</v>
      </c>
      <c r="I628" t="s">
        <v>365</v>
      </c>
      <c r="K628" t="s">
        <v>364</v>
      </c>
      <c r="L628" t="s">
        <v>4255</v>
      </c>
    </row>
    <row r="629" spans="1:12">
      <c r="A629" t="s">
        <v>176</v>
      </c>
      <c r="C629" t="s">
        <v>1987</v>
      </c>
      <c r="D629" t="s">
        <v>1988</v>
      </c>
      <c r="F629" t="s">
        <v>2050</v>
      </c>
      <c r="G629" t="s">
        <v>2051</v>
      </c>
      <c r="H629" t="s">
        <v>368</v>
      </c>
      <c r="I629" t="s">
        <v>365</v>
      </c>
      <c r="K629" t="s">
        <v>364</v>
      </c>
      <c r="L629" t="s">
        <v>4255</v>
      </c>
    </row>
    <row r="630" spans="1:12">
      <c r="A630" t="s">
        <v>176</v>
      </c>
      <c r="C630" t="s">
        <v>1987</v>
      </c>
      <c r="D630" t="s">
        <v>1988</v>
      </c>
      <c r="F630" t="s">
        <v>2052</v>
      </c>
      <c r="G630" t="s">
        <v>2053</v>
      </c>
      <c r="H630" t="s">
        <v>39</v>
      </c>
      <c r="I630" t="s">
        <v>347</v>
      </c>
      <c r="K630" t="s">
        <v>346</v>
      </c>
      <c r="L630" t="s">
        <v>349</v>
      </c>
    </row>
    <row r="631" spans="1:12">
      <c r="A631" t="s">
        <v>176</v>
      </c>
      <c r="C631" t="s">
        <v>1987</v>
      </c>
      <c r="D631" t="s">
        <v>1988</v>
      </c>
      <c r="F631" t="s">
        <v>2054</v>
      </c>
      <c r="G631" t="s">
        <v>2055</v>
      </c>
      <c r="H631" t="s">
        <v>39</v>
      </c>
      <c r="I631" t="s">
        <v>347</v>
      </c>
      <c r="K631" t="s">
        <v>346</v>
      </c>
      <c r="L631" t="s">
        <v>349</v>
      </c>
    </row>
    <row r="632" spans="1:12">
      <c r="A632" t="s">
        <v>176</v>
      </c>
      <c r="C632" t="s">
        <v>1987</v>
      </c>
      <c r="D632" t="s">
        <v>1988</v>
      </c>
      <c r="F632" t="s">
        <v>2056</v>
      </c>
      <c r="G632" t="s">
        <v>2057</v>
      </c>
      <c r="H632" t="s">
        <v>39</v>
      </c>
      <c r="I632" t="s">
        <v>347</v>
      </c>
      <c r="K632" t="s">
        <v>346</v>
      </c>
      <c r="L632" t="s">
        <v>349</v>
      </c>
    </row>
    <row r="633" spans="1:12">
      <c r="A633" t="s">
        <v>176</v>
      </c>
      <c r="C633" t="s">
        <v>1987</v>
      </c>
      <c r="D633" t="s">
        <v>1988</v>
      </c>
      <c r="F633" t="s">
        <v>2058</v>
      </c>
      <c r="G633" t="s">
        <v>2059</v>
      </c>
      <c r="H633" t="s">
        <v>39</v>
      </c>
      <c r="I633" t="s">
        <v>347</v>
      </c>
      <c r="K633" t="s">
        <v>346</v>
      </c>
      <c r="L633" t="s">
        <v>349</v>
      </c>
    </row>
    <row r="634" spans="1:12">
      <c r="A634" t="s">
        <v>176</v>
      </c>
      <c r="C634" t="s">
        <v>1987</v>
      </c>
      <c r="D634" t="s">
        <v>1988</v>
      </c>
      <c r="F634" t="s">
        <v>2060</v>
      </c>
      <c r="G634" t="s">
        <v>2061</v>
      </c>
      <c r="H634" t="s">
        <v>49</v>
      </c>
      <c r="I634" t="s">
        <v>46</v>
      </c>
      <c r="K634" t="s">
        <v>45</v>
      </c>
      <c r="L634" t="s">
        <v>4338</v>
      </c>
    </row>
    <row r="635" spans="1:12">
      <c r="A635" t="s">
        <v>176</v>
      </c>
      <c r="C635" t="s">
        <v>1987</v>
      </c>
      <c r="D635" t="s">
        <v>1988</v>
      </c>
      <c r="F635" t="s">
        <v>274</v>
      </c>
      <c r="G635" t="s">
        <v>2062</v>
      </c>
      <c r="H635" t="s">
        <v>68</v>
      </c>
      <c r="I635" t="s">
        <v>274</v>
      </c>
      <c r="K635" t="s">
        <v>273</v>
      </c>
      <c r="L635" t="s">
        <v>276</v>
      </c>
    </row>
    <row r="636" spans="1:12">
      <c r="A636" t="s">
        <v>176</v>
      </c>
      <c r="C636" t="s">
        <v>1987</v>
      </c>
      <c r="D636" t="s">
        <v>1988</v>
      </c>
      <c r="F636" t="s">
        <v>2063</v>
      </c>
      <c r="G636" t="s">
        <v>2064</v>
      </c>
      <c r="H636" t="s">
        <v>281</v>
      </c>
      <c r="I636" t="s">
        <v>278</v>
      </c>
      <c r="K636" t="s">
        <v>277</v>
      </c>
      <c r="L636" t="s">
        <v>280</v>
      </c>
    </row>
    <row r="637" spans="1:12">
      <c r="A637" t="s">
        <v>176</v>
      </c>
      <c r="C637" t="s">
        <v>1987</v>
      </c>
      <c r="D637" t="s">
        <v>1988</v>
      </c>
      <c r="F637" t="s">
        <v>980</v>
      </c>
      <c r="G637" t="s">
        <v>2065</v>
      </c>
      <c r="H637" t="s">
        <v>318</v>
      </c>
      <c r="I637" t="s">
        <v>980</v>
      </c>
      <c r="K637" t="s">
        <v>979</v>
      </c>
      <c r="L637" t="s">
        <v>4339</v>
      </c>
    </row>
    <row r="638" spans="1:12">
      <c r="A638" t="s">
        <v>176</v>
      </c>
      <c r="C638" t="s">
        <v>1987</v>
      </c>
      <c r="D638" t="s">
        <v>1988</v>
      </c>
      <c r="F638" t="s">
        <v>969</v>
      </c>
      <c r="G638" t="s">
        <v>2066</v>
      </c>
      <c r="H638" t="s">
        <v>345</v>
      </c>
      <c r="I638" t="s">
        <v>969</v>
      </c>
      <c r="K638" t="s">
        <v>968</v>
      </c>
      <c r="L638" t="s">
        <v>970</v>
      </c>
    </row>
    <row r="639" spans="1:12">
      <c r="A639" t="s">
        <v>176</v>
      </c>
      <c r="C639" t="s">
        <v>1987</v>
      </c>
      <c r="D639" t="s">
        <v>1988</v>
      </c>
      <c r="F639" t="s">
        <v>976</v>
      </c>
      <c r="G639" t="s">
        <v>2067</v>
      </c>
      <c r="H639" t="s">
        <v>24</v>
      </c>
      <c r="I639" t="s">
        <v>976</v>
      </c>
      <c r="K639" t="s">
        <v>975</v>
      </c>
      <c r="L639" t="s">
        <v>978</v>
      </c>
    </row>
    <row r="640" spans="1:12">
      <c r="A640" t="s">
        <v>176</v>
      </c>
      <c r="C640" t="s">
        <v>1987</v>
      </c>
      <c r="D640" t="s">
        <v>1988</v>
      </c>
      <c r="F640" t="s">
        <v>1505</v>
      </c>
      <c r="G640" t="s">
        <v>1506</v>
      </c>
      <c r="H640" t="s">
        <v>44</v>
      </c>
      <c r="I640" t="s">
        <v>41</v>
      </c>
      <c r="J640" t="s">
        <v>4232</v>
      </c>
      <c r="K640" t="s">
        <v>40</v>
      </c>
      <c r="L640" t="s">
        <v>4228</v>
      </c>
    </row>
    <row r="641" spans="1:15">
      <c r="A641" t="s">
        <v>176</v>
      </c>
      <c r="C641" t="s">
        <v>2068</v>
      </c>
      <c r="D641" t="s">
        <v>2069</v>
      </c>
      <c r="E641" t="s">
        <v>1560</v>
      </c>
      <c r="J641" t="s">
        <v>4340</v>
      </c>
      <c r="M641" t="s">
        <v>1465</v>
      </c>
      <c r="N641" t="s">
        <v>914</v>
      </c>
      <c r="O641" t="s">
        <v>1466</v>
      </c>
    </row>
    <row r="642" spans="1:15">
      <c r="A642" t="s">
        <v>176</v>
      </c>
      <c r="C642" t="s">
        <v>2068</v>
      </c>
      <c r="D642" t="s">
        <v>2069</v>
      </c>
      <c r="F642" t="s">
        <v>179</v>
      </c>
      <c r="G642" t="s">
        <v>1640</v>
      </c>
      <c r="H642" t="s">
        <v>110</v>
      </c>
      <c r="I642" t="s">
        <v>179</v>
      </c>
      <c r="J642" t="s">
        <v>4341</v>
      </c>
      <c r="K642" t="s">
        <v>178</v>
      </c>
      <c r="L642" t="s">
        <v>181</v>
      </c>
    </row>
    <row r="643" spans="1:15">
      <c r="A643" t="s">
        <v>176</v>
      </c>
      <c r="C643" t="s">
        <v>2068</v>
      </c>
      <c r="D643" t="s">
        <v>2069</v>
      </c>
      <c r="F643" t="s">
        <v>283</v>
      </c>
      <c r="G643" t="s">
        <v>1990</v>
      </c>
      <c r="H643" t="s">
        <v>286</v>
      </c>
      <c r="I643" t="s">
        <v>283</v>
      </c>
      <c r="K643" t="s">
        <v>282</v>
      </c>
      <c r="L643" t="s">
        <v>4335</v>
      </c>
    </row>
    <row r="644" spans="1:15">
      <c r="A644" t="s">
        <v>176</v>
      </c>
      <c r="C644" t="s">
        <v>2068</v>
      </c>
      <c r="D644" t="s">
        <v>2069</v>
      </c>
      <c r="F644" t="s">
        <v>70</v>
      </c>
      <c r="G644" t="s">
        <v>1467</v>
      </c>
      <c r="H644" t="s">
        <v>68</v>
      </c>
      <c r="I644" t="s">
        <v>70</v>
      </c>
      <c r="J644" t="s">
        <v>4234</v>
      </c>
      <c r="K644" t="s">
        <v>69</v>
      </c>
      <c r="L644" t="s">
        <v>72</v>
      </c>
    </row>
    <row r="645" spans="1:15">
      <c r="A645" t="s">
        <v>176</v>
      </c>
      <c r="C645" t="s">
        <v>2068</v>
      </c>
      <c r="D645" t="s">
        <v>2069</v>
      </c>
      <c r="F645" t="s">
        <v>74</v>
      </c>
      <c r="G645" t="s">
        <v>1471</v>
      </c>
      <c r="H645" t="s">
        <v>68</v>
      </c>
      <c r="I645" t="s">
        <v>74</v>
      </c>
      <c r="J645" t="s">
        <v>4236</v>
      </c>
      <c r="K645" t="s">
        <v>73</v>
      </c>
      <c r="L645" t="s">
        <v>4222</v>
      </c>
    </row>
    <row r="646" spans="1:15">
      <c r="A646" t="s">
        <v>176</v>
      </c>
      <c r="C646" t="s">
        <v>2068</v>
      </c>
      <c r="D646" t="s">
        <v>2069</v>
      </c>
      <c r="F646" t="s">
        <v>78</v>
      </c>
      <c r="G646" t="s">
        <v>1469</v>
      </c>
      <c r="H646" t="s">
        <v>68</v>
      </c>
      <c r="I646" t="s">
        <v>78</v>
      </c>
      <c r="J646" t="s">
        <v>4266</v>
      </c>
      <c r="K646" t="s">
        <v>77</v>
      </c>
      <c r="L646" t="s">
        <v>80</v>
      </c>
    </row>
    <row r="647" spans="1:15">
      <c r="A647" t="s">
        <v>176</v>
      </c>
      <c r="C647" t="s">
        <v>2068</v>
      </c>
      <c r="D647" t="s">
        <v>2069</v>
      </c>
      <c r="F647" t="s">
        <v>2072</v>
      </c>
      <c r="G647" t="s">
        <v>2073</v>
      </c>
      <c r="H647" t="s">
        <v>24</v>
      </c>
      <c r="I647" t="s">
        <v>21</v>
      </c>
      <c r="J647" t="s">
        <v>2074</v>
      </c>
      <c r="K647" t="s">
        <v>20</v>
      </c>
      <c r="L647" t="s">
        <v>4225</v>
      </c>
    </row>
    <row r="648" spans="1:15">
      <c r="A648" t="s">
        <v>176</v>
      </c>
      <c r="C648" t="s">
        <v>2068</v>
      </c>
      <c r="D648" t="s">
        <v>2069</v>
      </c>
      <c r="F648" t="s">
        <v>2075</v>
      </c>
      <c r="G648" t="s">
        <v>2076</v>
      </c>
      <c r="H648" t="s">
        <v>110</v>
      </c>
      <c r="I648" t="s">
        <v>187</v>
      </c>
      <c r="K648" t="s">
        <v>186</v>
      </c>
      <c r="L648" t="s">
        <v>189</v>
      </c>
    </row>
    <row r="649" spans="1:15">
      <c r="A649" t="s">
        <v>176</v>
      </c>
      <c r="C649" t="s">
        <v>2068</v>
      </c>
      <c r="D649" t="s">
        <v>2069</v>
      </c>
      <c r="F649" t="s">
        <v>2077</v>
      </c>
      <c r="G649" t="s">
        <v>2078</v>
      </c>
      <c r="H649" t="s">
        <v>110</v>
      </c>
      <c r="I649" t="s">
        <v>191</v>
      </c>
      <c r="J649" t="s">
        <v>4342</v>
      </c>
      <c r="K649" t="s">
        <v>190</v>
      </c>
      <c r="L649" t="s">
        <v>193</v>
      </c>
    </row>
    <row r="650" spans="1:15">
      <c r="A650" t="s">
        <v>176</v>
      </c>
      <c r="C650" t="s">
        <v>2068</v>
      </c>
      <c r="D650" t="s">
        <v>2069</v>
      </c>
      <c r="F650" t="s">
        <v>2080</v>
      </c>
      <c r="G650" t="s">
        <v>2081</v>
      </c>
      <c r="H650" t="s">
        <v>49</v>
      </c>
      <c r="I650" t="s">
        <v>899</v>
      </c>
      <c r="J650" t="s">
        <v>2082</v>
      </c>
      <c r="K650" t="s">
        <v>898</v>
      </c>
      <c r="L650" t="s">
        <v>901</v>
      </c>
    </row>
    <row r="651" spans="1:15">
      <c r="A651" t="s">
        <v>176</v>
      </c>
      <c r="C651" t="s">
        <v>2068</v>
      </c>
      <c r="D651" t="s">
        <v>2069</v>
      </c>
      <c r="F651" t="s">
        <v>2083</v>
      </c>
      <c r="G651" t="s">
        <v>2084</v>
      </c>
      <c r="H651" t="s">
        <v>34</v>
      </c>
      <c r="I651" t="s">
        <v>31</v>
      </c>
      <c r="K651" t="s">
        <v>30</v>
      </c>
      <c r="L651" t="s">
        <v>4343</v>
      </c>
    </row>
    <row r="652" spans="1:15">
      <c r="A652" t="s">
        <v>176</v>
      </c>
      <c r="C652" t="s">
        <v>2068</v>
      </c>
      <c r="D652" t="s">
        <v>2069</v>
      </c>
      <c r="F652" t="s">
        <v>2085</v>
      </c>
      <c r="G652" t="s">
        <v>2086</v>
      </c>
      <c r="H652" t="s">
        <v>44</v>
      </c>
      <c r="I652" t="s">
        <v>41</v>
      </c>
      <c r="J652" t="s">
        <v>4344</v>
      </c>
      <c r="K652" t="s">
        <v>40</v>
      </c>
      <c r="L652" t="s">
        <v>4228</v>
      </c>
    </row>
    <row r="653" spans="1:15">
      <c r="A653" t="s">
        <v>176</v>
      </c>
      <c r="C653" t="s">
        <v>2068</v>
      </c>
      <c r="D653" t="s">
        <v>2069</v>
      </c>
      <c r="F653" t="s">
        <v>1505</v>
      </c>
      <c r="G653" t="s">
        <v>1506</v>
      </c>
      <c r="H653" t="s">
        <v>44</v>
      </c>
      <c r="I653" t="s">
        <v>41</v>
      </c>
      <c r="J653" t="s">
        <v>4232</v>
      </c>
      <c r="K653" t="s">
        <v>40</v>
      </c>
      <c r="L653" t="s">
        <v>4228</v>
      </c>
    </row>
    <row r="654" spans="1:15">
      <c r="A654" t="s">
        <v>176</v>
      </c>
      <c r="C654" t="s">
        <v>2088</v>
      </c>
      <c r="D654" t="s">
        <v>2089</v>
      </c>
      <c r="E654" t="s">
        <v>1568</v>
      </c>
      <c r="J654" t="s">
        <v>2090</v>
      </c>
    </row>
    <row r="655" spans="1:15">
      <c r="A655" t="s">
        <v>176</v>
      </c>
      <c r="C655" t="s">
        <v>2088</v>
      </c>
      <c r="D655" t="s">
        <v>2089</v>
      </c>
      <c r="F655" t="s">
        <v>179</v>
      </c>
      <c r="G655" t="s">
        <v>1640</v>
      </c>
      <c r="H655" t="s">
        <v>110</v>
      </c>
      <c r="I655" t="s">
        <v>179</v>
      </c>
      <c r="J655" t="s">
        <v>4345</v>
      </c>
      <c r="K655" t="s">
        <v>178</v>
      </c>
      <c r="L655" t="s">
        <v>181</v>
      </c>
    </row>
    <row r="656" spans="1:15">
      <c r="A656" t="s">
        <v>176</v>
      </c>
      <c r="C656" t="s">
        <v>2088</v>
      </c>
      <c r="D656" t="s">
        <v>2089</v>
      </c>
      <c r="F656" t="s">
        <v>70</v>
      </c>
      <c r="G656" t="s">
        <v>1467</v>
      </c>
      <c r="H656" t="s">
        <v>68</v>
      </c>
      <c r="I656" t="s">
        <v>70</v>
      </c>
      <c r="J656" t="s">
        <v>4234</v>
      </c>
      <c r="K656" t="s">
        <v>69</v>
      </c>
      <c r="L656" t="s">
        <v>72</v>
      </c>
    </row>
    <row r="657" spans="1:14">
      <c r="A657" t="s">
        <v>176</v>
      </c>
      <c r="C657" t="s">
        <v>2088</v>
      </c>
      <c r="D657" t="s">
        <v>2089</v>
      </c>
      <c r="F657" t="s">
        <v>74</v>
      </c>
      <c r="G657" t="s">
        <v>1471</v>
      </c>
      <c r="H657" t="s">
        <v>68</v>
      </c>
      <c r="I657" t="s">
        <v>74</v>
      </c>
      <c r="J657" t="s">
        <v>4236</v>
      </c>
      <c r="K657" t="s">
        <v>73</v>
      </c>
      <c r="L657" t="s">
        <v>4222</v>
      </c>
    </row>
    <row r="658" spans="1:14">
      <c r="A658" t="s">
        <v>176</v>
      </c>
      <c r="C658" t="s">
        <v>2088</v>
      </c>
      <c r="D658" t="s">
        <v>2089</v>
      </c>
      <c r="F658" t="s">
        <v>78</v>
      </c>
      <c r="G658" t="s">
        <v>1469</v>
      </c>
      <c r="H658" t="s">
        <v>68</v>
      </c>
      <c r="I658" t="s">
        <v>78</v>
      </c>
      <c r="J658" t="s">
        <v>4266</v>
      </c>
      <c r="K658" t="s">
        <v>77</v>
      </c>
      <c r="L658" t="s">
        <v>80</v>
      </c>
    </row>
    <row r="659" spans="1:14">
      <c r="A659" t="s">
        <v>176</v>
      </c>
      <c r="C659" t="s">
        <v>2088</v>
      </c>
      <c r="D659" t="s">
        <v>2089</v>
      </c>
      <c r="F659" t="s">
        <v>2092</v>
      </c>
      <c r="G659" t="s">
        <v>2093</v>
      </c>
      <c r="H659" t="s">
        <v>110</v>
      </c>
      <c r="I659" t="s">
        <v>179</v>
      </c>
      <c r="J659" t="s">
        <v>4346</v>
      </c>
      <c r="K659" t="s">
        <v>178</v>
      </c>
      <c r="L659" t="s">
        <v>181</v>
      </c>
    </row>
    <row r="660" spans="1:14">
      <c r="A660" t="s">
        <v>176</v>
      </c>
      <c r="C660" t="s">
        <v>2088</v>
      </c>
      <c r="D660" t="s">
        <v>2089</v>
      </c>
      <c r="F660" t="s">
        <v>2095</v>
      </c>
      <c r="G660" t="s">
        <v>2096</v>
      </c>
      <c r="H660" t="s">
        <v>110</v>
      </c>
      <c r="I660" t="s">
        <v>191</v>
      </c>
      <c r="J660" t="s">
        <v>2097</v>
      </c>
      <c r="K660" t="s">
        <v>190</v>
      </c>
      <c r="L660" t="s">
        <v>193</v>
      </c>
    </row>
    <row r="661" spans="1:14">
      <c r="A661" t="s">
        <v>176</v>
      </c>
      <c r="C661" t="s">
        <v>2088</v>
      </c>
      <c r="D661" t="s">
        <v>2089</v>
      </c>
      <c r="F661" t="s">
        <v>255</v>
      </c>
      <c r="G661" t="s">
        <v>2031</v>
      </c>
      <c r="H661" t="s">
        <v>68</v>
      </c>
      <c r="I661" t="s">
        <v>255</v>
      </c>
      <c r="K661" t="s">
        <v>254</v>
      </c>
      <c r="L661" t="s">
        <v>257</v>
      </c>
    </row>
    <row r="662" spans="1:14">
      <c r="A662" t="s">
        <v>176</v>
      </c>
      <c r="C662" t="s">
        <v>2088</v>
      </c>
      <c r="D662" t="s">
        <v>2089</v>
      </c>
      <c r="F662" t="s">
        <v>2098</v>
      </c>
      <c r="G662" t="s">
        <v>2099</v>
      </c>
      <c r="H662" t="s">
        <v>110</v>
      </c>
      <c r="I662" t="s">
        <v>191</v>
      </c>
      <c r="J662" t="s">
        <v>2097</v>
      </c>
      <c r="K662" t="s">
        <v>190</v>
      </c>
      <c r="L662" t="s">
        <v>193</v>
      </c>
    </row>
    <row r="663" spans="1:14">
      <c r="A663" t="s">
        <v>176</v>
      </c>
      <c r="C663" t="s">
        <v>2088</v>
      </c>
      <c r="D663" t="s">
        <v>2089</v>
      </c>
      <c r="F663" t="s">
        <v>2100</v>
      </c>
      <c r="G663" t="s">
        <v>2101</v>
      </c>
      <c r="H663" t="s">
        <v>24</v>
      </c>
      <c r="I663" t="s">
        <v>21</v>
      </c>
      <c r="J663" t="s">
        <v>1792</v>
      </c>
      <c r="K663" t="s">
        <v>20</v>
      </c>
      <c r="L663" t="s">
        <v>4225</v>
      </c>
    </row>
    <row r="664" spans="1:14">
      <c r="A664" t="s">
        <v>176</v>
      </c>
      <c r="C664" t="s">
        <v>2088</v>
      </c>
      <c r="D664" t="s">
        <v>2089</v>
      </c>
      <c r="F664" t="s">
        <v>288</v>
      </c>
      <c r="G664" t="s">
        <v>2102</v>
      </c>
      <c r="H664" t="s">
        <v>68</v>
      </c>
      <c r="I664" t="s">
        <v>288</v>
      </c>
      <c r="K664" t="s">
        <v>287</v>
      </c>
      <c r="L664" t="s">
        <v>290</v>
      </c>
    </row>
    <row r="665" spans="1:14">
      <c r="A665" t="s">
        <v>176</v>
      </c>
      <c r="C665" t="s">
        <v>2088</v>
      </c>
      <c r="D665" t="s">
        <v>2089</v>
      </c>
      <c r="F665" t="s">
        <v>292</v>
      </c>
      <c r="G665" t="s">
        <v>2103</v>
      </c>
      <c r="H665" t="s">
        <v>295</v>
      </c>
      <c r="I665" t="s">
        <v>292</v>
      </c>
      <c r="K665" t="s">
        <v>291</v>
      </c>
      <c r="L665" t="s">
        <v>294</v>
      </c>
    </row>
    <row r="666" spans="1:14">
      <c r="A666" t="s">
        <v>176</v>
      </c>
      <c r="C666" t="s">
        <v>2088</v>
      </c>
      <c r="D666" t="s">
        <v>2089</v>
      </c>
      <c r="F666" t="s">
        <v>2104</v>
      </c>
      <c r="G666" t="s">
        <v>2105</v>
      </c>
      <c r="H666" t="s">
        <v>49</v>
      </c>
      <c r="I666" t="s">
        <v>899</v>
      </c>
      <c r="J666" t="s">
        <v>2106</v>
      </c>
      <c r="K666" t="s">
        <v>898</v>
      </c>
      <c r="L666" t="s">
        <v>901</v>
      </c>
    </row>
    <row r="667" spans="1:14">
      <c r="A667" t="s">
        <v>176</v>
      </c>
      <c r="C667" t="s">
        <v>2088</v>
      </c>
      <c r="D667" t="s">
        <v>2089</v>
      </c>
      <c r="F667" t="s">
        <v>2107</v>
      </c>
      <c r="G667" t="s">
        <v>2108</v>
      </c>
      <c r="H667" t="s">
        <v>44</v>
      </c>
      <c r="I667" t="s">
        <v>41</v>
      </c>
      <c r="J667" t="s">
        <v>2109</v>
      </c>
      <c r="K667" t="s">
        <v>40</v>
      </c>
      <c r="L667" t="s">
        <v>4228</v>
      </c>
    </row>
    <row r="668" spans="1:14">
      <c r="A668" t="s">
        <v>176</v>
      </c>
      <c r="C668" t="s">
        <v>2088</v>
      </c>
      <c r="D668" t="s">
        <v>2089</v>
      </c>
      <c r="F668" t="s">
        <v>1505</v>
      </c>
      <c r="G668" t="s">
        <v>1506</v>
      </c>
      <c r="H668" t="s">
        <v>44</v>
      </c>
      <c r="I668" t="s">
        <v>41</v>
      </c>
      <c r="J668" t="s">
        <v>4232</v>
      </c>
      <c r="K668" t="s">
        <v>40</v>
      </c>
      <c r="L668" t="s">
        <v>4228</v>
      </c>
    </row>
    <row r="669" spans="1:14">
      <c r="A669" t="s">
        <v>531</v>
      </c>
      <c r="B669" t="s">
        <v>469</v>
      </c>
    </row>
    <row r="670" spans="1:14">
      <c r="A670" t="s">
        <v>531</v>
      </c>
      <c r="C670" t="s">
        <v>2110</v>
      </c>
      <c r="D670" t="s">
        <v>2111</v>
      </c>
      <c r="E670" t="s">
        <v>1463</v>
      </c>
      <c r="J670" t="s">
        <v>4347</v>
      </c>
      <c r="M670" t="s">
        <v>1465</v>
      </c>
      <c r="N670" t="s">
        <v>914</v>
      </c>
    </row>
    <row r="671" spans="1:14">
      <c r="A671" t="s">
        <v>531</v>
      </c>
      <c r="C671" t="s">
        <v>2110</v>
      </c>
      <c r="D671" t="s">
        <v>2111</v>
      </c>
      <c r="F671" t="s">
        <v>2113</v>
      </c>
      <c r="G671" t="s">
        <v>2114</v>
      </c>
      <c r="H671" t="s">
        <v>106</v>
      </c>
      <c r="I671" t="s">
        <v>433</v>
      </c>
      <c r="J671" t="s">
        <v>1470</v>
      </c>
      <c r="K671" t="s">
        <v>432</v>
      </c>
      <c r="L671" t="s">
        <v>435</v>
      </c>
    </row>
    <row r="672" spans="1:14">
      <c r="A672" t="s">
        <v>531</v>
      </c>
      <c r="C672" t="s">
        <v>2110</v>
      </c>
      <c r="D672" t="s">
        <v>2111</v>
      </c>
      <c r="F672" t="s">
        <v>2115</v>
      </c>
      <c r="G672" t="s">
        <v>2116</v>
      </c>
      <c r="H672" t="s">
        <v>106</v>
      </c>
      <c r="I672" t="s">
        <v>433</v>
      </c>
      <c r="J672" t="s">
        <v>2117</v>
      </c>
      <c r="K672" t="s">
        <v>432</v>
      </c>
      <c r="L672" t="s">
        <v>435</v>
      </c>
    </row>
    <row r="673" spans="1:15">
      <c r="A673" t="s">
        <v>531</v>
      </c>
      <c r="C673" t="s">
        <v>2110</v>
      </c>
      <c r="D673" t="s">
        <v>2111</v>
      </c>
      <c r="F673" t="s">
        <v>179</v>
      </c>
      <c r="G673" t="s">
        <v>1640</v>
      </c>
      <c r="H673" t="s">
        <v>110</v>
      </c>
      <c r="I673" t="s">
        <v>179</v>
      </c>
      <c r="J673" t="s">
        <v>1960</v>
      </c>
      <c r="K673" t="s">
        <v>178</v>
      </c>
      <c r="L673" t="s">
        <v>181</v>
      </c>
    </row>
    <row r="674" spans="1:15">
      <c r="A674" t="s">
        <v>531</v>
      </c>
      <c r="C674" t="s">
        <v>2110</v>
      </c>
      <c r="D674" t="s">
        <v>2111</v>
      </c>
      <c r="F674" t="s">
        <v>70</v>
      </c>
      <c r="G674" t="s">
        <v>1467</v>
      </c>
      <c r="H674" t="s">
        <v>68</v>
      </c>
      <c r="I674" t="s">
        <v>70</v>
      </c>
      <c r="J674" t="s">
        <v>4234</v>
      </c>
      <c r="K674" t="s">
        <v>69</v>
      </c>
      <c r="L674" t="s">
        <v>72</v>
      </c>
    </row>
    <row r="675" spans="1:15">
      <c r="A675" t="s">
        <v>531</v>
      </c>
      <c r="C675" t="s">
        <v>2110</v>
      </c>
      <c r="D675" t="s">
        <v>2111</v>
      </c>
      <c r="F675" t="s">
        <v>74</v>
      </c>
      <c r="G675" t="s">
        <v>1471</v>
      </c>
      <c r="H675" t="s">
        <v>68</v>
      </c>
      <c r="I675" t="s">
        <v>74</v>
      </c>
      <c r="J675" t="s">
        <v>4236</v>
      </c>
      <c r="K675" t="s">
        <v>73</v>
      </c>
      <c r="L675" t="s">
        <v>4222</v>
      </c>
    </row>
    <row r="676" spans="1:15">
      <c r="A676" t="s">
        <v>531</v>
      </c>
      <c r="C676" t="s">
        <v>2110</v>
      </c>
      <c r="D676" t="s">
        <v>2111</v>
      </c>
      <c r="F676" t="s">
        <v>78</v>
      </c>
      <c r="G676" t="s">
        <v>1469</v>
      </c>
      <c r="H676" t="s">
        <v>68</v>
      </c>
      <c r="I676" t="s">
        <v>78</v>
      </c>
      <c r="J676" t="s">
        <v>4266</v>
      </c>
      <c r="K676" t="s">
        <v>77</v>
      </c>
      <c r="L676" t="s">
        <v>80</v>
      </c>
    </row>
    <row r="677" spans="1:15">
      <c r="A677" t="s">
        <v>531</v>
      </c>
      <c r="C677" t="s">
        <v>2110</v>
      </c>
      <c r="D677" t="s">
        <v>2111</v>
      </c>
      <c r="F677" t="s">
        <v>1992</v>
      </c>
      <c r="G677" t="s">
        <v>1993</v>
      </c>
      <c r="H677" t="s">
        <v>24</v>
      </c>
      <c r="I677" t="s">
        <v>21</v>
      </c>
      <c r="J677" t="s">
        <v>1792</v>
      </c>
      <c r="K677" t="s">
        <v>20</v>
      </c>
      <c r="L677" t="s">
        <v>4225</v>
      </c>
    </row>
    <row r="678" spans="1:15">
      <c r="A678" t="s">
        <v>531</v>
      </c>
      <c r="C678" t="s">
        <v>2110</v>
      </c>
      <c r="D678" t="s">
        <v>2111</v>
      </c>
      <c r="F678" t="s">
        <v>534</v>
      </c>
      <c r="G678" t="s">
        <v>2118</v>
      </c>
      <c r="H678" t="s">
        <v>24</v>
      </c>
      <c r="I678" t="s">
        <v>534</v>
      </c>
      <c r="J678" t="s">
        <v>1546</v>
      </c>
      <c r="K678" t="s">
        <v>533</v>
      </c>
      <c r="L678" t="s">
        <v>536</v>
      </c>
      <c r="M678" t="s">
        <v>1465</v>
      </c>
      <c r="N678" t="s">
        <v>914</v>
      </c>
      <c r="O678" t="s">
        <v>1466</v>
      </c>
    </row>
    <row r="679" spans="1:15">
      <c r="A679" t="s">
        <v>531</v>
      </c>
      <c r="C679" t="s">
        <v>2110</v>
      </c>
      <c r="D679" t="s">
        <v>2111</v>
      </c>
      <c r="F679" t="s">
        <v>538</v>
      </c>
      <c r="G679" t="s">
        <v>2119</v>
      </c>
      <c r="H679" t="s">
        <v>68</v>
      </c>
      <c r="I679" t="s">
        <v>538</v>
      </c>
      <c r="K679" t="s">
        <v>537</v>
      </c>
      <c r="L679" t="s">
        <v>540</v>
      </c>
    </row>
    <row r="680" spans="1:15">
      <c r="A680" t="s">
        <v>531</v>
      </c>
      <c r="C680" t="s">
        <v>2110</v>
      </c>
      <c r="D680" t="s">
        <v>2111</v>
      </c>
      <c r="F680" t="s">
        <v>691</v>
      </c>
      <c r="G680" t="s">
        <v>2120</v>
      </c>
      <c r="H680" t="s">
        <v>106</v>
      </c>
      <c r="I680" t="s">
        <v>691</v>
      </c>
      <c r="K680" t="s">
        <v>690</v>
      </c>
      <c r="L680" t="s">
        <v>693</v>
      </c>
    </row>
    <row r="681" spans="1:15">
      <c r="A681" t="s">
        <v>531</v>
      </c>
      <c r="C681" t="s">
        <v>2110</v>
      </c>
      <c r="D681" t="s">
        <v>2111</v>
      </c>
      <c r="F681" t="s">
        <v>365</v>
      </c>
      <c r="G681" t="s">
        <v>1612</v>
      </c>
      <c r="H681" t="s">
        <v>368</v>
      </c>
      <c r="I681" t="s">
        <v>365</v>
      </c>
      <c r="K681" t="s">
        <v>364</v>
      </c>
      <c r="L681" t="s">
        <v>4255</v>
      </c>
    </row>
    <row r="682" spans="1:15">
      <c r="A682" t="s">
        <v>531</v>
      </c>
      <c r="C682" t="s">
        <v>2110</v>
      </c>
      <c r="D682" t="s">
        <v>2111</v>
      </c>
      <c r="F682" t="s">
        <v>347</v>
      </c>
      <c r="G682" t="s">
        <v>2121</v>
      </c>
      <c r="H682" t="s">
        <v>39</v>
      </c>
      <c r="I682" t="s">
        <v>347</v>
      </c>
      <c r="K682" t="s">
        <v>346</v>
      </c>
      <c r="L682" t="s">
        <v>349</v>
      </c>
    </row>
    <row r="683" spans="1:15">
      <c r="A683" t="s">
        <v>531</v>
      </c>
      <c r="C683" t="s">
        <v>2110</v>
      </c>
      <c r="D683" t="s">
        <v>2111</v>
      </c>
      <c r="F683" t="s">
        <v>2122</v>
      </c>
      <c r="G683" t="s">
        <v>2123</v>
      </c>
      <c r="H683" t="s">
        <v>44</v>
      </c>
      <c r="I683" t="s">
        <v>41</v>
      </c>
      <c r="J683" t="s">
        <v>2124</v>
      </c>
      <c r="K683" t="s">
        <v>40</v>
      </c>
      <c r="L683" t="s">
        <v>4228</v>
      </c>
      <c r="M683" t="s">
        <v>1465</v>
      </c>
      <c r="N683" t="s">
        <v>914</v>
      </c>
      <c r="O683" t="s">
        <v>1466</v>
      </c>
    </row>
    <row r="684" spans="1:15">
      <c r="A684" t="s">
        <v>531</v>
      </c>
      <c r="C684" t="s">
        <v>2110</v>
      </c>
      <c r="D684" t="s">
        <v>2111</v>
      </c>
      <c r="F684" t="s">
        <v>2125</v>
      </c>
      <c r="G684" t="s">
        <v>2126</v>
      </c>
      <c r="H684" t="s">
        <v>44</v>
      </c>
      <c r="I684" t="s">
        <v>41</v>
      </c>
      <c r="J684" t="s">
        <v>2127</v>
      </c>
      <c r="K684" t="s">
        <v>40</v>
      </c>
      <c r="L684" t="s">
        <v>4228</v>
      </c>
    </row>
    <row r="685" spans="1:15">
      <c r="A685" t="s">
        <v>531</v>
      </c>
      <c r="C685" t="s">
        <v>2110</v>
      </c>
      <c r="D685" t="s">
        <v>2111</v>
      </c>
      <c r="F685" t="s">
        <v>1027</v>
      </c>
      <c r="G685" t="s">
        <v>2128</v>
      </c>
      <c r="H685" t="s">
        <v>49</v>
      </c>
      <c r="I685" t="s">
        <v>1027</v>
      </c>
      <c r="J685" t="s">
        <v>2129</v>
      </c>
      <c r="K685" t="s">
        <v>1026</v>
      </c>
      <c r="L685" t="s">
        <v>1029</v>
      </c>
      <c r="M685" t="s">
        <v>1465</v>
      </c>
      <c r="N685" t="s">
        <v>914</v>
      </c>
      <c r="O685" t="s">
        <v>1466</v>
      </c>
    </row>
    <row r="686" spans="1:15">
      <c r="A686" t="s">
        <v>531</v>
      </c>
      <c r="C686" t="s">
        <v>2110</v>
      </c>
      <c r="D686" t="s">
        <v>2111</v>
      </c>
      <c r="F686" t="s">
        <v>1148</v>
      </c>
      <c r="G686" t="s">
        <v>2130</v>
      </c>
      <c r="H686" t="s">
        <v>363</v>
      </c>
      <c r="I686" t="s">
        <v>1148</v>
      </c>
      <c r="J686" t="s">
        <v>4348</v>
      </c>
      <c r="K686" t="s">
        <v>1147</v>
      </c>
      <c r="L686" t="s">
        <v>4271</v>
      </c>
      <c r="M686" t="s">
        <v>1465</v>
      </c>
      <c r="N686" t="s">
        <v>914</v>
      </c>
      <c r="O686" t="s">
        <v>1466</v>
      </c>
    </row>
    <row r="687" spans="1:15">
      <c r="A687" t="s">
        <v>531</v>
      </c>
      <c r="C687" t="s">
        <v>2110</v>
      </c>
      <c r="D687" t="s">
        <v>2111</v>
      </c>
      <c r="F687" t="s">
        <v>546</v>
      </c>
      <c r="G687" t="s">
        <v>2132</v>
      </c>
      <c r="H687" t="s">
        <v>281</v>
      </c>
      <c r="I687" t="s">
        <v>546</v>
      </c>
      <c r="J687" t="s">
        <v>4349</v>
      </c>
      <c r="K687" t="s">
        <v>545</v>
      </c>
      <c r="L687" t="s">
        <v>548</v>
      </c>
    </row>
    <row r="688" spans="1:15">
      <c r="A688" t="s">
        <v>531</v>
      </c>
      <c r="C688" t="s">
        <v>2110</v>
      </c>
      <c r="D688" t="s">
        <v>2111</v>
      </c>
      <c r="F688" t="s">
        <v>550</v>
      </c>
      <c r="G688" t="s">
        <v>2134</v>
      </c>
      <c r="H688" t="s">
        <v>262</v>
      </c>
      <c r="I688" t="s">
        <v>550</v>
      </c>
      <c r="J688" t="s">
        <v>2135</v>
      </c>
      <c r="K688" t="s">
        <v>549</v>
      </c>
      <c r="L688" t="s">
        <v>552</v>
      </c>
    </row>
    <row r="689" spans="1:15">
      <c r="A689" t="s">
        <v>531</v>
      </c>
      <c r="C689" t="s">
        <v>2110</v>
      </c>
      <c r="D689" t="s">
        <v>2111</v>
      </c>
      <c r="F689" t="s">
        <v>2136</v>
      </c>
      <c r="G689" t="s">
        <v>2137</v>
      </c>
      <c r="H689" t="s">
        <v>68</v>
      </c>
      <c r="I689" t="s">
        <v>99</v>
      </c>
      <c r="K689" t="s">
        <v>98</v>
      </c>
      <c r="L689" t="s">
        <v>101</v>
      </c>
    </row>
    <row r="690" spans="1:15">
      <c r="A690" t="s">
        <v>531</v>
      </c>
      <c r="C690" t="s">
        <v>2110</v>
      </c>
      <c r="D690" t="s">
        <v>2111</v>
      </c>
      <c r="F690" t="s">
        <v>673</v>
      </c>
      <c r="G690" t="s">
        <v>1873</v>
      </c>
      <c r="H690" t="s">
        <v>676</v>
      </c>
      <c r="I690" t="s">
        <v>673</v>
      </c>
      <c r="J690" t="s">
        <v>2138</v>
      </c>
      <c r="K690" t="s">
        <v>672</v>
      </c>
      <c r="L690" t="s">
        <v>675</v>
      </c>
    </row>
    <row r="691" spans="1:15">
      <c r="A691" t="s">
        <v>531</v>
      </c>
      <c r="C691" t="s">
        <v>2110</v>
      </c>
      <c r="D691" t="s">
        <v>2111</v>
      </c>
      <c r="F691" t="s">
        <v>554</v>
      </c>
      <c r="G691" t="s">
        <v>2139</v>
      </c>
      <c r="H691" t="s">
        <v>557</v>
      </c>
      <c r="I691" t="s">
        <v>554</v>
      </c>
      <c r="J691" t="s">
        <v>2140</v>
      </c>
      <c r="K691" t="s">
        <v>553</v>
      </c>
      <c r="L691" t="s">
        <v>556</v>
      </c>
      <c r="M691" t="s">
        <v>1465</v>
      </c>
      <c r="N691" t="s">
        <v>914</v>
      </c>
      <c r="O691" t="s">
        <v>1466</v>
      </c>
    </row>
    <row r="692" spans="1:15">
      <c r="A692" t="s">
        <v>531</v>
      </c>
      <c r="C692" t="s">
        <v>2110</v>
      </c>
      <c r="D692" t="s">
        <v>2111</v>
      </c>
      <c r="F692" t="s">
        <v>465</v>
      </c>
      <c r="G692" t="s">
        <v>1835</v>
      </c>
      <c r="H692" t="s">
        <v>68</v>
      </c>
      <c r="I692" t="s">
        <v>465</v>
      </c>
      <c r="K692" t="s">
        <v>464</v>
      </c>
      <c r="L692" t="s">
        <v>467</v>
      </c>
      <c r="M692" t="s">
        <v>1474</v>
      </c>
      <c r="N692" t="s">
        <v>2141</v>
      </c>
    </row>
    <row r="693" spans="1:15">
      <c r="A693" t="s">
        <v>531</v>
      </c>
      <c r="C693" t="s">
        <v>2110</v>
      </c>
      <c r="D693" t="s">
        <v>2111</v>
      </c>
      <c r="F693" t="s">
        <v>562</v>
      </c>
      <c r="G693" t="s">
        <v>2142</v>
      </c>
      <c r="H693" t="s">
        <v>63</v>
      </c>
      <c r="I693" t="s">
        <v>562</v>
      </c>
      <c r="K693" t="s">
        <v>561</v>
      </c>
      <c r="L693" t="s">
        <v>564</v>
      </c>
    </row>
    <row r="694" spans="1:15">
      <c r="A694" t="s">
        <v>531</v>
      </c>
      <c r="C694" t="s">
        <v>2110</v>
      </c>
      <c r="D694" t="s">
        <v>2111</v>
      </c>
      <c r="F694" t="s">
        <v>771</v>
      </c>
      <c r="G694" t="s">
        <v>2143</v>
      </c>
      <c r="H694" t="s">
        <v>24</v>
      </c>
      <c r="I694" t="s">
        <v>771</v>
      </c>
      <c r="J694" t="s">
        <v>4351</v>
      </c>
      <c r="K694" t="s">
        <v>770</v>
      </c>
      <c r="L694" t="s">
        <v>4350</v>
      </c>
    </row>
    <row r="695" spans="1:15">
      <c r="A695" t="s">
        <v>531</v>
      </c>
      <c r="C695" t="s">
        <v>2110</v>
      </c>
      <c r="D695" t="s">
        <v>2111</v>
      </c>
      <c r="F695" t="s">
        <v>566</v>
      </c>
      <c r="G695" t="s">
        <v>2145</v>
      </c>
      <c r="H695" t="s">
        <v>106</v>
      </c>
      <c r="I695" t="s">
        <v>566</v>
      </c>
      <c r="K695" t="s">
        <v>565</v>
      </c>
      <c r="L695" t="s">
        <v>4352</v>
      </c>
    </row>
    <row r="696" spans="1:15">
      <c r="A696" t="s">
        <v>531</v>
      </c>
      <c r="C696" t="s">
        <v>2110</v>
      </c>
      <c r="D696" t="s">
        <v>2111</v>
      </c>
      <c r="F696" t="s">
        <v>767</v>
      </c>
      <c r="G696" t="s">
        <v>2146</v>
      </c>
      <c r="H696" t="s">
        <v>29</v>
      </c>
      <c r="I696" t="s">
        <v>767</v>
      </c>
      <c r="K696" t="s">
        <v>766</v>
      </c>
      <c r="L696" t="s">
        <v>769</v>
      </c>
    </row>
    <row r="697" spans="1:15">
      <c r="A697" t="s">
        <v>531</v>
      </c>
      <c r="C697" t="s">
        <v>2110</v>
      </c>
      <c r="D697" t="s">
        <v>2111</v>
      </c>
      <c r="F697" t="s">
        <v>1505</v>
      </c>
      <c r="G697" t="s">
        <v>1506</v>
      </c>
      <c r="H697" t="s">
        <v>44</v>
      </c>
      <c r="I697" t="s">
        <v>41</v>
      </c>
      <c r="J697" t="s">
        <v>4232</v>
      </c>
      <c r="K697" t="s">
        <v>40</v>
      </c>
      <c r="L697" t="s">
        <v>4228</v>
      </c>
    </row>
    <row r="698" spans="1:15">
      <c r="A698" t="s">
        <v>531</v>
      </c>
      <c r="C698" t="s">
        <v>2147</v>
      </c>
      <c r="D698" t="s">
        <v>2148</v>
      </c>
      <c r="E698" t="s">
        <v>1510</v>
      </c>
      <c r="J698" t="s">
        <v>2149</v>
      </c>
    </row>
    <row r="699" spans="1:15">
      <c r="A699" t="s">
        <v>531</v>
      </c>
      <c r="C699" t="s">
        <v>2147</v>
      </c>
      <c r="D699" t="s">
        <v>2148</v>
      </c>
      <c r="F699" t="s">
        <v>2113</v>
      </c>
      <c r="G699" t="s">
        <v>2114</v>
      </c>
      <c r="H699" t="s">
        <v>106</v>
      </c>
      <c r="I699" t="s">
        <v>433</v>
      </c>
      <c r="J699" t="s">
        <v>1470</v>
      </c>
      <c r="K699" t="s">
        <v>432</v>
      </c>
      <c r="L699" t="s">
        <v>435</v>
      </c>
    </row>
    <row r="700" spans="1:15">
      <c r="A700" t="s">
        <v>531</v>
      </c>
      <c r="C700" t="s">
        <v>2147</v>
      </c>
      <c r="D700" t="s">
        <v>2148</v>
      </c>
      <c r="F700" t="s">
        <v>179</v>
      </c>
      <c r="G700" t="s">
        <v>1640</v>
      </c>
      <c r="H700" t="s">
        <v>110</v>
      </c>
      <c r="I700" t="s">
        <v>179</v>
      </c>
      <c r="J700" t="s">
        <v>4292</v>
      </c>
      <c r="K700" t="s">
        <v>178</v>
      </c>
      <c r="L700" t="s">
        <v>181</v>
      </c>
    </row>
    <row r="701" spans="1:15">
      <c r="A701" t="s">
        <v>531</v>
      </c>
      <c r="C701" t="s">
        <v>2147</v>
      </c>
      <c r="D701" t="s">
        <v>2148</v>
      </c>
      <c r="F701" t="s">
        <v>70</v>
      </c>
      <c r="G701" t="s">
        <v>1467</v>
      </c>
      <c r="H701" t="s">
        <v>68</v>
      </c>
      <c r="I701" t="s">
        <v>70</v>
      </c>
      <c r="J701" t="s">
        <v>4234</v>
      </c>
      <c r="K701" t="s">
        <v>69</v>
      </c>
      <c r="L701" t="s">
        <v>72</v>
      </c>
    </row>
    <row r="702" spans="1:15">
      <c r="A702" t="s">
        <v>531</v>
      </c>
      <c r="C702" t="s">
        <v>2147</v>
      </c>
      <c r="D702" t="s">
        <v>2148</v>
      </c>
      <c r="F702" t="s">
        <v>74</v>
      </c>
      <c r="G702" t="s">
        <v>1471</v>
      </c>
      <c r="H702" t="s">
        <v>68</v>
      </c>
      <c r="I702" t="s">
        <v>74</v>
      </c>
      <c r="J702" t="s">
        <v>4236</v>
      </c>
      <c r="K702" t="s">
        <v>73</v>
      </c>
      <c r="L702" t="s">
        <v>4222</v>
      </c>
    </row>
    <row r="703" spans="1:15">
      <c r="A703" t="s">
        <v>531</v>
      </c>
      <c r="C703" t="s">
        <v>2147</v>
      </c>
      <c r="D703" t="s">
        <v>2148</v>
      </c>
      <c r="F703" t="s">
        <v>78</v>
      </c>
      <c r="G703" t="s">
        <v>1469</v>
      </c>
      <c r="H703" t="s">
        <v>68</v>
      </c>
      <c r="I703" t="s">
        <v>78</v>
      </c>
      <c r="J703" t="s">
        <v>4266</v>
      </c>
      <c r="K703" t="s">
        <v>77</v>
      </c>
      <c r="L703" t="s">
        <v>80</v>
      </c>
    </row>
    <row r="704" spans="1:15">
      <c r="A704" t="s">
        <v>531</v>
      </c>
      <c r="C704" t="s">
        <v>2147</v>
      </c>
      <c r="D704" t="s">
        <v>2148</v>
      </c>
      <c r="F704" t="s">
        <v>2150</v>
      </c>
      <c r="G704" t="s">
        <v>2151</v>
      </c>
      <c r="H704" t="s">
        <v>24</v>
      </c>
      <c r="I704" t="s">
        <v>21</v>
      </c>
      <c r="K704" t="s">
        <v>20</v>
      </c>
      <c r="L704" t="s">
        <v>4225</v>
      </c>
    </row>
    <row r="705" spans="1:13">
      <c r="A705" t="s">
        <v>531</v>
      </c>
      <c r="C705" t="s">
        <v>2147</v>
      </c>
      <c r="D705" t="s">
        <v>2148</v>
      </c>
      <c r="F705" t="s">
        <v>570</v>
      </c>
      <c r="G705" t="s">
        <v>2152</v>
      </c>
      <c r="H705" t="s">
        <v>573</v>
      </c>
      <c r="I705" t="s">
        <v>570</v>
      </c>
      <c r="K705" t="s">
        <v>569</v>
      </c>
      <c r="L705" t="s">
        <v>572</v>
      </c>
    </row>
    <row r="706" spans="1:13">
      <c r="A706" t="s">
        <v>531</v>
      </c>
      <c r="C706" t="s">
        <v>2147</v>
      </c>
      <c r="D706" t="s">
        <v>2148</v>
      </c>
      <c r="F706" t="s">
        <v>575</v>
      </c>
      <c r="G706" t="s">
        <v>2153</v>
      </c>
      <c r="H706" t="s">
        <v>106</v>
      </c>
      <c r="I706" t="s">
        <v>575</v>
      </c>
      <c r="J706" t="s">
        <v>2154</v>
      </c>
      <c r="K706" t="s">
        <v>574</v>
      </c>
      <c r="L706" t="s">
        <v>577</v>
      </c>
    </row>
    <row r="707" spans="1:13">
      <c r="A707" t="s">
        <v>531</v>
      </c>
      <c r="C707" t="s">
        <v>2147</v>
      </c>
      <c r="D707" t="s">
        <v>2148</v>
      </c>
      <c r="F707" t="s">
        <v>2155</v>
      </c>
      <c r="G707" t="s">
        <v>2156</v>
      </c>
      <c r="H707" t="s">
        <v>29</v>
      </c>
      <c r="I707" t="s">
        <v>26</v>
      </c>
      <c r="K707" t="s">
        <v>25</v>
      </c>
      <c r="L707" t="s">
        <v>28</v>
      </c>
    </row>
    <row r="708" spans="1:13">
      <c r="A708" t="s">
        <v>531</v>
      </c>
      <c r="C708" t="s">
        <v>2147</v>
      </c>
      <c r="D708" t="s">
        <v>2148</v>
      </c>
      <c r="F708" t="s">
        <v>2157</v>
      </c>
      <c r="G708" t="s">
        <v>2158</v>
      </c>
      <c r="H708" t="s">
        <v>39</v>
      </c>
      <c r="I708" t="s">
        <v>347</v>
      </c>
      <c r="K708" t="s">
        <v>346</v>
      </c>
      <c r="L708" t="s">
        <v>349</v>
      </c>
    </row>
    <row r="709" spans="1:13">
      <c r="A709" t="s">
        <v>531</v>
      </c>
      <c r="C709" t="s">
        <v>2147</v>
      </c>
      <c r="D709" t="s">
        <v>2148</v>
      </c>
      <c r="F709" t="s">
        <v>365</v>
      </c>
      <c r="G709" t="s">
        <v>1612</v>
      </c>
      <c r="H709" t="s">
        <v>368</v>
      </c>
      <c r="I709" t="s">
        <v>365</v>
      </c>
      <c r="K709" t="s">
        <v>364</v>
      </c>
      <c r="L709" t="s">
        <v>4255</v>
      </c>
      <c r="M709" t="s">
        <v>1474</v>
      </c>
    </row>
    <row r="710" spans="1:13">
      <c r="A710" t="s">
        <v>531</v>
      </c>
      <c r="C710" t="s">
        <v>2147</v>
      </c>
      <c r="D710" t="s">
        <v>2148</v>
      </c>
      <c r="F710" t="s">
        <v>2159</v>
      </c>
      <c r="G710" t="s">
        <v>2160</v>
      </c>
      <c r="H710" t="s">
        <v>39</v>
      </c>
      <c r="I710" t="s">
        <v>347</v>
      </c>
      <c r="K710" t="s">
        <v>346</v>
      </c>
      <c r="L710" t="s">
        <v>349</v>
      </c>
    </row>
    <row r="711" spans="1:13">
      <c r="A711" t="s">
        <v>531</v>
      </c>
      <c r="C711" t="s">
        <v>2147</v>
      </c>
      <c r="D711" t="s">
        <v>2148</v>
      </c>
      <c r="F711" t="s">
        <v>2161</v>
      </c>
      <c r="G711" t="s">
        <v>2162</v>
      </c>
      <c r="H711" t="s">
        <v>39</v>
      </c>
      <c r="I711" t="s">
        <v>347</v>
      </c>
      <c r="K711" t="s">
        <v>346</v>
      </c>
      <c r="L711" t="s">
        <v>349</v>
      </c>
    </row>
    <row r="712" spans="1:13">
      <c r="A712" t="s">
        <v>531</v>
      </c>
      <c r="C712" t="s">
        <v>2147</v>
      </c>
      <c r="D712" t="s">
        <v>2148</v>
      </c>
      <c r="F712" t="s">
        <v>579</v>
      </c>
      <c r="G712" t="s">
        <v>2163</v>
      </c>
      <c r="H712" t="s">
        <v>68</v>
      </c>
      <c r="I712" t="s">
        <v>579</v>
      </c>
      <c r="K712" t="s">
        <v>578</v>
      </c>
      <c r="L712" t="s">
        <v>4353</v>
      </c>
    </row>
    <row r="713" spans="1:13">
      <c r="A713" t="s">
        <v>531</v>
      </c>
      <c r="C713" t="s">
        <v>2147</v>
      </c>
      <c r="D713" t="s">
        <v>2148</v>
      </c>
      <c r="F713" t="s">
        <v>583</v>
      </c>
      <c r="G713" t="s">
        <v>2164</v>
      </c>
      <c r="H713" t="s">
        <v>262</v>
      </c>
      <c r="I713" t="s">
        <v>583</v>
      </c>
      <c r="K713" t="s">
        <v>582</v>
      </c>
      <c r="L713" t="s">
        <v>67</v>
      </c>
    </row>
    <row r="714" spans="1:13">
      <c r="A714" t="s">
        <v>531</v>
      </c>
      <c r="C714" t="s">
        <v>2147</v>
      </c>
      <c r="D714" t="s">
        <v>2148</v>
      </c>
      <c r="F714" t="s">
        <v>586</v>
      </c>
      <c r="G714" t="s">
        <v>2165</v>
      </c>
      <c r="H714" t="s">
        <v>262</v>
      </c>
      <c r="I714" t="s">
        <v>586</v>
      </c>
      <c r="K714" t="s">
        <v>585</v>
      </c>
      <c r="L714" t="s">
        <v>588</v>
      </c>
    </row>
    <row r="715" spans="1:13">
      <c r="A715" t="s">
        <v>531</v>
      </c>
      <c r="C715" t="s">
        <v>2147</v>
      </c>
      <c r="D715" t="s">
        <v>2148</v>
      </c>
      <c r="F715" t="s">
        <v>590</v>
      </c>
      <c r="G715" t="s">
        <v>2166</v>
      </c>
      <c r="H715" t="s">
        <v>262</v>
      </c>
      <c r="I715" t="s">
        <v>590</v>
      </c>
      <c r="K715" t="s">
        <v>589</v>
      </c>
      <c r="L715" t="s">
        <v>67</v>
      </c>
    </row>
    <row r="716" spans="1:13">
      <c r="A716" t="s">
        <v>531</v>
      </c>
      <c r="C716" t="s">
        <v>2147</v>
      </c>
      <c r="D716" t="s">
        <v>2148</v>
      </c>
      <c r="F716" t="s">
        <v>593</v>
      </c>
      <c r="G716" t="s">
        <v>2167</v>
      </c>
      <c r="H716" t="s">
        <v>262</v>
      </c>
      <c r="I716" t="s">
        <v>593</v>
      </c>
      <c r="K716" t="s">
        <v>592</v>
      </c>
      <c r="L716" t="s">
        <v>67</v>
      </c>
    </row>
    <row r="717" spans="1:13">
      <c r="A717" t="s">
        <v>531</v>
      </c>
      <c r="C717" t="s">
        <v>2147</v>
      </c>
      <c r="D717" t="s">
        <v>2148</v>
      </c>
      <c r="F717" t="s">
        <v>596</v>
      </c>
      <c r="G717" t="s">
        <v>2168</v>
      </c>
      <c r="H717" t="s">
        <v>262</v>
      </c>
      <c r="I717" t="s">
        <v>596</v>
      </c>
      <c r="K717" t="s">
        <v>595</v>
      </c>
      <c r="L717" t="s">
        <v>67</v>
      </c>
    </row>
    <row r="718" spans="1:13">
      <c r="A718" t="s">
        <v>531</v>
      </c>
      <c r="C718" t="s">
        <v>2147</v>
      </c>
      <c r="D718" t="s">
        <v>2148</v>
      </c>
      <c r="F718" t="s">
        <v>599</v>
      </c>
      <c r="G718" t="s">
        <v>2169</v>
      </c>
      <c r="H718" t="s">
        <v>262</v>
      </c>
      <c r="I718" t="s">
        <v>599</v>
      </c>
      <c r="K718" t="s">
        <v>598</v>
      </c>
      <c r="L718" t="s">
        <v>67</v>
      </c>
    </row>
    <row r="719" spans="1:13">
      <c r="A719" t="s">
        <v>531</v>
      </c>
      <c r="C719" t="s">
        <v>2147</v>
      </c>
      <c r="D719" t="s">
        <v>2148</v>
      </c>
      <c r="F719" t="s">
        <v>602</v>
      </c>
      <c r="G719" t="s">
        <v>2170</v>
      </c>
      <c r="H719" t="s">
        <v>262</v>
      </c>
      <c r="I719" t="s">
        <v>602</v>
      </c>
      <c r="K719" t="s">
        <v>601</v>
      </c>
      <c r="L719" t="s">
        <v>67</v>
      </c>
    </row>
    <row r="720" spans="1:13">
      <c r="A720" t="s">
        <v>531</v>
      </c>
      <c r="C720" t="s">
        <v>2147</v>
      </c>
      <c r="D720" t="s">
        <v>2148</v>
      </c>
      <c r="F720" t="s">
        <v>605</v>
      </c>
      <c r="G720" t="s">
        <v>2171</v>
      </c>
      <c r="H720" t="s">
        <v>262</v>
      </c>
      <c r="I720" t="s">
        <v>602</v>
      </c>
      <c r="K720" t="s">
        <v>601</v>
      </c>
      <c r="L720" t="s">
        <v>67</v>
      </c>
    </row>
    <row r="721" spans="1:12">
      <c r="A721" t="s">
        <v>531</v>
      </c>
      <c r="C721" t="s">
        <v>2147</v>
      </c>
      <c r="D721" t="s">
        <v>2148</v>
      </c>
      <c r="F721" t="s">
        <v>2172</v>
      </c>
      <c r="G721" t="s">
        <v>2173</v>
      </c>
      <c r="H721" t="s">
        <v>44</v>
      </c>
      <c r="I721" t="s">
        <v>41</v>
      </c>
      <c r="K721" t="s">
        <v>40</v>
      </c>
      <c r="L721" t="s">
        <v>4228</v>
      </c>
    </row>
    <row r="722" spans="1:12">
      <c r="A722" t="s">
        <v>531</v>
      </c>
      <c r="C722" t="s">
        <v>2147</v>
      </c>
      <c r="D722" t="s">
        <v>2148</v>
      </c>
      <c r="F722" t="s">
        <v>1505</v>
      </c>
      <c r="G722" t="s">
        <v>1506</v>
      </c>
      <c r="H722" t="s">
        <v>44</v>
      </c>
      <c r="I722" t="s">
        <v>41</v>
      </c>
      <c r="J722" t="s">
        <v>4232</v>
      </c>
      <c r="K722" t="s">
        <v>40</v>
      </c>
      <c r="L722" t="s">
        <v>4228</v>
      </c>
    </row>
    <row r="723" spans="1:12">
      <c r="A723" t="s">
        <v>531</v>
      </c>
      <c r="C723" t="s">
        <v>2174</v>
      </c>
      <c r="D723" t="s">
        <v>2175</v>
      </c>
      <c r="E723" t="s">
        <v>1531</v>
      </c>
      <c r="J723" t="s">
        <v>2176</v>
      </c>
    </row>
    <row r="724" spans="1:12">
      <c r="A724" t="s">
        <v>531</v>
      </c>
      <c r="C724" t="s">
        <v>2174</v>
      </c>
      <c r="D724" t="s">
        <v>2175</v>
      </c>
      <c r="F724" t="s">
        <v>608</v>
      </c>
      <c r="G724" t="s">
        <v>2177</v>
      </c>
      <c r="H724" t="s">
        <v>110</v>
      </c>
      <c r="I724" t="s">
        <v>608</v>
      </c>
      <c r="J724" t="s">
        <v>1470</v>
      </c>
      <c r="K724" t="s">
        <v>607</v>
      </c>
      <c r="L724" t="s">
        <v>610</v>
      </c>
    </row>
    <row r="725" spans="1:12">
      <c r="A725" t="s">
        <v>531</v>
      </c>
      <c r="C725" t="s">
        <v>2174</v>
      </c>
      <c r="D725" t="s">
        <v>2175</v>
      </c>
      <c r="F725" t="s">
        <v>612</v>
      </c>
      <c r="G725" t="s">
        <v>2178</v>
      </c>
      <c r="H725" t="s">
        <v>262</v>
      </c>
      <c r="I725" t="s">
        <v>612</v>
      </c>
      <c r="J725" t="s">
        <v>1960</v>
      </c>
      <c r="K725" t="s">
        <v>611</v>
      </c>
      <c r="L725" t="s">
        <v>614</v>
      </c>
    </row>
    <row r="726" spans="1:12">
      <c r="A726" t="s">
        <v>531</v>
      </c>
      <c r="C726" t="s">
        <v>2174</v>
      </c>
      <c r="D726" t="s">
        <v>2175</v>
      </c>
      <c r="F726" t="s">
        <v>616</v>
      </c>
      <c r="G726" t="s">
        <v>2179</v>
      </c>
      <c r="H726" t="s">
        <v>68</v>
      </c>
      <c r="I726" t="s">
        <v>70</v>
      </c>
      <c r="J726" t="s">
        <v>2180</v>
      </c>
      <c r="K726" t="s">
        <v>69</v>
      </c>
      <c r="L726" t="s">
        <v>72</v>
      </c>
    </row>
    <row r="727" spans="1:12">
      <c r="A727" t="s">
        <v>531</v>
      </c>
      <c r="C727" t="s">
        <v>2174</v>
      </c>
      <c r="D727" t="s">
        <v>2175</v>
      </c>
      <c r="F727" t="s">
        <v>70</v>
      </c>
      <c r="G727" t="s">
        <v>1467</v>
      </c>
      <c r="H727" t="s">
        <v>68</v>
      </c>
      <c r="I727" t="s">
        <v>70</v>
      </c>
      <c r="J727" t="s">
        <v>4234</v>
      </c>
      <c r="K727" t="s">
        <v>69</v>
      </c>
      <c r="L727" t="s">
        <v>72</v>
      </c>
    </row>
    <row r="728" spans="1:12">
      <c r="A728" t="s">
        <v>531</v>
      </c>
      <c r="C728" t="s">
        <v>2174</v>
      </c>
      <c r="D728" t="s">
        <v>2175</v>
      </c>
      <c r="F728" t="s">
        <v>74</v>
      </c>
      <c r="G728" t="s">
        <v>1471</v>
      </c>
      <c r="H728" t="s">
        <v>68</v>
      </c>
      <c r="I728" t="s">
        <v>74</v>
      </c>
      <c r="J728" t="s">
        <v>4236</v>
      </c>
      <c r="K728" t="s">
        <v>73</v>
      </c>
      <c r="L728" t="s">
        <v>4222</v>
      </c>
    </row>
    <row r="729" spans="1:12">
      <c r="A729" t="s">
        <v>531</v>
      </c>
      <c r="C729" t="s">
        <v>2174</v>
      </c>
      <c r="D729" t="s">
        <v>2175</v>
      </c>
      <c r="F729" t="s">
        <v>78</v>
      </c>
      <c r="G729" t="s">
        <v>1469</v>
      </c>
      <c r="H729" t="s">
        <v>68</v>
      </c>
      <c r="I729" t="s">
        <v>78</v>
      </c>
      <c r="J729" t="s">
        <v>4266</v>
      </c>
      <c r="K729" t="s">
        <v>77</v>
      </c>
      <c r="L729" t="s">
        <v>80</v>
      </c>
    </row>
    <row r="730" spans="1:12">
      <c r="A730" t="s">
        <v>531</v>
      </c>
      <c r="C730" t="s">
        <v>2174</v>
      </c>
      <c r="D730" t="s">
        <v>2175</v>
      </c>
      <c r="F730" t="s">
        <v>621</v>
      </c>
      <c r="G730" t="s">
        <v>2181</v>
      </c>
      <c r="H730" t="s">
        <v>68</v>
      </c>
      <c r="I730" t="s">
        <v>621</v>
      </c>
      <c r="K730" t="s">
        <v>620</v>
      </c>
      <c r="L730" t="s">
        <v>623</v>
      </c>
    </row>
    <row r="731" spans="1:12">
      <c r="A731" t="s">
        <v>531</v>
      </c>
      <c r="C731" t="s">
        <v>2174</v>
      </c>
      <c r="D731" t="s">
        <v>2175</v>
      </c>
      <c r="F731" t="s">
        <v>2182</v>
      </c>
      <c r="G731" t="s">
        <v>2183</v>
      </c>
      <c r="H731" t="s">
        <v>24</v>
      </c>
      <c r="I731" t="s">
        <v>21</v>
      </c>
      <c r="J731" t="s">
        <v>1792</v>
      </c>
      <c r="K731" t="s">
        <v>20</v>
      </c>
      <c r="L731" t="s">
        <v>4225</v>
      </c>
    </row>
    <row r="732" spans="1:12">
      <c r="A732" t="s">
        <v>531</v>
      </c>
      <c r="C732" t="s">
        <v>2174</v>
      </c>
      <c r="D732" t="s">
        <v>2175</v>
      </c>
      <c r="F732" t="s">
        <v>625</v>
      </c>
      <c r="G732" t="s">
        <v>2184</v>
      </c>
      <c r="H732" t="s">
        <v>110</v>
      </c>
      <c r="I732" t="s">
        <v>303</v>
      </c>
      <c r="K732" t="s">
        <v>302</v>
      </c>
      <c r="L732" t="s">
        <v>4264</v>
      </c>
    </row>
    <row r="733" spans="1:12">
      <c r="A733" t="s">
        <v>531</v>
      </c>
      <c r="C733" t="s">
        <v>2174</v>
      </c>
      <c r="D733" t="s">
        <v>2175</v>
      </c>
      <c r="F733" t="s">
        <v>2185</v>
      </c>
      <c r="G733" t="s">
        <v>2186</v>
      </c>
      <c r="H733" t="s">
        <v>24</v>
      </c>
      <c r="I733" t="s">
        <v>21</v>
      </c>
      <c r="J733" t="s">
        <v>2187</v>
      </c>
      <c r="K733" t="s">
        <v>20</v>
      </c>
      <c r="L733" t="s">
        <v>4225</v>
      </c>
    </row>
    <row r="734" spans="1:12">
      <c r="A734" t="s">
        <v>531</v>
      </c>
      <c r="C734" t="s">
        <v>2174</v>
      </c>
      <c r="D734" t="s">
        <v>2175</v>
      </c>
      <c r="F734" t="s">
        <v>365</v>
      </c>
      <c r="G734" t="s">
        <v>1612</v>
      </c>
      <c r="H734" t="s">
        <v>368</v>
      </c>
      <c r="I734" t="s">
        <v>365</v>
      </c>
      <c r="K734" t="s">
        <v>364</v>
      </c>
      <c r="L734" t="s">
        <v>4255</v>
      </c>
    </row>
    <row r="735" spans="1:12">
      <c r="A735" t="s">
        <v>531</v>
      </c>
      <c r="C735" t="s">
        <v>2174</v>
      </c>
      <c r="D735" t="s">
        <v>2175</v>
      </c>
      <c r="F735" t="s">
        <v>2188</v>
      </c>
      <c r="G735" t="s">
        <v>2189</v>
      </c>
      <c r="H735" t="s">
        <v>39</v>
      </c>
      <c r="I735" t="s">
        <v>347</v>
      </c>
      <c r="K735" t="s">
        <v>346</v>
      </c>
      <c r="L735" t="s">
        <v>349</v>
      </c>
    </row>
    <row r="736" spans="1:12">
      <c r="A736" t="s">
        <v>531</v>
      </c>
      <c r="C736" t="s">
        <v>2174</v>
      </c>
      <c r="D736" t="s">
        <v>2175</v>
      </c>
      <c r="F736" t="s">
        <v>2190</v>
      </c>
      <c r="G736" t="s">
        <v>2191</v>
      </c>
      <c r="H736" t="s">
        <v>44</v>
      </c>
      <c r="I736" t="s">
        <v>41</v>
      </c>
      <c r="K736" t="s">
        <v>40</v>
      </c>
      <c r="L736" t="s">
        <v>4228</v>
      </c>
    </row>
    <row r="737" spans="1:15">
      <c r="A737" t="s">
        <v>531</v>
      </c>
      <c r="C737" t="s">
        <v>2174</v>
      </c>
      <c r="D737" t="s">
        <v>2175</v>
      </c>
      <c r="F737" t="s">
        <v>2192</v>
      </c>
      <c r="G737" t="s">
        <v>2193</v>
      </c>
      <c r="H737" t="s">
        <v>44</v>
      </c>
      <c r="I737" t="s">
        <v>41</v>
      </c>
      <c r="K737" t="s">
        <v>40</v>
      </c>
      <c r="L737" t="s">
        <v>4228</v>
      </c>
    </row>
    <row r="738" spans="1:15">
      <c r="A738" t="s">
        <v>531</v>
      </c>
      <c r="C738" t="s">
        <v>2174</v>
      </c>
      <c r="D738" t="s">
        <v>2175</v>
      </c>
      <c r="F738" t="s">
        <v>2194</v>
      </c>
      <c r="G738" t="s">
        <v>2195</v>
      </c>
      <c r="H738" t="s">
        <v>24</v>
      </c>
      <c r="I738" t="s">
        <v>21</v>
      </c>
      <c r="J738" t="s">
        <v>2196</v>
      </c>
      <c r="K738" t="s">
        <v>20</v>
      </c>
      <c r="L738" t="s">
        <v>4225</v>
      </c>
    </row>
    <row r="739" spans="1:15">
      <c r="A739" t="s">
        <v>531</v>
      </c>
      <c r="C739" t="s">
        <v>2174</v>
      </c>
      <c r="D739" t="s">
        <v>2175</v>
      </c>
      <c r="F739" t="s">
        <v>2197</v>
      </c>
      <c r="G739" t="s">
        <v>2198</v>
      </c>
      <c r="H739" t="s">
        <v>110</v>
      </c>
      <c r="I739" t="s">
        <v>303</v>
      </c>
      <c r="K739" t="s">
        <v>302</v>
      </c>
      <c r="L739" t="s">
        <v>4264</v>
      </c>
    </row>
    <row r="740" spans="1:15">
      <c r="A740" t="s">
        <v>531</v>
      </c>
      <c r="C740" t="s">
        <v>2174</v>
      </c>
      <c r="D740" t="s">
        <v>2175</v>
      </c>
      <c r="F740" t="s">
        <v>2199</v>
      </c>
      <c r="G740" t="s">
        <v>2200</v>
      </c>
      <c r="H740" t="s">
        <v>68</v>
      </c>
      <c r="I740" t="s">
        <v>70</v>
      </c>
      <c r="K740" t="s">
        <v>69</v>
      </c>
      <c r="L740" t="s">
        <v>72</v>
      </c>
    </row>
    <row r="741" spans="1:15">
      <c r="A741" t="s">
        <v>531</v>
      </c>
      <c r="C741" t="s">
        <v>2174</v>
      </c>
      <c r="D741" t="s">
        <v>2175</v>
      </c>
      <c r="F741" t="s">
        <v>641</v>
      </c>
      <c r="G741" t="s">
        <v>2201</v>
      </c>
      <c r="H741" t="s">
        <v>24</v>
      </c>
      <c r="I741" t="s">
        <v>641</v>
      </c>
      <c r="K741" t="s">
        <v>640</v>
      </c>
      <c r="L741" t="s">
        <v>643</v>
      </c>
    </row>
    <row r="742" spans="1:15">
      <c r="A742" t="s">
        <v>531</v>
      </c>
      <c r="C742" t="s">
        <v>2174</v>
      </c>
      <c r="D742" t="s">
        <v>2175</v>
      </c>
      <c r="F742" t="s">
        <v>2202</v>
      </c>
      <c r="G742" t="s">
        <v>2203</v>
      </c>
      <c r="H742" t="s">
        <v>368</v>
      </c>
      <c r="I742" t="s">
        <v>365</v>
      </c>
      <c r="K742" t="s">
        <v>364</v>
      </c>
      <c r="L742" t="s">
        <v>4255</v>
      </c>
    </row>
    <row r="743" spans="1:15">
      <c r="A743" t="s">
        <v>531</v>
      </c>
      <c r="C743" t="s">
        <v>2174</v>
      </c>
      <c r="D743" t="s">
        <v>2175</v>
      </c>
      <c r="F743" t="s">
        <v>2204</v>
      </c>
      <c r="G743" t="s">
        <v>2205</v>
      </c>
      <c r="H743" t="s">
        <v>39</v>
      </c>
      <c r="I743" t="s">
        <v>347</v>
      </c>
      <c r="J743" t="s">
        <v>2206</v>
      </c>
      <c r="K743" t="s">
        <v>346</v>
      </c>
      <c r="L743" t="s">
        <v>349</v>
      </c>
    </row>
    <row r="744" spans="1:15">
      <c r="A744" t="s">
        <v>531</v>
      </c>
      <c r="C744" t="s">
        <v>2174</v>
      </c>
      <c r="D744" t="s">
        <v>2175</v>
      </c>
      <c r="F744" t="s">
        <v>645</v>
      </c>
      <c r="G744" t="s">
        <v>2207</v>
      </c>
      <c r="H744" t="s">
        <v>110</v>
      </c>
      <c r="I744" t="s">
        <v>645</v>
      </c>
      <c r="K744" t="s">
        <v>644</v>
      </c>
      <c r="L744" t="s">
        <v>647</v>
      </c>
    </row>
    <row r="745" spans="1:15">
      <c r="A745" t="s">
        <v>531</v>
      </c>
      <c r="C745" t="s">
        <v>2174</v>
      </c>
      <c r="D745" t="s">
        <v>2175</v>
      </c>
      <c r="F745" t="s">
        <v>1505</v>
      </c>
      <c r="G745" t="s">
        <v>1506</v>
      </c>
      <c r="H745" t="s">
        <v>44</v>
      </c>
      <c r="I745" t="s">
        <v>41</v>
      </c>
      <c r="J745" t="s">
        <v>4232</v>
      </c>
      <c r="K745" t="s">
        <v>40</v>
      </c>
      <c r="L745" t="s">
        <v>4228</v>
      </c>
    </row>
    <row r="746" spans="1:15">
      <c r="A746" t="s">
        <v>531</v>
      </c>
      <c r="C746" t="s">
        <v>2208</v>
      </c>
      <c r="D746" t="s">
        <v>2209</v>
      </c>
      <c r="E746" t="s">
        <v>1560</v>
      </c>
      <c r="J746" t="s">
        <v>2210</v>
      </c>
      <c r="M746" t="s">
        <v>1465</v>
      </c>
      <c r="N746" t="s">
        <v>914</v>
      </c>
      <c r="O746" t="s">
        <v>1466</v>
      </c>
    </row>
    <row r="747" spans="1:15">
      <c r="A747" t="s">
        <v>531</v>
      </c>
      <c r="C747" t="s">
        <v>2208</v>
      </c>
      <c r="D747" t="s">
        <v>2209</v>
      </c>
      <c r="F747" t="s">
        <v>1831</v>
      </c>
      <c r="G747" t="s">
        <v>1832</v>
      </c>
      <c r="H747" t="s">
        <v>106</v>
      </c>
      <c r="I747" t="s">
        <v>429</v>
      </c>
      <c r="J747" t="s">
        <v>4354</v>
      </c>
      <c r="K747" t="s">
        <v>428</v>
      </c>
      <c r="L747" t="s">
        <v>431</v>
      </c>
      <c r="M747" t="s">
        <v>1465</v>
      </c>
      <c r="N747" t="s">
        <v>914</v>
      </c>
      <c r="O747" t="s">
        <v>2212</v>
      </c>
    </row>
    <row r="748" spans="1:15">
      <c r="A748" t="s">
        <v>531</v>
      </c>
      <c r="C748" t="s">
        <v>2208</v>
      </c>
      <c r="D748" t="s">
        <v>2209</v>
      </c>
      <c r="F748" t="s">
        <v>70</v>
      </c>
      <c r="G748" t="s">
        <v>1467</v>
      </c>
      <c r="H748" t="s">
        <v>68</v>
      </c>
      <c r="I748" t="s">
        <v>70</v>
      </c>
      <c r="J748" t="s">
        <v>4234</v>
      </c>
      <c r="K748" t="s">
        <v>69</v>
      </c>
      <c r="L748" t="s">
        <v>72</v>
      </c>
    </row>
    <row r="749" spans="1:15">
      <c r="A749" t="s">
        <v>531</v>
      </c>
      <c r="C749" t="s">
        <v>2208</v>
      </c>
      <c r="D749" t="s">
        <v>2209</v>
      </c>
      <c r="F749" t="s">
        <v>74</v>
      </c>
      <c r="G749" t="s">
        <v>1471</v>
      </c>
      <c r="H749" t="s">
        <v>68</v>
      </c>
      <c r="I749" t="s">
        <v>74</v>
      </c>
      <c r="J749" t="s">
        <v>4236</v>
      </c>
      <c r="K749" t="s">
        <v>73</v>
      </c>
      <c r="L749" t="s">
        <v>4222</v>
      </c>
    </row>
    <row r="750" spans="1:15">
      <c r="A750" t="s">
        <v>531</v>
      </c>
      <c r="C750" t="s">
        <v>2208</v>
      </c>
      <c r="D750" t="s">
        <v>2209</v>
      </c>
      <c r="F750" t="s">
        <v>78</v>
      </c>
      <c r="G750" t="s">
        <v>1469</v>
      </c>
      <c r="H750" t="s">
        <v>68</v>
      </c>
      <c r="I750" t="s">
        <v>78</v>
      </c>
      <c r="J750" t="s">
        <v>4266</v>
      </c>
      <c r="K750" t="s">
        <v>77</v>
      </c>
      <c r="L750" t="s">
        <v>80</v>
      </c>
    </row>
    <row r="751" spans="1:15">
      <c r="A751" t="s">
        <v>531</v>
      </c>
      <c r="C751" t="s">
        <v>2208</v>
      </c>
      <c r="D751" t="s">
        <v>2209</v>
      </c>
      <c r="F751" t="s">
        <v>179</v>
      </c>
      <c r="G751" t="s">
        <v>1640</v>
      </c>
      <c r="H751" t="s">
        <v>110</v>
      </c>
      <c r="I751" t="s">
        <v>179</v>
      </c>
      <c r="J751" t="s">
        <v>1960</v>
      </c>
      <c r="K751" t="s">
        <v>178</v>
      </c>
      <c r="L751" t="s">
        <v>181</v>
      </c>
    </row>
    <row r="752" spans="1:15">
      <c r="A752" t="s">
        <v>531</v>
      </c>
      <c r="C752" t="s">
        <v>2208</v>
      </c>
      <c r="D752" t="s">
        <v>2209</v>
      </c>
      <c r="F752" t="s">
        <v>1992</v>
      </c>
      <c r="G752" t="s">
        <v>1993</v>
      </c>
      <c r="H752" t="s">
        <v>24</v>
      </c>
      <c r="I752" t="s">
        <v>21</v>
      </c>
      <c r="J752" t="s">
        <v>4355</v>
      </c>
      <c r="K752" t="s">
        <v>20</v>
      </c>
      <c r="L752" t="s">
        <v>4225</v>
      </c>
    </row>
    <row r="753" spans="1:15">
      <c r="A753" t="s">
        <v>531</v>
      </c>
      <c r="C753" t="s">
        <v>2208</v>
      </c>
      <c r="D753" t="s">
        <v>2209</v>
      </c>
      <c r="F753" t="s">
        <v>2113</v>
      </c>
      <c r="G753" t="s">
        <v>2114</v>
      </c>
      <c r="H753" t="s">
        <v>106</v>
      </c>
      <c r="I753" t="s">
        <v>433</v>
      </c>
      <c r="J753" t="s">
        <v>4306</v>
      </c>
      <c r="K753" t="s">
        <v>432</v>
      </c>
      <c r="L753" t="s">
        <v>435</v>
      </c>
    </row>
    <row r="754" spans="1:15">
      <c r="A754" t="s">
        <v>531</v>
      </c>
      <c r="C754" t="s">
        <v>2208</v>
      </c>
      <c r="D754" t="s">
        <v>2209</v>
      </c>
      <c r="F754" t="s">
        <v>1475</v>
      </c>
      <c r="G754" t="s">
        <v>1476</v>
      </c>
      <c r="H754" t="s">
        <v>24</v>
      </c>
      <c r="I754" t="s">
        <v>21</v>
      </c>
      <c r="J754" t="s">
        <v>4237</v>
      </c>
      <c r="K754" t="s">
        <v>20</v>
      </c>
      <c r="L754" t="s">
        <v>4225</v>
      </c>
    </row>
    <row r="755" spans="1:15">
      <c r="A755" t="s">
        <v>531</v>
      </c>
      <c r="C755" t="s">
        <v>2208</v>
      </c>
      <c r="D755" t="s">
        <v>2209</v>
      </c>
      <c r="F755" t="s">
        <v>325</v>
      </c>
      <c r="G755" t="s">
        <v>1643</v>
      </c>
      <c r="H755" t="s">
        <v>110</v>
      </c>
      <c r="I755" t="s">
        <v>325</v>
      </c>
      <c r="J755" t="s">
        <v>4267</v>
      </c>
      <c r="K755" t="s">
        <v>324</v>
      </c>
      <c r="L755" t="s">
        <v>327</v>
      </c>
    </row>
    <row r="756" spans="1:15">
      <c r="A756" t="s">
        <v>531</v>
      </c>
      <c r="C756" t="s">
        <v>2208</v>
      </c>
      <c r="D756" t="s">
        <v>2209</v>
      </c>
      <c r="F756" t="s">
        <v>329</v>
      </c>
      <c r="G756" t="s">
        <v>1645</v>
      </c>
      <c r="H756" t="s">
        <v>295</v>
      </c>
      <c r="I756" t="s">
        <v>329</v>
      </c>
      <c r="J756" t="s">
        <v>4268</v>
      </c>
      <c r="K756" t="s">
        <v>328</v>
      </c>
      <c r="L756" t="s">
        <v>331</v>
      </c>
    </row>
    <row r="757" spans="1:15">
      <c r="A757" t="s">
        <v>531</v>
      </c>
      <c r="C757" t="s">
        <v>2208</v>
      </c>
      <c r="D757" t="s">
        <v>2209</v>
      </c>
      <c r="F757" t="s">
        <v>775</v>
      </c>
      <c r="G757" t="s">
        <v>2214</v>
      </c>
      <c r="H757" t="s">
        <v>110</v>
      </c>
      <c r="I757" t="s">
        <v>775</v>
      </c>
      <c r="K757" t="s">
        <v>774</v>
      </c>
      <c r="L757" t="s">
        <v>777</v>
      </c>
    </row>
    <row r="758" spans="1:15">
      <c r="A758" t="s">
        <v>531</v>
      </c>
      <c r="C758" t="s">
        <v>2208</v>
      </c>
      <c r="D758" t="s">
        <v>2209</v>
      </c>
      <c r="F758" t="s">
        <v>365</v>
      </c>
      <c r="G758" t="s">
        <v>1612</v>
      </c>
      <c r="H758" t="s">
        <v>368</v>
      </c>
      <c r="I758" t="s">
        <v>365</v>
      </c>
      <c r="K758" t="s">
        <v>364</v>
      </c>
      <c r="L758" t="s">
        <v>4255</v>
      </c>
    </row>
    <row r="759" spans="1:15">
      <c r="A759" t="s">
        <v>531</v>
      </c>
      <c r="C759" t="s">
        <v>2208</v>
      </c>
      <c r="D759" t="s">
        <v>2209</v>
      </c>
      <c r="F759" t="s">
        <v>347</v>
      </c>
      <c r="G759" t="s">
        <v>2121</v>
      </c>
      <c r="H759" t="s">
        <v>39</v>
      </c>
      <c r="I759" t="s">
        <v>347</v>
      </c>
      <c r="K759" t="s">
        <v>346</v>
      </c>
      <c r="L759" t="s">
        <v>349</v>
      </c>
    </row>
    <row r="760" spans="1:15">
      <c r="A760" t="s">
        <v>531</v>
      </c>
      <c r="C760" t="s">
        <v>2208</v>
      </c>
      <c r="D760" t="s">
        <v>2209</v>
      </c>
      <c r="F760" t="s">
        <v>351</v>
      </c>
      <c r="G760" t="s">
        <v>2215</v>
      </c>
      <c r="H760" t="s">
        <v>39</v>
      </c>
      <c r="I760" t="s">
        <v>351</v>
      </c>
      <c r="J760" t="s">
        <v>4356</v>
      </c>
      <c r="K760" t="s">
        <v>350</v>
      </c>
      <c r="L760" t="s">
        <v>349</v>
      </c>
      <c r="M760" t="s">
        <v>1465</v>
      </c>
      <c r="N760" t="s">
        <v>914</v>
      </c>
      <c r="O760" t="s">
        <v>4356</v>
      </c>
    </row>
    <row r="761" spans="1:15">
      <c r="A761" t="s">
        <v>531</v>
      </c>
      <c r="C761" t="s">
        <v>2208</v>
      </c>
      <c r="D761" t="s">
        <v>2209</v>
      </c>
      <c r="F761" t="s">
        <v>2218</v>
      </c>
      <c r="G761" t="s">
        <v>1873</v>
      </c>
      <c r="H761" t="s">
        <v>676</v>
      </c>
      <c r="I761" t="s">
        <v>673</v>
      </c>
      <c r="K761" t="s">
        <v>672</v>
      </c>
      <c r="L761" t="s">
        <v>675</v>
      </c>
    </row>
    <row r="762" spans="1:15">
      <c r="A762" t="s">
        <v>531</v>
      </c>
      <c r="C762" t="s">
        <v>2208</v>
      </c>
      <c r="D762" t="s">
        <v>2209</v>
      </c>
      <c r="F762" t="s">
        <v>2219</v>
      </c>
      <c r="G762" t="s">
        <v>2220</v>
      </c>
      <c r="H762" t="s">
        <v>29</v>
      </c>
      <c r="I762" t="s">
        <v>26</v>
      </c>
      <c r="J762" t="s">
        <v>2221</v>
      </c>
      <c r="K762" t="s">
        <v>25</v>
      </c>
      <c r="L762" t="s">
        <v>28</v>
      </c>
      <c r="M762" t="s">
        <v>1465</v>
      </c>
      <c r="N762" t="s">
        <v>914</v>
      </c>
    </row>
    <row r="763" spans="1:15">
      <c r="A763" t="s">
        <v>531</v>
      </c>
      <c r="C763" t="s">
        <v>2208</v>
      </c>
      <c r="D763" t="s">
        <v>2209</v>
      </c>
      <c r="F763" t="s">
        <v>2222</v>
      </c>
      <c r="G763" t="s">
        <v>2223</v>
      </c>
      <c r="H763" t="s">
        <v>44</v>
      </c>
      <c r="I763" t="s">
        <v>41</v>
      </c>
      <c r="K763" t="s">
        <v>40</v>
      </c>
      <c r="L763" t="s">
        <v>4228</v>
      </c>
    </row>
    <row r="764" spans="1:15">
      <c r="A764" t="s">
        <v>531</v>
      </c>
      <c r="C764" t="s">
        <v>2208</v>
      </c>
      <c r="D764" t="s">
        <v>2209</v>
      </c>
      <c r="F764" t="s">
        <v>2224</v>
      </c>
      <c r="G764" t="s">
        <v>2225</v>
      </c>
      <c r="H764" t="s">
        <v>44</v>
      </c>
      <c r="I764" t="s">
        <v>41</v>
      </c>
      <c r="K764" t="s">
        <v>40</v>
      </c>
      <c r="L764" t="s">
        <v>4228</v>
      </c>
    </row>
    <row r="765" spans="1:15">
      <c r="A765" t="s">
        <v>531</v>
      </c>
      <c r="C765" t="s">
        <v>2208</v>
      </c>
      <c r="D765" t="s">
        <v>2209</v>
      </c>
      <c r="F765" t="s">
        <v>2226</v>
      </c>
      <c r="G765" t="s">
        <v>2227</v>
      </c>
      <c r="H765" t="s">
        <v>44</v>
      </c>
      <c r="I765" t="s">
        <v>41</v>
      </c>
      <c r="K765" t="s">
        <v>40</v>
      </c>
      <c r="L765" t="s">
        <v>4228</v>
      </c>
    </row>
    <row r="766" spans="1:15">
      <c r="A766" t="s">
        <v>531</v>
      </c>
      <c r="C766" t="s">
        <v>2208</v>
      </c>
      <c r="D766" t="s">
        <v>2209</v>
      </c>
      <c r="F766" t="s">
        <v>2228</v>
      </c>
      <c r="G766" t="s">
        <v>2229</v>
      </c>
      <c r="H766" t="s">
        <v>44</v>
      </c>
      <c r="I766" t="s">
        <v>41</v>
      </c>
      <c r="J766" t="s">
        <v>2230</v>
      </c>
      <c r="K766" t="s">
        <v>40</v>
      </c>
      <c r="L766" t="s">
        <v>4228</v>
      </c>
      <c r="M766" t="s">
        <v>1465</v>
      </c>
      <c r="N766" t="s">
        <v>2231</v>
      </c>
      <c r="O766" t="s">
        <v>2232</v>
      </c>
    </row>
    <row r="767" spans="1:15">
      <c r="A767" t="s">
        <v>531</v>
      </c>
      <c r="C767" t="s">
        <v>2208</v>
      </c>
      <c r="D767" t="s">
        <v>2209</v>
      </c>
      <c r="F767" t="s">
        <v>437</v>
      </c>
      <c r="G767" t="s">
        <v>1845</v>
      </c>
      <c r="H767" t="s">
        <v>49</v>
      </c>
      <c r="I767" t="s">
        <v>437</v>
      </c>
      <c r="K767" t="s">
        <v>436</v>
      </c>
      <c r="L767" t="s">
        <v>439</v>
      </c>
    </row>
    <row r="768" spans="1:15">
      <c r="A768" t="s">
        <v>531</v>
      </c>
      <c r="C768" t="s">
        <v>2208</v>
      </c>
      <c r="D768" t="s">
        <v>2209</v>
      </c>
      <c r="F768" t="s">
        <v>2233</v>
      </c>
      <c r="G768" t="s">
        <v>2234</v>
      </c>
      <c r="H768" t="s">
        <v>39</v>
      </c>
      <c r="I768" t="s">
        <v>357</v>
      </c>
      <c r="K768" t="s">
        <v>356</v>
      </c>
      <c r="L768" t="s">
        <v>349</v>
      </c>
    </row>
    <row r="769" spans="1:15">
      <c r="A769" t="s">
        <v>531</v>
      </c>
      <c r="C769" t="s">
        <v>2208</v>
      </c>
      <c r="D769" t="s">
        <v>2209</v>
      </c>
      <c r="F769" t="s">
        <v>2235</v>
      </c>
      <c r="G769" t="s">
        <v>2236</v>
      </c>
      <c r="H769" t="s">
        <v>34</v>
      </c>
      <c r="I769" t="s">
        <v>31</v>
      </c>
      <c r="K769" t="s">
        <v>30</v>
      </c>
      <c r="L769" t="s">
        <v>4343</v>
      </c>
    </row>
    <row r="770" spans="1:15">
      <c r="A770" t="s">
        <v>531</v>
      </c>
      <c r="C770" t="s">
        <v>2208</v>
      </c>
      <c r="D770" t="s">
        <v>2209</v>
      </c>
      <c r="F770" t="s">
        <v>2237</v>
      </c>
      <c r="G770" t="s">
        <v>2238</v>
      </c>
      <c r="H770" t="s">
        <v>368</v>
      </c>
      <c r="I770" t="s">
        <v>365</v>
      </c>
      <c r="K770" t="s">
        <v>364</v>
      </c>
      <c r="L770" t="s">
        <v>4255</v>
      </c>
    </row>
    <row r="771" spans="1:15">
      <c r="A771" t="s">
        <v>531</v>
      </c>
      <c r="C771" t="s">
        <v>2208</v>
      </c>
      <c r="D771" t="s">
        <v>2209</v>
      </c>
      <c r="F771" t="s">
        <v>2239</v>
      </c>
      <c r="G771" t="s">
        <v>2240</v>
      </c>
      <c r="H771" t="s">
        <v>39</v>
      </c>
      <c r="I771" t="s">
        <v>347</v>
      </c>
      <c r="K771" t="s">
        <v>346</v>
      </c>
      <c r="L771" t="s">
        <v>349</v>
      </c>
    </row>
    <row r="772" spans="1:15">
      <c r="A772" t="s">
        <v>531</v>
      </c>
      <c r="C772" t="s">
        <v>2208</v>
      </c>
      <c r="D772" t="s">
        <v>2209</v>
      </c>
      <c r="F772" t="s">
        <v>2241</v>
      </c>
      <c r="G772" t="s">
        <v>2242</v>
      </c>
      <c r="H772" t="s">
        <v>110</v>
      </c>
      <c r="I772" t="s">
        <v>303</v>
      </c>
      <c r="K772" t="s">
        <v>302</v>
      </c>
      <c r="L772" t="s">
        <v>4264</v>
      </c>
    </row>
    <row r="773" spans="1:15">
      <c r="A773" t="s">
        <v>531</v>
      </c>
      <c r="C773" t="s">
        <v>2208</v>
      </c>
      <c r="D773" t="s">
        <v>2209</v>
      </c>
      <c r="F773" t="s">
        <v>608</v>
      </c>
      <c r="G773" t="s">
        <v>2177</v>
      </c>
      <c r="H773" t="s">
        <v>110</v>
      </c>
      <c r="I773" t="s">
        <v>608</v>
      </c>
      <c r="K773" t="s">
        <v>607</v>
      </c>
      <c r="L773" t="s">
        <v>610</v>
      </c>
    </row>
    <row r="774" spans="1:15">
      <c r="A774" t="s">
        <v>531</v>
      </c>
      <c r="C774" t="s">
        <v>2208</v>
      </c>
      <c r="D774" t="s">
        <v>2209</v>
      </c>
      <c r="F774" t="s">
        <v>2188</v>
      </c>
      <c r="G774" t="s">
        <v>2189</v>
      </c>
      <c r="H774" t="s">
        <v>39</v>
      </c>
      <c r="I774" t="s">
        <v>347</v>
      </c>
      <c r="K774" t="s">
        <v>346</v>
      </c>
      <c r="L774" t="s">
        <v>349</v>
      </c>
    </row>
    <row r="775" spans="1:15">
      <c r="A775" t="s">
        <v>531</v>
      </c>
      <c r="C775" t="s">
        <v>2208</v>
      </c>
      <c r="D775" t="s">
        <v>2209</v>
      </c>
      <c r="F775" t="s">
        <v>641</v>
      </c>
      <c r="G775" t="s">
        <v>2201</v>
      </c>
      <c r="H775" t="s">
        <v>24</v>
      </c>
      <c r="I775" t="s">
        <v>641</v>
      </c>
      <c r="K775" t="s">
        <v>640</v>
      </c>
      <c r="L775" t="s">
        <v>643</v>
      </c>
    </row>
    <row r="776" spans="1:15">
      <c r="A776" t="s">
        <v>531</v>
      </c>
      <c r="C776" t="s">
        <v>2208</v>
      </c>
      <c r="D776" t="s">
        <v>2209</v>
      </c>
      <c r="F776" t="s">
        <v>2202</v>
      </c>
      <c r="G776" t="s">
        <v>2203</v>
      </c>
      <c r="H776" t="s">
        <v>368</v>
      </c>
      <c r="I776" t="s">
        <v>365</v>
      </c>
      <c r="K776" t="s">
        <v>364</v>
      </c>
      <c r="L776" t="s">
        <v>4255</v>
      </c>
    </row>
    <row r="777" spans="1:15">
      <c r="A777" t="s">
        <v>531</v>
      </c>
      <c r="C777" t="s">
        <v>2208</v>
      </c>
      <c r="D777" t="s">
        <v>2209</v>
      </c>
      <c r="F777" t="s">
        <v>2204</v>
      </c>
      <c r="G777" t="s">
        <v>2205</v>
      </c>
      <c r="H777" t="s">
        <v>39</v>
      </c>
      <c r="I777" t="s">
        <v>347</v>
      </c>
      <c r="J777" t="s">
        <v>2206</v>
      </c>
      <c r="K777" t="s">
        <v>346</v>
      </c>
      <c r="L777" t="s">
        <v>349</v>
      </c>
    </row>
    <row r="778" spans="1:15">
      <c r="A778" t="s">
        <v>531</v>
      </c>
      <c r="C778" t="s">
        <v>2208</v>
      </c>
      <c r="D778" t="s">
        <v>2209</v>
      </c>
      <c r="F778" t="s">
        <v>645</v>
      </c>
      <c r="G778" t="s">
        <v>2207</v>
      </c>
      <c r="H778" t="s">
        <v>110</v>
      </c>
      <c r="I778" t="s">
        <v>645</v>
      </c>
      <c r="K778" t="s">
        <v>644</v>
      </c>
      <c r="L778" t="s">
        <v>647</v>
      </c>
    </row>
    <row r="779" spans="1:15">
      <c r="A779" t="s">
        <v>531</v>
      </c>
      <c r="C779" t="s">
        <v>2208</v>
      </c>
      <c r="D779" t="s">
        <v>2209</v>
      </c>
      <c r="F779" t="s">
        <v>2243</v>
      </c>
      <c r="G779" t="s">
        <v>2244</v>
      </c>
      <c r="H779" t="s">
        <v>68</v>
      </c>
      <c r="I779" t="s">
        <v>99</v>
      </c>
      <c r="K779" t="s">
        <v>98</v>
      </c>
      <c r="L779" t="s">
        <v>101</v>
      </c>
    </row>
    <row r="780" spans="1:15">
      <c r="A780" t="s">
        <v>531</v>
      </c>
      <c r="C780" t="s">
        <v>2208</v>
      </c>
      <c r="D780" t="s">
        <v>2209</v>
      </c>
      <c r="F780" t="s">
        <v>1505</v>
      </c>
      <c r="G780" t="s">
        <v>1506</v>
      </c>
      <c r="H780" t="s">
        <v>44</v>
      </c>
      <c r="I780" t="s">
        <v>41</v>
      </c>
      <c r="J780" t="s">
        <v>4232</v>
      </c>
      <c r="K780" t="s">
        <v>40</v>
      </c>
      <c r="L780" t="s">
        <v>4228</v>
      </c>
    </row>
    <row r="781" spans="1:15">
      <c r="A781" t="s">
        <v>531</v>
      </c>
      <c r="C781" t="s">
        <v>2245</v>
      </c>
      <c r="D781" t="s">
        <v>2246</v>
      </c>
      <c r="E781" t="s">
        <v>1568</v>
      </c>
      <c r="J781" t="s">
        <v>4357</v>
      </c>
      <c r="M781" t="s">
        <v>1465</v>
      </c>
      <c r="N781" t="s">
        <v>914</v>
      </c>
      <c r="O781" t="s">
        <v>1466</v>
      </c>
    </row>
    <row r="782" spans="1:15">
      <c r="A782" t="s">
        <v>531</v>
      </c>
      <c r="C782" t="s">
        <v>2245</v>
      </c>
      <c r="D782" t="s">
        <v>2246</v>
      </c>
      <c r="F782" t="s">
        <v>429</v>
      </c>
      <c r="G782" t="s">
        <v>2248</v>
      </c>
      <c r="H782" t="s">
        <v>106</v>
      </c>
      <c r="I782" t="s">
        <v>429</v>
      </c>
      <c r="J782" t="s">
        <v>4358</v>
      </c>
      <c r="K782" t="s">
        <v>428</v>
      </c>
      <c r="L782" t="s">
        <v>431</v>
      </c>
    </row>
    <row r="783" spans="1:15">
      <c r="A783" t="s">
        <v>531</v>
      </c>
      <c r="C783" t="s">
        <v>2245</v>
      </c>
      <c r="D783" t="s">
        <v>2246</v>
      </c>
      <c r="F783" t="s">
        <v>433</v>
      </c>
      <c r="G783" t="s">
        <v>2114</v>
      </c>
      <c r="H783" t="s">
        <v>106</v>
      </c>
      <c r="I783" t="s">
        <v>433</v>
      </c>
      <c r="J783" t="s">
        <v>4306</v>
      </c>
      <c r="K783" t="s">
        <v>432</v>
      </c>
      <c r="L783" t="s">
        <v>435</v>
      </c>
    </row>
    <row r="784" spans="1:15">
      <c r="A784" t="s">
        <v>531</v>
      </c>
      <c r="C784" t="s">
        <v>2245</v>
      </c>
      <c r="D784" t="s">
        <v>2246</v>
      </c>
      <c r="F784" t="s">
        <v>179</v>
      </c>
      <c r="G784" t="s">
        <v>1640</v>
      </c>
      <c r="H784" t="s">
        <v>110</v>
      </c>
      <c r="I784" t="s">
        <v>179</v>
      </c>
      <c r="J784" t="s">
        <v>1960</v>
      </c>
      <c r="K784" t="s">
        <v>178</v>
      </c>
      <c r="L784" t="s">
        <v>181</v>
      </c>
    </row>
    <row r="785" spans="1:15">
      <c r="A785" t="s">
        <v>531</v>
      </c>
      <c r="C785" t="s">
        <v>2245</v>
      </c>
      <c r="D785" t="s">
        <v>2246</v>
      </c>
      <c r="F785" t="s">
        <v>70</v>
      </c>
      <c r="G785" t="s">
        <v>1467</v>
      </c>
      <c r="H785" t="s">
        <v>68</v>
      </c>
      <c r="I785" t="s">
        <v>70</v>
      </c>
      <c r="J785" t="s">
        <v>4234</v>
      </c>
      <c r="K785" t="s">
        <v>69</v>
      </c>
      <c r="L785" t="s">
        <v>72</v>
      </c>
    </row>
    <row r="786" spans="1:15">
      <c r="A786" t="s">
        <v>531</v>
      </c>
      <c r="C786" t="s">
        <v>2245</v>
      </c>
      <c r="D786" t="s">
        <v>2246</v>
      </c>
      <c r="F786" t="s">
        <v>74</v>
      </c>
      <c r="G786" t="s">
        <v>1471</v>
      </c>
      <c r="H786" t="s">
        <v>68</v>
      </c>
      <c r="I786" t="s">
        <v>74</v>
      </c>
      <c r="J786" t="s">
        <v>4236</v>
      </c>
      <c r="K786" t="s">
        <v>73</v>
      </c>
      <c r="L786" t="s">
        <v>4222</v>
      </c>
    </row>
    <row r="787" spans="1:15">
      <c r="A787" t="s">
        <v>531</v>
      </c>
      <c r="C787" t="s">
        <v>2245</v>
      </c>
      <c r="D787" t="s">
        <v>2246</v>
      </c>
      <c r="F787" t="s">
        <v>78</v>
      </c>
      <c r="G787" t="s">
        <v>1469</v>
      </c>
      <c r="H787" t="s">
        <v>68</v>
      </c>
      <c r="I787" t="s">
        <v>78</v>
      </c>
      <c r="J787" t="s">
        <v>4266</v>
      </c>
      <c r="K787" t="s">
        <v>77</v>
      </c>
      <c r="L787" t="s">
        <v>80</v>
      </c>
    </row>
    <row r="788" spans="1:15">
      <c r="A788" t="s">
        <v>531</v>
      </c>
      <c r="C788" t="s">
        <v>2245</v>
      </c>
      <c r="D788" t="s">
        <v>2246</v>
      </c>
      <c r="F788" t="s">
        <v>2150</v>
      </c>
      <c r="G788" t="s">
        <v>2151</v>
      </c>
      <c r="H788" t="s">
        <v>24</v>
      </c>
      <c r="I788" t="s">
        <v>21</v>
      </c>
      <c r="J788" t="s">
        <v>1792</v>
      </c>
      <c r="K788" t="s">
        <v>20</v>
      </c>
      <c r="L788" t="s">
        <v>4225</v>
      </c>
    </row>
    <row r="789" spans="1:15">
      <c r="A789" t="s">
        <v>531</v>
      </c>
      <c r="C789" t="s">
        <v>2245</v>
      </c>
      <c r="D789" t="s">
        <v>2246</v>
      </c>
      <c r="F789" t="s">
        <v>283</v>
      </c>
      <c r="G789" t="s">
        <v>1990</v>
      </c>
      <c r="H789" t="s">
        <v>286</v>
      </c>
      <c r="I789" t="s">
        <v>283</v>
      </c>
      <c r="J789" t="s">
        <v>2250</v>
      </c>
      <c r="K789" t="s">
        <v>282</v>
      </c>
      <c r="L789" t="s">
        <v>4335</v>
      </c>
    </row>
    <row r="790" spans="1:15">
      <c r="A790" t="s">
        <v>531</v>
      </c>
      <c r="C790" t="s">
        <v>2245</v>
      </c>
      <c r="D790" t="s">
        <v>2246</v>
      </c>
      <c r="F790" t="s">
        <v>633</v>
      </c>
      <c r="G790" t="s">
        <v>2251</v>
      </c>
      <c r="H790" t="s">
        <v>262</v>
      </c>
      <c r="I790" t="s">
        <v>633</v>
      </c>
      <c r="J790" t="s">
        <v>2252</v>
      </c>
      <c r="K790" t="s">
        <v>632</v>
      </c>
      <c r="L790" t="s">
        <v>4359</v>
      </c>
      <c r="M790" t="s">
        <v>1465</v>
      </c>
      <c r="N790" t="s">
        <v>1709</v>
      </c>
    </row>
    <row r="791" spans="1:15">
      <c r="A791" t="s">
        <v>531</v>
      </c>
      <c r="C791" t="s">
        <v>2245</v>
      </c>
      <c r="D791" t="s">
        <v>2246</v>
      </c>
      <c r="F791" t="s">
        <v>2253</v>
      </c>
      <c r="G791" t="s">
        <v>2254</v>
      </c>
      <c r="H791" t="s">
        <v>106</v>
      </c>
      <c r="I791" t="s">
        <v>433</v>
      </c>
      <c r="J791" t="s">
        <v>2255</v>
      </c>
      <c r="K791" t="s">
        <v>432</v>
      </c>
      <c r="L791" t="s">
        <v>435</v>
      </c>
      <c r="M791" t="s">
        <v>1465</v>
      </c>
      <c r="N791" t="s">
        <v>914</v>
      </c>
      <c r="O791" t="s">
        <v>1466</v>
      </c>
    </row>
    <row r="792" spans="1:15">
      <c r="A792" t="s">
        <v>531</v>
      </c>
      <c r="C792" t="s">
        <v>2245</v>
      </c>
      <c r="D792" t="s">
        <v>2246</v>
      </c>
      <c r="F792" t="s">
        <v>365</v>
      </c>
      <c r="G792" t="s">
        <v>1612</v>
      </c>
      <c r="H792" t="s">
        <v>368</v>
      </c>
      <c r="I792" t="s">
        <v>365</v>
      </c>
      <c r="K792" t="s">
        <v>364</v>
      </c>
      <c r="L792" t="s">
        <v>4255</v>
      </c>
    </row>
    <row r="793" spans="1:15">
      <c r="A793" t="s">
        <v>531</v>
      </c>
      <c r="C793" t="s">
        <v>2245</v>
      </c>
      <c r="D793" t="s">
        <v>2246</v>
      </c>
      <c r="F793" t="s">
        <v>2256</v>
      </c>
      <c r="G793" t="s">
        <v>2257</v>
      </c>
      <c r="H793" t="s">
        <v>39</v>
      </c>
      <c r="I793" t="s">
        <v>347</v>
      </c>
      <c r="K793" t="s">
        <v>346</v>
      </c>
      <c r="L793" t="s">
        <v>349</v>
      </c>
    </row>
    <row r="794" spans="1:15">
      <c r="A794" t="s">
        <v>531</v>
      </c>
      <c r="C794" t="s">
        <v>2245</v>
      </c>
      <c r="D794" t="s">
        <v>2246</v>
      </c>
      <c r="F794" t="s">
        <v>2258</v>
      </c>
      <c r="G794" t="s">
        <v>2259</v>
      </c>
      <c r="H794" t="s">
        <v>39</v>
      </c>
      <c r="I794" t="s">
        <v>351</v>
      </c>
      <c r="K794" t="s">
        <v>350</v>
      </c>
      <c r="L794" t="s">
        <v>349</v>
      </c>
    </row>
    <row r="795" spans="1:15">
      <c r="A795" t="s">
        <v>531</v>
      </c>
      <c r="C795" t="s">
        <v>2245</v>
      </c>
      <c r="D795" t="s">
        <v>2246</v>
      </c>
      <c r="F795" t="s">
        <v>2260</v>
      </c>
      <c r="G795" t="s">
        <v>2261</v>
      </c>
      <c r="H795" t="s">
        <v>39</v>
      </c>
      <c r="I795" t="s">
        <v>351</v>
      </c>
      <c r="K795" t="s">
        <v>350</v>
      </c>
      <c r="L795" t="s">
        <v>349</v>
      </c>
    </row>
    <row r="796" spans="1:15">
      <c r="A796" t="s">
        <v>531</v>
      </c>
      <c r="C796" t="s">
        <v>2245</v>
      </c>
      <c r="D796" t="s">
        <v>2246</v>
      </c>
      <c r="F796" t="s">
        <v>637</v>
      </c>
      <c r="G796" t="s">
        <v>2262</v>
      </c>
      <c r="H796" t="s">
        <v>68</v>
      </c>
      <c r="I796" t="s">
        <v>637</v>
      </c>
      <c r="K796" t="s">
        <v>636</v>
      </c>
      <c r="L796" t="s">
        <v>639</v>
      </c>
    </row>
    <row r="797" spans="1:15">
      <c r="A797" t="s">
        <v>531</v>
      </c>
      <c r="C797" t="s">
        <v>2245</v>
      </c>
      <c r="D797" t="s">
        <v>2246</v>
      </c>
      <c r="F797" t="s">
        <v>641</v>
      </c>
      <c r="G797" t="s">
        <v>2201</v>
      </c>
      <c r="H797" t="s">
        <v>24</v>
      </c>
      <c r="I797" t="s">
        <v>641</v>
      </c>
      <c r="K797" t="s">
        <v>640</v>
      </c>
      <c r="L797" t="s">
        <v>643</v>
      </c>
    </row>
    <row r="798" spans="1:15">
      <c r="A798" t="s">
        <v>531</v>
      </c>
      <c r="C798" t="s">
        <v>2245</v>
      </c>
      <c r="D798" t="s">
        <v>2246</v>
      </c>
      <c r="F798" t="s">
        <v>2202</v>
      </c>
      <c r="G798" t="s">
        <v>2203</v>
      </c>
      <c r="H798" t="s">
        <v>368</v>
      </c>
      <c r="I798" t="s">
        <v>365</v>
      </c>
      <c r="K798" t="s">
        <v>364</v>
      </c>
      <c r="L798" t="s">
        <v>4255</v>
      </c>
    </row>
    <row r="799" spans="1:15">
      <c r="A799" t="s">
        <v>531</v>
      </c>
      <c r="C799" t="s">
        <v>2245</v>
      </c>
      <c r="D799" t="s">
        <v>2246</v>
      </c>
      <c r="F799" t="s">
        <v>2204</v>
      </c>
      <c r="G799" t="s">
        <v>2205</v>
      </c>
      <c r="H799" t="s">
        <v>39</v>
      </c>
      <c r="I799" t="s">
        <v>347</v>
      </c>
      <c r="J799" t="s">
        <v>2206</v>
      </c>
      <c r="K799" t="s">
        <v>346</v>
      </c>
      <c r="L799" t="s">
        <v>349</v>
      </c>
    </row>
    <row r="800" spans="1:15">
      <c r="A800" t="s">
        <v>531</v>
      </c>
      <c r="C800" t="s">
        <v>2245</v>
      </c>
      <c r="D800" t="s">
        <v>2246</v>
      </c>
      <c r="F800" t="s">
        <v>645</v>
      </c>
      <c r="G800" t="s">
        <v>2207</v>
      </c>
      <c r="H800" t="s">
        <v>110</v>
      </c>
      <c r="I800" t="s">
        <v>645</v>
      </c>
      <c r="K800" t="s">
        <v>644</v>
      </c>
      <c r="L800" t="s">
        <v>647</v>
      </c>
    </row>
    <row r="801" spans="1:15">
      <c r="A801" t="s">
        <v>531</v>
      </c>
      <c r="C801" t="s">
        <v>2245</v>
      </c>
      <c r="D801" t="s">
        <v>2246</v>
      </c>
      <c r="F801" t="s">
        <v>2263</v>
      </c>
      <c r="G801" t="s">
        <v>2264</v>
      </c>
      <c r="H801" t="s">
        <v>24</v>
      </c>
      <c r="I801" t="s">
        <v>21</v>
      </c>
      <c r="K801" t="s">
        <v>20</v>
      </c>
      <c r="L801" t="s">
        <v>4225</v>
      </c>
    </row>
    <row r="802" spans="1:15">
      <c r="A802" t="s">
        <v>531</v>
      </c>
      <c r="C802" t="s">
        <v>2245</v>
      </c>
      <c r="D802" t="s">
        <v>2246</v>
      </c>
      <c r="F802" t="s">
        <v>649</v>
      </c>
      <c r="G802" t="s">
        <v>2265</v>
      </c>
      <c r="H802" t="s">
        <v>68</v>
      </c>
      <c r="I802" t="s">
        <v>649</v>
      </c>
      <c r="J802" t="s">
        <v>4360</v>
      </c>
      <c r="K802" t="s">
        <v>648</v>
      </c>
      <c r="L802" t="s">
        <v>651</v>
      </c>
      <c r="M802" t="s">
        <v>1465</v>
      </c>
      <c r="N802" t="s">
        <v>1709</v>
      </c>
    </row>
    <row r="803" spans="1:15">
      <c r="A803" t="s">
        <v>531</v>
      </c>
      <c r="C803" t="s">
        <v>2245</v>
      </c>
      <c r="D803" t="s">
        <v>2246</v>
      </c>
      <c r="F803" t="s">
        <v>653</v>
      </c>
      <c r="G803" t="s">
        <v>2267</v>
      </c>
      <c r="H803" t="s">
        <v>68</v>
      </c>
      <c r="I803" t="s">
        <v>653</v>
      </c>
      <c r="K803" t="s">
        <v>652</v>
      </c>
      <c r="L803" t="s">
        <v>655</v>
      </c>
    </row>
    <row r="804" spans="1:15">
      <c r="A804" t="s">
        <v>531</v>
      </c>
      <c r="C804" t="s">
        <v>2245</v>
      </c>
      <c r="D804" t="s">
        <v>2246</v>
      </c>
      <c r="F804" t="s">
        <v>2268</v>
      </c>
      <c r="G804" t="s">
        <v>2269</v>
      </c>
      <c r="H804" t="s">
        <v>368</v>
      </c>
      <c r="I804" t="s">
        <v>365</v>
      </c>
      <c r="K804" t="s">
        <v>364</v>
      </c>
      <c r="L804" t="s">
        <v>4255</v>
      </c>
    </row>
    <row r="805" spans="1:15">
      <c r="A805" t="s">
        <v>531</v>
      </c>
      <c r="C805" t="s">
        <v>2245</v>
      </c>
      <c r="D805" t="s">
        <v>2246</v>
      </c>
      <c r="F805" t="s">
        <v>2270</v>
      </c>
      <c r="G805" t="s">
        <v>2271</v>
      </c>
      <c r="H805" t="s">
        <v>39</v>
      </c>
      <c r="I805" t="s">
        <v>347</v>
      </c>
      <c r="K805" t="s">
        <v>346</v>
      </c>
      <c r="L805" t="s">
        <v>349</v>
      </c>
    </row>
    <row r="806" spans="1:15">
      <c r="A806" t="s">
        <v>531</v>
      </c>
      <c r="C806" t="s">
        <v>2245</v>
      </c>
      <c r="D806" t="s">
        <v>2246</v>
      </c>
      <c r="F806" t="s">
        <v>2272</v>
      </c>
      <c r="G806" t="s">
        <v>2273</v>
      </c>
      <c r="H806" t="s">
        <v>44</v>
      </c>
      <c r="I806" t="s">
        <v>41</v>
      </c>
      <c r="K806" t="s">
        <v>40</v>
      </c>
      <c r="L806" t="s">
        <v>4228</v>
      </c>
    </row>
    <row r="807" spans="1:15">
      <c r="A807" t="s">
        <v>531</v>
      </c>
      <c r="C807" t="s">
        <v>2245</v>
      </c>
      <c r="D807" t="s">
        <v>2246</v>
      </c>
      <c r="F807" t="s">
        <v>657</v>
      </c>
      <c r="G807" t="s">
        <v>2274</v>
      </c>
      <c r="H807" t="s">
        <v>68</v>
      </c>
      <c r="I807" t="s">
        <v>657</v>
      </c>
      <c r="K807" t="s">
        <v>656</v>
      </c>
      <c r="L807" t="s">
        <v>659</v>
      </c>
    </row>
    <row r="808" spans="1:15">
      <c r="A808" t="s">
        <v>531</v>
      </c>
      <c r="C808" t="s">
        <v>2245</v>
      </c>
      <c r="D808" t="s">
        <v>2246</v>
      </c>
      <c r="F808" t="s">
        <v>2275</v>
      </c>
      <c r="G808" t="s">
        <v>2276</v>
      </c>
      <c r="H808" t="s">
        <v>44</v>
      </c>
      <c r="I808" t="s">
        <v>41</v>
      </c>
      <c r="J808" t="s">
        <v>2277</v>
      </c>
      <c r="K808" t="s">
        <v>40</v>
      </c>
      <c r="L808" t="s">
        <v>4228</v>
      </c>
    </row>
    <row r="809" spans="1:15">
      <c r="A809" t="s">
        <v>531</v>
      </c>
      <c r="C809" t="s">
        <v>2245</v>
      </c>
      <c r="D809" t="s">
        <v>2246</v>
      </c>
      <c r="F809" t="s">
        <v>1505</v>
      </c>
      <c r="G809" t="s">
        <v>1506</v>
      </c>
      <c r="H809" t="s">
        <v>44</v>
      </c>
      <c r="I809" t="s">
        <v>41</v>
      </c>
      <c r="J809" t="s">
        <v>4232</v>
      </c>
      <c r="K809" t="s">
        <v>40</v>
      </c>
      <c r="L809" t="s">
        <v>4228</v>
      </c>
    </row>
    <row r="810" spans="1:15">
      <c r="A810" t="s">
        <v>531</v>
      </c>
      <c r="C810" t="s">
        <v>2278</v>
      </c>
      <c r="D810" t="s">
        <v>2279</v>
      </c>
      <c r="E810" t="s">
        <v>1752</v>
      </c>
      <c r="J810" t="s">
        <v>4361</v>
      </c>
      <c r="M810" t="s">
        <v>1465</v>
      </c>
      <c r="N810" t="s">
        <v>914</v>
      </c>
      <c r="O810" t="s">
        <v>1466</v>
      </c>
    </row>
    <row r="811" spans="1:15">
      <c r="A811" t="s">
        <v>531</v>
      </c>
      <c r="C811" t="s">
        <v>2278</v>
      </c>
      <c r="D811" t="s">
        <v>2279</v>
      </c>
      <c r="F811" t="s">
        <v>2113</v>
      </c>
      <c r="G811" t="s">
        <v>2114</v>
      </c>
      <c r="H811" t="s">
        <v>106</v>
      </c>
      <c r="I811" t="s">
        <v>433</v>
      </c>
      <c r="J811" t="s">
        <v>4362</v>
      </c>
      <c r="K811" t="s">
        <v>432</v>
      </c>
      <c r="L811" t="s">
        <v>435</v>
      </c>
    </row>
    <row r="812" spans="1:15">
      <c r="A812" t="s">
        <v>531</v>
      </c>
      <c r="C812" t="s">
        <v>2278</v>
      </c>
      <c r="D812" t="s">
        <v>2279</v>
      </c>
      <c r="F812" t="s">
        <v>179</v>
      </c>
      <c r="G812" t="s">
        <v>1640</v>
      </c>
      <c r="H812" t="s">
        <v>110</v>
      </c>
      <c r="I812" t="s">
        <v>179</v>
      </c>
      <c r="J812" t="s">
        <v>4292</v>
      </c>
      <c r="K812" t="s">
        <v>178</v>
      </c>
      <c r="L812" t="s">
        <v>181</v>
      </c>
    </row>
    <row r="813" spans="1:15">
      <c r="A813" t="s">
        <v>531</v>
      </c>
      <c r="C813" t="s">
        <v>2278</v>
      </c>
      <c r="D813" t="s">
        <v>2279</v>
      </c>
      <c r="F813" t="s">
        <v>70</v>
      </c>
      <c r="G813" t="s">
        <v>1467</v>
      </c>
      <c r="H813" t="s">
        <v>68</v>
      </c>
      <c r="I813" t="s">
        <v>70</v>
      </c>
      <c r="J813" t="s">
        <v>4234</v>
      </c>
      <c r="K813" t="s">
        <v>69</v>
      </c>
      <c r="L813" t="s">
        <v>72</v>
      </c>
    </row>
    <row r="814" spans="1:15">
      <c r="A814" t="s">
        <v>531</v>
      </c>
      <c r="C814" t="s">
        <v>2278</v>
      </c>
      <c r="D814" t="s">
        <v>2279</v>
      </c>
      <c r="F814" t="s">
        <v>74</v>
      </c>
      <c r="G814" t="s">
        <v>1471</v>
      </c>
      <c r="H814" t="s">
        <v>68</v>
      </c>
      <c r="I814" t="s">
        <v>74</v>
      </c>
      <c r="J814" t="s">
        <v>4236</v>
      </c>
      <c r="K814" t="s">
        <v>73</v>
      </c>
      <c r="L814" t="s">
        <v>4222</v>
      </c>
    </row>
    <row r="815" spans="1:15">
      <c r="A815" t="s">
        <v>531</v>
      </c>
      <c r="C815" t="s">
        <v>2278</v>
      </c>
      <c r="D815" t="s">
        <v>2279</v>
      </c>
      <c r="F815" t="s">
        <v>78</v>
      </c>
      <c r="G815" t="s">
        <v>1469</v>
      </c>
      <c r="H815" t="s">
        <v>68</v>
      </c>
      <c r="I815" t="s">
        <v>78</v>
      </c>
      <c r="J815" t="s">
        <v>4266</v>
      </c>
      <c r="K815" t="s">
        <v>77</v>
      </c>
      <c r="L815" t="s">
        <v>80</v>
      </c>
    </row>
    <row r="816" spans="1:15">
      <c r="A816" t="s">
        <v>531</v>
      </c>
      <c r="C816" t="s">
        <v>2278</v>
      </c>
      <c r="D816" t="s">
        <v>2279</v>
      </c>
      <c r="F816" t="s">
        <v>661</v>
      </c>
      <c r="G816" t="s">
        <v>2282</v>
      </c>
      <c r="H816" t="s">
        <v>110</v>
      </c>
      <c r="I816" t="s">
        <v>661</v>
      </c>
      <c r="K816" t="s">
        <v>660</v>
      </c>
      <c r="L816" t="s">
        <v>218</v>
      </c>
    </row>
    <row r="817" spans="1:15">
      <c r="A817" t="s">
        <v>531</v>
      </c>
      <c r="C817" t="s">
        <v>2278</v>
      </c>
      <c r="D817" t="s">
        <v>2279</v>
      </c>
      <c r="F817" t="s">
        <v>2283</v>
      </c>
      <c r="G817" t="s">
        <v>2284</v>
      </c>
      <c r="H817" t="s">
        <v>68</v>
      </c>
      <c r="I817" t="s">
        <v>70</v>
      </c>
      <c r="J817" t="s">
        <v>2285</v>
      </c>
      <c r="K817" t="s">
        <v>69</v>
      </c>
      <c r="L817" t="s">
        <v>72</v>
      </c>
      <c r="M817" t="s">
        <v>1465</v>
      </c>
      <c r="N817" t="s">
        <v>2231</v>
      </c>
      <c r="O817" t="s">
        <v>4363</v>
      </c>
    </row>
    <row r="818" spans="1:15">
      <c r="A818" t="s">
        <v>531</v>
      </c>
      <c r="C818" t="s">
        <v>2278</v>
      </c>
      <c r="D818" t="s">
        <v>2279</v>
      </c>
      <c r="F818" t="s">
        <v>2287</v>
      </c>
      <c r="G818" t="s">
        <v>2288</v>
      </c>
      <c r="H818" t="s">
        <v>63</v>
      </c>
      <c r="I818" t="s">
        <v>173</v>
      </c>
      <c r="J818" t="s">
        <v>2289</v>
      </c>
      <c r="K818" t="s">
        <v>172</v>
      </c>
      <c r="L818" t="s">
        <v>175</v>
      </c>
      <c r="M818" t="s">
        <v>1465</v>
      </c>
      <c r="N818" t="s">
        <v>2231</v>
      </c>
      <c r="O818" t="s">
        <v>4364</v>
      </c>
    </row>
    <row r="819" spans="1:15">
      <c r="A819" t="s">
        <v>531</v>
      </c>
      <c r="C819" t="s">
        <v>2278</v>
      </c>
      <c r="D819" t="s">
        <v>2279</v>
      </c>
      <c r="F819" t="s">
        <v>2291</v>
      </c>
      <c r="G819" t="s">
        <v>2292</v>
      </c>
      <c r="H819" t="s">
        <v>68</v>
      </c>
      <c r="I819" t="s">
        <v>70</v>
      </c>
      <c r="K819" t="s">
        <v>69</v>
      </c>
      <c r="L819" t="s">
        <v>72</v>
      </c>
    </row>
    <row r="820" spans="1:15">
      <c r="A820" t="s">
        <v>531</v>
      </c>
      <c r="C820" t="s">
        <v>2278</v>
      </c>
      <c r="D820" t="s">
        <v>2279</v>
      </c>
      <c r="F820" t="s">
        <v>2293</v>
      </c>
      <c r="G820" t="s">
        <v>2294</v>
      </c>
      <c r="H820" t="s">
        <v>24</v>
      </c>
      <c r="I820" t="s">
        <v>21</v>
      </c>
      <c r="J820" t="s">
        <v>2295</v>
      </c>
      <c r="K820" t="s">
        <v>20</v>
      </c>
      <c r="L820" t="s">
        <v>4225</v>
      </c>
      <c r="M820" t="s">
        <v>1465</v>
      </c>
      <c r="N820" t="s">
        <v>2231</v>
      </c>
      <c r="O820" t="s">
        <v>4365</v>
      </c>
    </row>
    <row r="821" spans="1:15">
      <c r="A821" t="s">
        <v>531</v>
      </c>
      <c r="C821" t="s">
        <v>2278</v>
      </c>
      <c r="D821" t="s">
        <v>2279</v>
      </c>
      <c r="F821" t="s">
        <v>2297</v>
      </c>
      <c r="G821" t="s">
        <v>2298</v>
      </c>
      <c r="H821" t="s">
        <v>24</v>
      </c>
      <c r="I821" t="s">
        <v>21</v>
      </c>
      <c r="J821" t="s">
        <v>2289</v>
      </c>
      <c r="K821" t="s">
        <v>20</v>
      </c>
      <c r="L821" t="s">
        <v>4225</v>
      </c>
      <c r="M821" t="s">
        <v>1465</v>
      </c>
      <c r="N821" t="s">
        <v>2231</v>
      </c>
      <c r="O821" t="s">
        <v>4366</v>
      </c>
    </row>
    <row r="822" spans="1:15">
      <c r="A822" t="s">
        <v>531</v>
      </c>
      <c r="C822" t="s">
        <v>2278</v>
      </c>
      <c r="D822" t="s">
        <v>2279</v>
      </c>
      <c r="F822" t="s">
        <v>2300</v>
      </c>
      <c r="G822" t="s">
        <v>2301</v>
      </c>
      <c r="H822" t="s">
        <v>171</v>
      </c>
      <c r="I822" t="s">
        <v>168</v>
      </c>
      <c r="K822" t="s">
        <v>167</v>
      </c>
      <c r="L822" t="s">
        <v>170</v>
      </c>
    </row>
    <row r="823" spans="1:15">
      <c r="A823" t="s">
        <v>531</v>
      </c>
      <c r="C823" t="s">
        <v>2278</v>
      </c>
      <c r="D823" t="s">
        <v>2279</v>
      </c>
      <c r="F823" t="s">
        <v>664</v>
      </c>
      <c r="G823" t="s">
        <v>2302</v>
      </c>
      <c r="H823" t="s">
        <v>110</v>
      </c>
      <c r="I823" t="s">
        <v>664</v>
      </c>
      <c r="K823" t="s">
        <v>663</v>
      </c>
      <c r="L823" t="s">
        <v>218</v>
      </c>
    </row>
    <row r="824" spans="1:15">
      <c r="A824" t="s">
        <v>531</v>
      </c>
      <c r="C824" t="s">
        <v>2278</v>
      </c>
      <c r="D824" t="s">
        <v>2279</v>
      </c>
      <c r="F824" t="s">
        <v>2150</v>
      </c>
      <c r="G824" t="s">
        <v>2151</v>
      </c>
      <c r="H824" t="s">
        <v>24</v>
      </c>
      <c r="I824" t="s">
        <v>21</v>
      </c>
      <c r="J824" t="s">
        <v>1792</v>
      </c>
      <c r="K824" t="s">
        <v>20</v>
      </c>
      <c r="L824" t="s">
        <v>4225</v>
      </c>
    </row>
    <row r="825" spans="1:15">
      <c r="A825" t="s">
        <v>531</v>
      </c>
      <c r="C825" t="s">
        <v>2278</v>
      </c>
      <c r="D825" t="s">
        <v>2279</v>
      </c>
      <c r="F825" t="s">
        <v>365</v>
      </c>
      <c r="G825" t="s">
        <v>1612</v>
      </c>
      <c r="H825" t="s">
        <v>368</v>
      </c>
      <c r="I825" t="s">
        <v>365</v>
      </c>
      <c r="K825" t="s">
        <v>364</v>
      </c>
      <c r="L825" t="s">
        <v>4255</v>
      </c>
      <c r="M825" t="s">
        <v>1474</v>
      </c>
    </row>
    <row r="826" spans="1:15">
      <c r="A826" t="s">
        <v>531</v>
      </c>
      <c r="C826" t="s">
        <v>2278</v>
      </c>
      <c r="D826" t="s">
        <v>2279</v>
      </c>
      <c r="F826" t="s">
        <v>2303</v>
      </c>
      <c r="G826" t="s">
        <v>2304</v>
      </c>
      <c r="H826" t="s">
        <v>39</v>
      </c>
      <c r="I826" t="s">
        <v>347</v>
      </c>
      <c r="K826" t="s">
        <v>346</v>
      </c>
      <c r="L826" t="s">
        <v>349</v>
      </c>
    </row>
    <row r="827" spans="1:15">
      <c r="A827" t="s">
        <v>531</v>
      </c>
      <c r="C827" t="s">
        <v>2278</v>
      </c>
      <c r="D827" t="s">
        <v>2279</v>
      </c>
      <c r="F827" t="s">
        <v>2305</v>
      </c>
      <c r="G827" t="s">
        <v>2306</v>
      </c>
      <c r="H827" t="s">
        <v>39</v>
      </c>
      <c r="I827" t="s">
        <v>347</v>
      </c>
      <c r="K827" t="s">
        <v>346</v>
      </c>
      <c r="L827" t="s">
        <v>349</v>
      </c>
    </row>
    <row r="828" spans="1:15">
      <c r="A828" t="s">
        <v>531</v>
      </c>
      <c r="C828" t="s">
        <v>2278</v>
      </c>
      <c r="D828" t="s">
        <v>2279</v>
      </c>
      <c r="F828" t="s">
        <v>2307</v>
      </c>
      <c r="G828" t="s">
        <v>2308</v>
      </c>
      <c r="H828" t="s">
        <v>39</v>
      </c>
      <c r="I828" t="s">
        <v>347</v>
      </c>
      <c r="K828" t="s">
        <v>346</v>
      </c>
      <c r="L828" t="s">
        <v>349</v>
      </c>
    </row>
    <row r="829" spans="1:15">
      <c r="A829" t="s">
        <v>531</v>
      </c>
      <c r="C829" t="s">
        <v>2278</v>
      </c>
      <c r="D829" t="s">
        <v>2279</v>
      </c>
      <c r="F829" t="s">
        <v>2309</v>
      </c>
      <c r="G829" t="s">
        <v>2310</v>
      </c>
      <c r="H829" t="s">
        <v>39</v>
      </c>
      <c r="I829" t="s">
        <v>347</v>
      </c>
      <c r="K829" t="s">
        <v>346</v>
      </c>
      <c r="L829" t="s">
        <v>349</v>
      </c>
    </row>
    <row r="830" spans="1:15">
      <c r="A830" t="s">
        <v>531</v>
      </c>
      <c r="C830" t="s">
        <v>2278</v>
      </c>
      <c r="D830" t="s">
        <v>2279</v>
      </c>
      <c r="F830" t="s">
        <v>2311</v>
      </c>
      <c r="G830" t="s">
        <v>2312</v>
      </c>
      <c r="H830" t="s">
        <v>39</v>
      </c>
      <c r="I830" t="s">
        <v>347</v>
      </c>
      <c r="K830" t="s">
        <v>346</v>
      </c>
      <c r="L830" t="s">
        <v>349</v>
      </c>
    </row>
    <row r="831" spans="1:15">
      <c r="A831" t="s">
        <v>531</v>
      </c>
      <c r="C831" t="s">
        <v>2278</v>
      </c>
      <c r="D831" t="s">
        <v>2279</v>
      </c>
      <c r="F831" t="s">
        <v>2313</v>
      </c>
      <c r="G831" t="s">
        <v>2314</v>
      </c>
      <c r="H831" t="s">
        <v>39</v>
      </c>
      <c r="I831" t="s">
        <v>347</v>
      </c>
      <c r="K831" t="s">
        <v>346</v>
      </c>
      <c r="L831" t="s">
        <v>349</v>
      </c>
    </row>
    <row r="832" spans="1:15">
      <c r="A832" t="s">
        <v>531</v>
      </c>
      <c r="C832" t="s">
        <v>2278</v>
      </c>
      <c r="D832" t="s">
        <v>2279</v>
      </c>
      <c r="F832" t="s">
        <v>2315</v>
      </c>
      <c r="G832" t="s">
        <v>2316</v>
      </c>
      <c r="H832" t="s">
        <v>44</v>
      </c>
      <c r="I832" t="s">
        <v>41</v>
      </c>
      <c r="K832" t="s">
        <v>40</v>
      </c>
      <c r="L832" t="s">
        <v>4228</v>
      </c>
    </row>
    <row r="833" spans="1:15">
      <c r="A833" t="s">
        <v>531</v>
      </c>
      <c r="C833" t="s">
        <v>2278</v>
      </c>
      <c r="D833" t="s">
        <v>2279</v>
      </c>
      <c r="F833" t="s">
        <v>2317</v>
      </c>
      <c r="G833" t="s">
        <v>2318</v>
      </c>
      <c r="H833" t="s">
        <v>44</v>
      </c>
      <c r="I833" t="s">
        <v>41</v>
      </c>
      <c r="K833" t="s">
        <v>40</v>
      </c>
      <c r="L833" t="s">
        <v>4228</v>
      </c>
    </row>
    <row r="834" spans="1:15">
      <c r="A834" t="s">
        <v>531</v>
      </c>
      <c r="C834" t="s">
        <v>2278</v>
      </c>
      <c r="D834" t="s">
        <v>2279</v>
      </c>
      <c r="F834" t="s">
        <v>667</v>
      </c>
      <c r="G834" t="s">
        <v>2319</v>
      </c>
      <c r="H834" t="s">
        <v>110</v>
      </c>
      <c r="I834" t="s">
        <v>667</v>
      </c>
      <c r="K834" t="s">
        <v>666</v>
      </c>
      <c r="L834" t="s">
        <v>218</v>
      </c>
    </row>
    <row r="835" spans="1:15">
      <c r="A835" t="s">
        <v>531</v>
      </c>
      <c r="C835" t="s">
        <v>2278</v>
      </c>
      <c r="D835" t="s">
        <v>2279</v>
      </c>
      <c r="F835" t="s">
        <v>2136</v>
      </c>
      <c r="G835" t="s">
        <v>2320</v>
      </c>
      <c r="H835" t="s">
        <v>106</v>
      </c>
      <c r="I835" t="s">
        <v>103</v>
      </c>
      <c r="K835" t="s">
        <v>102</v>
      </c>
      <c r="L835" t="s">
        <v>105</v>
      </c>
      <c r="M835" t="s">
        <v>1465</v>
      </c>
      <c r="N835" t="s">
        <v>1455</v>
      </c>
      <c r="O835" t="s">
        <v>2321</v>
      </c>
    </row>
    <row r="836" spans="1:15">
      <c r="A836" t="s">
        <v>531</v>
      </c>
      <c r="C836" t="s">
        <v>2278</v>
      </c>
      <c r="D836" t="s">
        <v>2279</v>
      </c>
      <c r="F836" t="s">
        <v>1505</v>
      </c>
      <c r="G836" t="s">
        <v>1506</v>
      </c>
      <c r="H836" t="s">
        <v>44</v>
      </c>
      <c r="I836" t="s">
        <v>41</v>
      </c>
      <c r="J836" t="s">
        <v>4232</v>
      </c>
      <c r="K836" t="s">
        <v>40</v>
      </c>
      <c r="L836" t="s">
        <v>4228</v>
      </c>
    </row>
    <row r="837" spans="1:15">
      <c r="A837" t="s">
        <v>531</v>
      </c>
      <c r="C837" t="s">
        <v>2322</v>
      </c>
      <c r="D837" t="s">
        <v>2323</v>
      </c>
      <c r="E837" t="s">
        <v>1764</v>
      </c>
      <c r="J837" t="s">
        <v>2324</v>
      </c>
    </row>
    <row r="838" spans="1:15">
      <c r="A838" t="s">
        <v>531</v>
      </c>
      <c r="C838" t="s">
        <v>2322</v>
      </c>
      <c r="D838" t="s">
        <v>2323</v>
      </c>
      <c r="F838" t="s">
        <v>1831</v>
      </c>
      <c r="G838" t="s">
        <v>1832</v>
      </c>
      <c r="H838" t="s">
        <v>106</v>
      </c>
      <c r="I838" t="s">
        <v>429</v>
      </c>
      <c r="J838" t="s">
        <v>1470</v>
      </c>
      <c r="K838" t="s">
        <v>428</v>
      </c>
      <c r="L838" t="s">
        <v>431</v>
      </c>
    </row>
    <row r="839" spans="1:15">
      <c r="A839" t="s">
        <v>531</v>
      </c>
      <c r="C839" t="s">
        <v>2322</v>
      </c>
      <c r="D839" t="s">
        <v>2323</v>
      </c>
      <c r="F839" t="s">
        <v>2113</v>
      </c>
      <c r="G839" t="s">
        <v>2114</v>
      </c>
      <c r="H839" t="s">
        <v>106</v>
      </c>
      <c r="I839" t="s">
        <v>433</v>
      </c>
      <c r="J839" t="s">
        <v>4306</v>
      </c>
      <c r="K839" t="s">
        <v>432</v>
      </c>
      <c r="L839" t="s">
        <v>435</v>
      </c>
    </row>
    <row r="840" spans="1:15">
      <c r="A840" t="s">
        <v>531</v>
      </c>
      <c r="C840" t="s">
        <v>2322</v>
      </c>
      <c r="D840" t="s">
        <v>2323</v>
      </c>
      <c r="F840" t="s">
        <v>179</v>
      </c>
      <c r="G840" t="s">
        <v>1640</v>
      </c>
      <c r="H840" t="s">
        <v>110</v>
      </c>
      <c r="I840" t="s">
        <v>179</v>
      </c>
      <c r="J840" t="s">
        <v>1960</v>
      </c>
      <c r="K840" t="s">
        <v>178</v>
      </c>
      <c r="L840" t="s">
        <v>181</v>
      </c>
    </row>
    <row r="841" spans="1:15">
      <c r="A841" t="s">
        <v>531</v>
      </c>
      <c r="C841" t="s">
        <v>2322</v>
      </c>
      <c r="D841" t="s">
        <v>2323</v>
      </c>
      <c r="F841" t="s">
        <v>70</v>
      </c>
      <c r="G841" t="s">
        <v>1467</v>
      </c>
      <c r="H841" t="s">
        <v>68</v>
      </c>
      <c r="I841" t="s">
        <v>70</v>
      </c>
      <c r="J841" t="s">
        <v>4234</v>
      </c>
      <c r="K841" t="s">
        <v>69</v>
      </c>
      <c r="L841" t="s">
        <v>72</v>
      </c>
    </row>
    <row r="842" spans="1:15">
      <c r="A842" t="s">
        <v>531</v>
      </c>
      <c r="C842" t="s">
        <v>2322</v>
      </c>
      <c r="D842" t="s">
        <v>2323</v>
      </c>
      <c r="F842" t="s">
        <v>74</v>
      </c>
      <c r="G842" t="s">
        <v>1471</v>
      </c>
      <c r="H842" t="s">
        <v>68</v>
      </c>
      <c r="I842" t="s">
        <v>74</v>
      </c>
      <c r="J842" t="s">
        <v>4236</v>
      </c>
      <c r="K842" t="s">
        <v>73</v>
      </c>
      <c r="L842" t="s">
        <v>4222</v>
      </c>
    </row>
    <row r="843" spans="1:15">
      <c r="A843" t="s">
        <v>531</v>
      </c>
      <c r="C843" t="s">
        <v>2322</v>
      </c>
      <c r="D843" t="s">
        <v>2323</v>
      </c>
      <c r="F843" t="s">
        <v>78</v>
      </c>
      <c r="G843" t="s">
        <v>1469</v>
      </c>
      <c r="H843" t="s">
        <v>68</v>
      </c>
      <c r="I843" t="s">
        <v>78</v>
      </c>
      <c r="J843" t="s">
        <v>4266</v>
      </c>
      <c r="K843" t="s">
        <v>77</v>
      </c>
      <c r="L843" t="s">
        <v>80</v>
      </c>
    </row>
    <row r="844" spans="1:15">
      <c r="A844" t="s">
        <v>531</v>
      </c>
      <c r="C844" t="s">
        <v>2322</v>
      </c>
      <c r="D844" t="s">
        <v>2323</v>
      </c>
      <c r="F844" t="s">
        <v>2325</v>
      </c>
      <c r="G844" t="s">
        <v>2326</v>
      </c>
      <c r="H844" t="s">
        <v>110</v>
      </c>
      <c r="I844" t="s">
        <v>179</v>
      </c>
      <c r="J844" t="s">
        <v>1960</v>
      </c>
      <c r="K844" t="s">
        <v>178</v>
      </c>
      <c r="L844" t="s">
        <v>181</v>
      </c>
    </row>
    <row r="845" spans="1:15">
      <c r="A845" t="s">
        <v>531</v>
      </c>
      <c r="C845" t="s">
        <v>2322</v>
      </c>
      <c r="D845" t="s">
        <v>2323</v>
      </c>
      <c r="F845" t="s">
        <v>2327</v>
      </c>
      <c r="G845" t="s">
        <v>2328</v>
      </c>
      <c r="H845" t="s">
        <v>24</v>
      </c>
      <c r="I845" t="s">
        <v>21</v>
      </c>
      <c r="J845" t="s">
        <v>1792</v>
      </c>
      <c r="K845" t="s">
        <v>20</v>
      </c>
      <c r="L845" t="s">
        <v>4225</v>
      </c>
    </row>
    <row r="846" spans="1:15">
      <c r="A846" t="s">
        <v>531</v>
      </c>
      <c r="C846" t="s">
        <v>2322</v>
      </c>
      <c r="D846" t="s">
        <v>2323</v>
      </c>
      <c r="F846" t="s">
        <v>2329</v>
      </c>
      <c r="G846" t="s">
        <v>2330</v>
      </c>
      <c r="H846" t="s">
        <v>24</v>
      </c>
      <c r="I846" t="s">
        <v>21</v>
      </c>
      <c r="J846" t="s">
        <v>2331</v>
      </c>
      <c r="K846" t="s">
        <v>20</v>
      </c>
      <c r="L846" t="s">
        <v>4225</v>
      </c>
    </row>
    <row r="847" spans="1:15">
      <c r="A847" t="s">
        <v>531</v>
      </c>
      <c r="C847" t="s">
        <v>2322</v>
      </c>
      <c r="D847" t="s">
        <v>2323</v>
      </c>
      <c r="F847" t="s">
        <v>2332</v>
      </c>
      <c r="G847" t="s">
        <v>2333</v>
      </c>
      <c r="H847" t="s">
        <v>68</v>
      </c>
      <c r="I847" t="s">
        <v>70</v>
      </c>
      <c r="J847" t="s">
        <v>2334</v>
      </c>
      <c r="K847" t="s">
        <v>69</v>
      </c>
      <c r="L847" t="s">
        <v>72</v>
      </c>
    </row>
    <row r="848" spans="1:15">
      <c r="A848" t="s">
        <v>531</v>
      </c>
      <c r="C848" t="s">
        <v>2322</v>
      </c>
      <c r="D848" t="s">
        <v>2323</v>
      </c>
      <c r="F848" t="s">
        <v>2335</v>
      </c>
      <c r="G848" t="s">
        <v>2336</v>
      </c>
      <c r="H848" t="s">
        <v>24</v>
      </c>
      <c r="I848" t="s">
        <v>21</v>
      </c>
      <c r="J848" t="s">
        <v>2337</v>
      </c>
      <c r="K848" t="s">
        <v>20</v>
      </c>
      <c r="L848" t="s">
        <v>4225</v>
      </c>
    </row>
    <row r="849" spans="1:15">
      <c r="A849" t="s">
        <v>531</v>
      </c>
      <c r="C849" t="s">
        <v>2322</v>
      </c>
      <c r="D849" t="s">
        <v>2323</v>
      </c>
      <c r="F849" t="s">
        <v>2338</v>
      </c>
      <c r="G849" t="s">
        <v>2339</v>
      </c>
      <c r="H849" t="s">
        <v>110</v>
      </c>
      <c r="I849" t="s">
        <v>303</v>
      </c>
      <c r="J849" t="s">
        <v>2340</v>
      </c>
      <c r="K849" t="s">
        <v>302</v>
      </c>
      <c r="L849" t="s">
        <v>4264</v>
      </c>
    </row>
    <row r="850" spans="1:15">
      <c r="A850" t="s">
        <v>531</v>
      </c>
      <c r="C850" t="s">
        <v>2322</v>
      </c>
      <c r="D850" t="s">
        <v>2323</v>
      </c>
      <c r="F850" t="s">
        <v>759</v>
      </c>
      <c r="G850" t="s">
        <v>2341</v>
      </c>
      <c r="H850" t="s">
        <v>68</v>
      </c>
      <c r="I850" t="s">
        <v>759</v>
      </c>
      <c r="K850" t="s">
        <v>758</v>
      </c>
      <c r="L850" t="s">
        <v>761</v>
      </c>
    </row>
    <row r="851" spans="1:15">
      <c r="A851" t="s">
        <v>531</v>
      </c>
      <c r="C851" t="s">
        <v>2322</v>
      </c>
      <c r="D851" t="s">
        <v>2323</v>
      </c>
      <c r="F851" t="s">
        <v>2342</v>
      </c>
      <c r="G851" t="s">
        <v>2343</v>
      </c>
      <c r="H851" t="s">
        <v>39</v>
      </c>
      <c r="I851" t="s">
        <v>347</v>
      </c>
      <c r="K851" t="s">
        <v>346</v>
      </c>
      <c r="L851" t="s">
        <v>349</v>
      </c>
    </row>
    <row r="852" spans="1:15">
      <c r="A852" t="s">
        <v>531</v>
      </c>
      <c r="C852" t="s">
        <v>2322</v>
      </c>
      <c r="D852" t="s">
        <v>2323</v>
      </c>
      <c r="F852" t="s">
        <v>2344</v>
      </c>
      <c r="G852" t="s">
        <v>2345</v>
      </c>
      <c r="H852" t="s">
        <v>39</v>
      </c>
      <c r="I852" t="s">
        <v>347</v>
      </c>
      <c r="J852" t="s">
        <v>2346</v>
      </c>
      <c r="K852" t="s">
        <v>346</v>
      </c>
      <c r="L852" t="s">
        <v>349</v>
      </c>
    </row>
    <row r="853" spans="1:15">
      <c r="A853" t="s">
        <v>531</v>
      </c>
      <c r="C853" t="s">
        <v>2322</v>
      </c>
      <c r="D853" t="s">
        <v>2323</v>
      </c>
      <c r="F853" t="s">
        <v>2347</v>
      </c>
      <c r="G853" t="s">
        <v>2348</v>
      </c>
      <c r="H853" t="s">
        <v>63</v>
      </c>
      <c r="I853" t="s">
        <v>562</v>
      </c>
      <c r="J853" t="s">
        <v>2349</v>
      </c>
      <c r="K853" t="s">
        <v>561</v>
      </c>
      <c r="L853" t="s">
        <v>564</v>
      </c>
    </row>
    <row r="854" spans="1:15">
      <c r="A854" t="s">
        <v>531</v>
      </c>
      <c r="C854" t="s">
        <v>2322</v>
      </c>
      <c r="D854" t="s">
        <v>2323</v>
      </c>
      <c r="F854" t="s">
        <v>2350</v>
      </c>
      <c r="G854" t="s">
        <v>2351</v>
      </c>
      <c r="H854" t="s">
        <v>29</v>
      </c>
      <c r="I854" t="s">
        <v>26</v>
      </c>
      <c r="K854" t="s">
        <v>25</v>
      </c>
      <c r="L854" t="s">
        <v>28</v>
      </c>
    </row>
    <row r="855" spans="1:15">
      <c r="A855" t="s">
        <v>531</v>
      </c>
      <c r="C855" t="s">
        <v>2322</v>
      </c>
      <c r="D855" t="s">
        <v>2323</v>
      </c>
      <c r="F855" t="s">
        <v>670</v>
      </c>
      <c r="G855" t="s">
        <v>2352</v>
      </c>
      <c r="H855" t="s">
        <v>110</v>
      </c>
      <c r="I855" t="s">
        <v>670</v>
      </c>
      <c r="J855" t="s">
        <v>2353</v>
      </c>
      <c r="K855" t="s">
        <v>669</v>
      </c>
      <c r="L855" t="s">
        <v>218</v>
      </c>
    </row>
    <row r="856" spans="1:15">
      <c r="A856" t="s">
        <v>531</v>
      </c>
      <c r="C856" t="s">
        <v>2322</v>
      </c>
      <c r="D856" t="s">
        <v>2323</v>
      </c>
      <c r="F856" t="s">
        <v>2233</v>
      </c>
      <c r="G856" t="s">
        <v>2234</v>
      </c>
      <c r="H856" t="s">
        <v>39</v>
      </c>
      <c r="I856" t="s">
        <v>347</v>
      </c>
      <c r="J856" t="s">
        <v>2354</v>
      </c>
      <c r="K856" t="s">
        <v>346</v>
      </c>
      <c r="L856" t="s">
        <v>349</v>
      </c>
    </row>
    <row r="857" spans="1:15">
      <c r="A857" t="s">
        <v>531</v>
      </c>
      <c r="C857" t="s">
        <v>2322</v>
      </c>
      <c r="D857" t="s">
        <v>2323</v>
      </c>
      <c r="F857" t="s">
        <v>2315</v>
      </c>
      <c r="G857" t="s">
        <v>2316</v>
      </c>
      <c r="H857" t="s">
        <v>44</v>
      </c>
      <c r="I857" t="s">
        <v>41</v>
      </c>
      <c r="K857" t="s">
        <v>40</v>
      </c>
      <c r="L857" t="s">
        <v>4228</v>
      </c>
    </row>
    <row r="858" spans="1:15">
      <c r="A858" t="s">
        <v>531</v>
      </c>
      <c r="C858" t="s">
        <v>2322</v>
      </c>
      <c r="D858" t="s">
        <v>2323</v>
      </c>
      <c r="F858" t="s">
        <v>2355</v>
      </c>
      <c r="G858" t="s">
        <v>2356</v>
      </c>
      <c r="H858" t="s">
        <v>44</v>
      </c>
      <c r="I858" t="s">
        <v>41</v>
      </c>
      <c r="K858" t="s">
        <v>40</v>
      </c>
      <c r="L858" t="s">
        <v>4228</v>
      </c>
    </row>
    <row r="859" spans="1:15">
      <c r="A859" t="s">
        <v>531</v>
      </c>
      <c r="C859" t="s">
        <v>2322</v>
      </c>
      <c r="D859" t="s">
        <v>2323</v>
      </c>
      <c r="F859" t="s">
        <v>2357</v>
      </c>
      <c r="G859" t="s">
        <v>2358</v>
      </c>
      <c r="H859" t="s">
        <v>106</v>
      </c>
      <c r="I859" t="s">
        <v>103</v>
      </c>
      <c r="J859" t="s">
        <v>2359</v>
      </c>
      <c r="K859" t="s">
        <v>102</v>
      </c>
      <c r="L859" t="s">
        <v>105</v>
      </c>
    </row>
    <row r="860" spans="1:15">
      <c r="A860" t="s">
        <v>531</v>
      </c>
      <c r="C860" t="s">
        <v>2322</v>
      </c>
      <c r="D860" t="s">
        <v>2323</v>
      </c>
      <c r="F860" t="s">
        <v>2360</v>
      </c>
      <c r="G860" t="s">
        <v>2361</v>
      </c>
      <c r="H860" t="s">
        <v>68</v>
      </c>
      <c r="I860" t="s">
        <v>99</v>
      </c>
      <c r="J860" t="s">
        <v>4367</v>
      </c>
      <c r="K860" t="s">
        <v>98</v>
      </c>
      <c r="L860" t="s">
        <v>101</v>
      </c>
    </row>
    <row r="861" spans="1:15">
      <c r="A861" t="s">
        <v>531</v>
      </c>
      <c r="C861" t="s">
        <v>2322</v>
      </c>
      <c r="D861" t="s">
        <v>2323</v>
      </c>
      <c r="F861" t="s">
        <v>2363</v>
      </c>
      <c r="G861" t="s">
        <v>2364</v>
      </c>
      <c r="H861" t="s">
        <v>24</v>
      </c>
      <c r="I861" t="s">
        <v>21</v>
      </c>
      <c r="K861" t="s">
        <v>20</v>
      </c>
      <c r="L861" t="s">
        <v>4225</v>
      </c>
    </row>
    <row r="862" spans="1:15">
      <c r="A862" t="s">
        <v>531</v>
      </c>
      <c r="C862" t="s">
        <v>2322</v>
      </c>
      <c r="D862" t="s">
        <v>2323</v>
      </c>
      <c r="F862" t="s">
        <v>667</v>
      </c>
      <c r="G862" t="s">
        <v>2319</v>
      </c>
      <c r="H862" t="s">
        <v>110</v>
      </c>
      <c r="I862" t="s">
        <v>667</v>
      </c>
      <c r="K862" t="s">
        <v>666</v>
      </c>
      <c r="L862" t="s">
        <v>218</v>
      </c>
    </row>
    <row r="863" spans="1:15">
      <c r="A863" t="s">
        <v>531</v>
      </c>
      <c r="C863" t="s">
        <v>2322</v>
      </c>
      <c r="D863" t="s">
        <v>2323</v>
      </c>
      <c r="F863" t="s">
        <v>1505</v>
      </c>
      <c r="G863" t="s">
        <v>1506</v>
      </c>
      <c r="H863" t="s">
        <v>44</v>
      </c>
      <c r="I863" t="s">
        <v>41</v>
      </c>
      <c r="J863" t="s">
        <v>4232</v>
      </c>
      <c r="K863" t="s">
        <v>40</v>
      </c>
      <c r="L863" t="s">
        <v>4228</v>
      </c>
    </row>
    <row r="864" spans="1:15">
      <c r="A864" t="s">
        <v>531</v>
      </c>
      <c r="C864" t="s">
        <v>2365</v>
      </c>
      <c r="D864" t="s">
        <v>2366</v>
      </c>
      <c r="E864" t="s">
        <v>1770</v>
      </c>
      <c r="J864" t="s">
        <v>4368</v>
      </c>
      <c r="M864" t="s">
        <v>1465</v>
      </c>
      <c r="N864" t="s">
        <v>914</v>
      </c>
      <c r="O864" t="s">
        <v>1466</v>
      </c>
    </row>
    <row r="865" spans="1:13">
      <c r="A865" t="s">
        <v>531</v>
      </c>
      <c r="C865" t="s">
        <v>2365</v>
      </c>
      <c r="D865" t="s">
        <v>2366</v>
      </c>
      <c r="F865" t="s">
        <v>1831</v>
      </c>
      <c r="G865" t="s">
        <v>1832</v>
      </c>
      <c r="H865" t="s">
        <v>106</v>
      </c>
      <c r="I865" t="s">
        <v>429</v>
      </c>
      <c r="J865" t="s">
        <v>1470</v>
      </c>
      <c r="K865" t="s">
        <v>428</v>
      </c>
      <c r="L865" t="s">
        <v>431</v>
      </c>
    </row>
    <row r="866" spans="1:13">
      <c r="A866" t="s">
        <v>531</v>
      </c>
      <c r="C866" t="s">
        <v>2365</v>
      </c>
      <c r="D866" t="s">
        <v>2366</v>
      </c>
      <c r="F866" t="s">
        <v>1829</v>
      </c>
      <c r="G866" t="s">
        <v>1830</v>
      </c>
      <c r="H866" t="s">
        <v>110</v>
      </c>
      <c r="I866" t="s">
        <v>303</v>
      </c>
      <c r="J866" t="s">
        <v>4369</v>
      </c>
      <c r="K866" t="s">
        <v>302</v>
      </c>
      <c r="L866" t="s">
        <v>4264</v>
      </c>
    </row>
    <row r="867" spans="1:13">
      <c r="A867" t="s">
        <v>531</v>
      </c>
      <c r="C867" t="s">
        <v>2365</v>
      </c>
      <c r="D867" t="s">
        <v>2366</v>
      </c>
      <c r="F867" t="s">
        <v>179</v>
      </c>
      <c r="G867" t="s">
        <v>1640</v>
      </c>
      <c r="H867" t="s">
        <v>110</v>
      </c>
      <c r="I867" t="s">
        <v>179</v>
      </c>
      <c r="J867" t="s">
        <v>4265</v>
      </c>
      <c r="K867" t="s">
        <v>178</v>
      </c>
      <c r="L867" t="s">
        <v>181</v>
      </c>
    </row>
    <row r="868" spans="1:13">
      <c r="A868" t="s">
        <v>531</v>
      </c>
      <c r="C868" t="s">
        <v>2365</v>
      </c>
      <c r="D868" t="s">
        <v>2366</v>
      </c>
      <c r="F868" t="s">
        <v>1992</v>
      </c>
      <c r="G868" t="s">
        <v>1993</v>
      </c>
      <c r="H868" t="s">
        <v>24</v>
      </c>
      <c r="I868" t="s">
        <v>21</v>
      </c>
      <c r="J868" t="s">
        <v>4370</v>
      </c>
      <c r="K868" t="s">
        <v>20</v>
      </c>
      <c r="L868" t="s">
        <v>4225</v>
      </c>
    </row>
    <row r="869" spans="1:13">
      <c r="A869" t="s">
        <v>531</v>
      </c>
      <c r="C869" t="s">
        <v>2365</v>
      </c>
      <c r="D869" t="s">
        <v>2366</v>
      </c>
      <c r="F869" t="s">
        <v>2113</v>
      </c>
      <c r="G869" t="s">
        <v>2114</v>
      </c>
      <c r="H869" t="s">
        <v>106</v>
      </c>
      <c r="I869" t="s">
        <v>433</v>
      </c>
      <c r="J869" t="s">
        <v>4306</v>
      </c>
      <c r="K869" t="s">
        <v>432</v>
      </c>
      <c r="L869" t="s">
        <v>435</v>
      </c>
    </row>
    <row r="870" spans="1:13">
      <c r="A870" t="s">
        <v>531</v>
      </c>
      <c r="C870" t="s">
        <v>2365</v>
      </c>
      <c r="D870" t="s">
        <v>2366</v>
      </c>
      <c r="F870" t="s">
        <v>70</v>
      </c>
      <c r="G870" t="s">
        <v>1467</v>
      </c>
      <c r="H870" t="s">
        <v>68</v>
      </c>
      <c r="I870" t="s">
        <v>70</v>
      </c>
      <c r="J870" t="s">
        <v>4234</v>
      </c>
      <c r="K870" t="s">
        <v>69</v>
      </c>
      <c r="L870" t="s">
        <v>72</v>
      </c>
    </row>
    <row r="871" spans="1:13">
      <c r="A871" t="s">
        <v>531</v>
      </c>
      <c r="C871" t="s">
        <v>2365</v>
      </c>
      <c r="D871" t="s">
        <v>2366</v>
      </c>
      <c r="F871" t="s">
        <v>74</v>
      </c>
      <c r="G871" t="s">
        <v>1471</v>
      </c>
      <c r="H871" t="s">
        <v>68</v>
      </c>
      <c r="I871" t="s">
        <v>74</v>
      </c>
      <c r="J871" t="s">
        <v>4236</v>
      </c>
      <c r="K871" t="s">
        <v>73</v>
      </c>
      <c r="L871" t="s">
        <v>4222</v>
      </c>
    </row>
    <row r="872" spans="1:13">
      <c r="A872" t="s">
        <v>531</v>
      </c>
      <c r="C872" t="s">
        <v>2365</v>
      </c>
      <c r="D872" t="s">
        <v>2366</v>
      </c>
      <c r="F872" t="s">
        <v>78</v>
      </c>
      <c r="G872" t="s">
        <v>1469</v>
      </c>
      <c r="H872" t="s">
        <v>68</v>
      </c>
      <c r="I872" t="s">
        <v>78</v>
      </c>
      <c r="J872" t="s">
        <v>4266</v>
      </c>
      <c r="K872" t="s">
        <v>77</v>
      </c>
      <c r="L872" t="s">
        <v>80</v>
      </c>
    </row>
    <row r="873" spans="1:13">
      <c r="A873" t="s">
        <v>531</v>
      </c>
      <c r="C873" t="s">
        <v>2365</v>
      </c>
      <c r="D873" t="s">
        <v>2366</v>
      </c>
      <c r="F873" t="s">
        <v>465</v>
      </c>
      <c r="G873" t="s">
        <v>1835</v>
      </c>
      <c r="H873" t="s">
        <v>68</v>
      </c>
      <c r="I873" t="s">
        <v>465</v>
      </c>
      <c r="K873" t="s">
        <v>464</v>
      </c>
      <c r="L873" t="s">
        <v>467</v>
      </c>
      <c r="M873" t="s">
        <v>1474</v>
      </c>
    </row>
    <row r="874" spans="1:13">
      <c r="A874" t="s">
        <v>531</v>
      </c>
      <c r="C874" t="s">
        <v>2365</v>
      </c>
      <c r="D874" t="s">
        <v>2366</v>
      </c>
      <c r="F874" t="s">
        <v>325</v>
      </c>
      <c r="G874" t="s">
        <v>1643</v>
      </c>
      <c r="H874" t="s">
        <v>110</v>
      </c>
      <c r="I874" t="s">
        <v>325</v>
      </c>
      <c r="J874" t="s">
        <v>4267</v>
      </c>
      <c r="K874" t="s">
        <v>324</v>
      </c>
      <c r="L874" t="s">
        <v>327</v>
      </c>
    </row>
    <row r="875" spans="1:13">
      <c r="A875" t="s">
        <v>531</v>
      </c>
      <c r="C875" t="s">
        <v>2365</v>
      </c>
      <c r="D875" t="s">
        <v>2366</v>
      </c>
      <c r="F875" t="s">
        <v>1475</v>
      </c>
      <c r="G875" t="s">
        <v>1476</v>
      </c>
      <c r="H875" t="s">
        <v>24</v>
      </c>
      <c r="I875" t="s">
        <v>21</v>
      </c>
      <c r="J875" t="s">
        <v>4237</v>
      </c>
      <c r="K875" t="s">
        <v>20</v>
      </c>
      <c r="L875" t="s">
        <v>4225</v>
      </c>
    </row>
    <row r="876" spans="1:13">
      <c r="A876" t="s">
        <v>531</v>
      </c>
      <c r="C876" t="s">
        <v>2365</v>
      </c>
      <c r="D876" t="s">
        <v>2366</v>
      </c>
      <c r="F876" t="s">
        <v>329</v>
      </c>
      <c r="G876" t="s">
        <v>1645</v>
      </c>
      <c r="H876" t="s">
        <v>295</v>
      </c>
      <c r="I876" t="s">
        <v>329</v>
      </c>
      <c r="J876" t="s">
        <v>4268</v>
      </c>
      <c r="K876" t="s">
        <v>328</v>
      </c>
      <c r="L876" t="s">
        <v>331</v>
      </c>
    </row>
    <row r="877" spans="1:13">
      <c r="A877" t="s">
        <v>531</v>
      </c>
      <c r="C877" t="s">
        <v>2365</v>
      </c>
      <c r="D877" t="s">
        <v>2366</v>
      </c>
      <c r="F877" t="s">
        <v>542</v>
      </c>
      <c r="G877" t="s">
        <v>2120</v>
      </c>
      <c r="H877" t="s">
        <v>106</v>
      </c>
      <c r="I877" t="s">
        <v>542</v>
      </c>
      <c r="K877" t="s">
        <v>541</v>
      </c>
      <c r="L877" t="s">
        <v>544</v>
      </c>
    </row>
    <row r="878" spans="1:13">
      <c r="A878" t="s">
        <v>531</v>
      </c>
      <c r="C878" t="s">
        <v>2365</v>
      </c>
      <c r="D878" t="s">
        <v>2366</v>
      </c>
      <c r="F878" t="s">
        <v>365</v>
      </c>
      <c r="G878" t="s">
        <v>1612</v>
      </c>
      <c r="H878" t="s">
        <v>368</v>
      </c>
      <c r="I878" t="s">
        <v>365</v>
      </c>
      <c r="K878" t="s">
        <v>364</v>
      </c>
      <c r="L878" t="s">
        <v>4255</v>
      </c>
    </row>
    <row r="879" spans="1:13">
      <c r="A879" t="s">
        <v>531</v>
      </c>
      <c r="C879" t="s">
        <v>2365</v>
      </c>
      <c r="D879" t="s">
        <v>2366</v>
      </c>
      <c r="F879" t="s">
        <v>2370</v>
      </c>
      <c r="G879" t="s">
        <v>2371</v>
      </c>
      <c r="H879" t="s">
        <v>39</v>
      </c>
      <c r="I879" t="s">
        <v>347</v>
      </c>
      <c r="J879" t="s">
        <v>2372</v>
      </c>
      <c r="K879" t="s">
        <v>346</v>
      </c>
      <c r="L879" t="s">
        <v>349</v>
      </c>
    </row>
    <row r="880" spans="1:13">
      <c r="A880" t="s">
        <v>531</v>
      </c>
      <c r="C880" t="s">
        <v>2365</v>
      </c>
      <c r="D880" t="s">
        <v>2366</v>
      </c>
      <c r="F880" t="s">
        <v>2373</v>
      </c>
      <c r="G880" t="s">
        <v>2374</v>
      </c>
      <c r="H880" t="s">
        <v>39</v>
      </c>
      <c r="I880" t="s">
        <v>351</v>
      </c>
      <c r="J880" t="s">
        <v>2375</v>
      </c>
      <c r="K880" t="s">
        <v>350</v>
      </c>
      <c r="L880" t="s">
        <v>349</v>
      </c>
    </row>
    <row r="881" spans="1:14">
      <c r="A881" t="s">
        <v>531</v>
      </c>
      <c r="C881" t="s">
        <v>2365</v>
      </c>
      <c r="D881" t="s">
        <v>2366</v>
      </c>
      <c r="F881" t="s">
        <v>673</v>
      </c>
      <c r="G881" t="s">
        <v>1873</v>
      </c>
      <c r="H881" t="s">
        <v>676</v>
      </c>
      <c r="I881" t="s">
        <v>673</v>
      </c>
      <c r="K881" t="s">
        <v>672</v>
      </c>
      <c r="L881" t="s">
        <v>675</v>
      </c>
    </row>
    <row r="882" spans="1:14">
      <c r="A882" t="s">
        <v>531</v>
      </c>
      <c r="C882" t="s">
        <v>2365</v>
      </c>
      <c r="D882" t="s">
        <v>2366</v>
      </c>
      <c r="F882" t="s">
        <v>678</v>
      </c>
      <c r="G882" t="s">
        <v>2376</v>
      </c>
      <c r="H882" t="s">
        <v>681</v>
      </c>
      <c r="I882" t="s">
        <v>678</v>
      </c>
      <c r="K882" t="s">
        <v>677</v>
      </c>
      <c r="L882" t="s">
        <v>4371</v>
      </c>
    </row>
    <row r="883" spans="1:14">
      <c r="A883" t="s">
        <v>531</v>
      </c>
      <c r="C883" t="s">
        <v>2365</v>
      </c>
      <c r="D883" t="s">
        <v>2366</v>
      </c>
      <c r="F883" t="s">
        <v>2377</v>
      </c>
      <c r="G883" t="s">
        <v>2378</v>
      </c>
      <c r="H883" t="s">
        <v>681</v>
      </c>
      <c r="I883" t="s">
        <v>683</v>
      </c>
      <c r="J883" t="s">
        <v>2379</v>
      </c>
      <c r="K883" t="s">
        <v>682</v>
      </c>
      <c r="L883" t="s">
        <v>685</v>
      </c>
    </row>
    <row r="884" spans="1:14">
      <c r="A884" t="s">
        <v>531</v>
      </c>
      <c r="C884" t="s">
        <v>2365</v>
      </c>
      <c r="D884" t="s">
        <v>2366</v>
      </c>
      <c r="F884" t="s">
        <v>2380</v>
      </c>
      <c r="G884" t="s">
        <v>2381</v>
      </c>
      <c r="H884" t="s">
        <v>681</v>
      </c>
      <c r="I884" t="s">
        <v>683</v>
      </c>
      <c r="J884" t="s">
        <v>2382</v>
      </c>
      <c r="K884" t="s">
        <v>682</v>
      </c>
      <c r="L884" t="s">
        <v>685</v>
      </c>
    </row>
    <row r="885" spans="1:14">
      <c r="A885" t="s">
        <v>531</v>
      </c>
      <c r="C885" t="s">
        <v>2365</v>
      </c>
      <c r="D885" t="s">
        <v>2366</v>
      </c>
      <c r="F885" t="s">
        <v>554</v>
      </c>
      <c r="G885" t="s">
        <v>2139</v>
      </c>
      <c r="H885" t="s">
        <v>557</v>
      </c>
      <c r="I885" t="s">
        <v>554</v>
      </c>
      <c r="J885" t="s">
        <v>2383</v>
      </c>
      <c r="K885" t="s">
        <v>553</v>
      </c>
      <c r="L885" t="s">
        <v>556</v>
      </c>
    </row>
    <row r="886" spans="1:14">
      <c r="A886" t="s">
        <v>531</v>
      </c>
      <c r="C886" t="s">
        <v>2365</v>
      </c>
      <c r="D886" t="s">
        <v>2366</v>
      </c>
      <c r="F886" t="s">
        <v>2384</v>
      </c>
      <c r="G886" t="s">
        <v>2223</v>
      </c>
      <c r="H886" t="s">
        <v>44</v>
      </c>
      <c r="I886" t="s">
        <v>41</v>
      </c>
      <c r="J886" t="s">
        <v>2385</v>
      </c>
      <c r="K886" t="s">
        <v>40</v>
      </c>
      <c r="L886" t="s">
        <v>4228</v>
      </c>
    </row>
    <row r="887" spans="1:14">
      <c r="A887" t="s">
        <v>531</v>
      </c>
      <c r="C887" t="s">
        <v>2365</v>
      </c>
      <c r="D887" t="s">
        <v>2366</v>
      </c>
      <c r="F887" t="s">
        <v>2127</v>
      </c>
      <c r="G887" t="s">
        <v>2225</v>
      </c>
      <c r="H887" t="s">
        <v>44</v>
      </c>
      <c r="I887" t="s">
        <v>41</v>
      </c>
      <c r="J887" t="s">
        <v>4315</v>
      </c>
      <c r="K887" t="s">
        <v>40</v>
      </c>
      <c r="L887" t="s">
        <v>4228</v>
      </c>
    </row>
    <row r="888" spans="1:14">
      <c r="A888" t="s">
        <v>531</v>
      </c>
      <c r="C888" t="s">
        <v>2365</v>
      </c>
      <c r="D888" t="s">
        <v>2366</v>
      </c>
      <c r="F888" t="s">
        <v>2386</v>
      </c>
      <c r="G888" t="s">
        <v>2227</v>
      </c>
      <c r="H888" t="s">
        <v>44</v>
      </c>
      <c r="I888" t="s">
        <v>41</v>
      </c>
      <c r="J888" t="s">
        <v>4372</v>
      </c>
      <c r="K888" t="s">
        <v>40</v>
      </c>
      <c r="L888" t="s">
        <v>4228</v>
      </c>
    </row>
    <row r="889" spans="1:14">
      <c r="A889" t="s">
        <v>531</v>
      </c>
      <c r="C889" t="s">
        <v>2365</v>
      </c>
      <c r="D889" t="s">
        <v>2366</v>
      </c>
      <c r="F889" t="s">
        <v>2388</v>
      </c>
      <c r="G889" t="s">
        <v>2389</v>
      </c>
      <c r="H889" t="s">
        <v>39</v>
      </c>
      <c r="I889" t="s">
        <v>351</v>
      </c>
      <c r="J889" t="s">
        <v>2390</v>
      </c>
      <c r="K889" t="s">
        <v>350</v>
      </c>
      <c r="L889" t="s">
        <v>349</v>
      </c>
    </row>
    <row r="890" spans="1:14">
      <c r="A890" t="s">
        <v>531</v>
      </c>
      <c r="C890" t="s">
        <v>2365</v>
      </c>
      <c r="D890" t="s">
        <v>2366</v>
      </c>
      <c r="F890" t="s">
        <v>1870</v>
      </c>
      <c r="G890" t="s">
        <v>1871</v>
      </c>
      <c r="H890" t="s">
        <v>39</v>
      </c>
      <c r="I890" t="s">
        <v>351</v>
      </c>
      <c r="J890" t="s">
        <v>2391</v>
      </c>
      <c r="K890" t="s">
        <v>350</v>
      </c>
      <c r="L890" t="s">
        <v>349</v>
      </c>
    </row>
    <row r="891" spans="1:14">
      <c r="A891" t="s">
        <v>531</v>
      </c>
      <c r="C891" t="s">
        <v>2365</v>
      </c>
      <c r="D891" t="s">
        <v>2366</v>
      </c>
      <c r="F891" t="s">
        <v>687</v>
      </c>
      <c r="G891" t="s">
        <v>2392</v>
      </c>
      <c r="H891" t="s">
        <v>106</v>
      </c>
      <c r="I891" t="s">
        <v>687</v>
      </c>
      <c r="K891" t="s">
        <v>686</v>
      </c>
      <c r="L891" t="s">
        <v>689</v>
      </c>
      <c r="M891" t="s">
        <v>1465</v>
      </c>
      <c r="N891" t="s">
        <v>12</v>
      </c>
    </row>
    <row r="892" spans="1:14">
      <c r="A892" t="s">
        <v>531</v>
      </c>
      <c r="C892" t="s">
        <v>2365</v>
      </c>
      <c r="D892" t="s">
        <v>2366</v>
      </c>
      <c r="F892" t="s">
        <v>2393</v>
      </c>
      <c r="G892" t="s">
        <v>2229</v>
      </c>
      <c r="H892" t="s">
        <v>44</v>
      </c>
      <c r="I892" t="s">
        <v>41</v>
      </c>
      <c r="J892" t="s">
        <v>2394</v>
      </c>
      <c r="K892" t="s">
        <v>40</v>
      </c>
      <c r="L892" t="s">
        <v>4228</v>
      </c>
    </row>
    <row r="893" spans="1:14">
      <c r="A893" t="s">
        <v>531</v>
      </c>
      <c r="C893" t="s">
        <v>2365</v>
      </c>
      <c r="D893" t="s">
        <v>2366</v>
      </c>
      <c r="F893" t="s">
        <v>691</v>
      </c>
      <c r="G893" t="s">
        <v>2395</v>
      </c>
      <c r="H893" t="s">
        <v>106</v>
      </c>
      <c r="I893" t="s">
        <v>691</v>
      </c>
      <c r="K893" t="s">
        <v>690</v>
      </c>
      <c r="L893" t="s">
        <v>693</v>
      </c>
    </row>
    <row r="894" spans="1:14">
      <c r="A894" t="s">
        <v>531</v>
      </c>
      <c r="C894" t="s">
        <v>2365</v>
      </c>
      <c r="D894" t="s">
        <v>2366</v>
      </c>
      <c r="F894" t="s">
        <v>1849</v>
      </c>
      <c r="G894" t="s">
        <v>1850</v>
      </c>
      <c r="H894" t="s">
        <v>110</v>
      </c>
      <c r="I894" t="s">
        <v>303</v>
      </c>
      <c r="J894" t="s">
        <v>4373</v>
      </c>
      <c r="K894" t="s">
        <v>302</v>
      </c>
      <c r="L894" t="s">
        <v>4264</v>
      </c>
    </row>
    <row r="895" spans="1:14">
      <c r="A895" t="s">
        <v>531</v>
      </c>
      <c r="C895" t="s">
        <v>2365</v>
      </c>
      <c r="D895" t="s">
        <v>2366</v>
      </c>
      <c r="F895" t="s">
        <v>437</v>
      </c>
      <c r="G895" t="s">
        <v>1845</v>
      </c>
      <c r="H895" t="s">
        <v>49</v>
      </c>
      <c r="I895" t="s">
        <v>437</v>
      </c>
      <c r="K895" t="s">
        <v>436</v>
      </c>
      <c r="L895" t="s">
        <v>439</v>
      </c>
    </row>
    <row r="896" spans="1:14">
      <c r="A896" t="s">
        <v>531</v>
      </c>
      <c r="C896" t="s">
        <v>2365</v>
      </c>
      <c r="D896" t="s">
        <v>2366</v>
      </c>
      <c r="F896" t="s">
        <v>1027</v>
      </c>
      <c r="G896" t="s">
        <v>2128</v>
      </c>
      <c r="H896" t="s">
        <v>49</v>
      </c>
      <c r="I896" t="s">
        <v>1027</v>
      </c>
      <c r="J896" t="s">
        <v>2397</v>
      </c>
      <c r="K896" t="s">
        <v>1026</v>
      </c>
      <c r="L896" t="s">
        <v>1029</v>
      </c>
      <c r="M896" t="s">
        <v>1465</v>
      </c>
      <c r="N896" t="s">
        <v>914</v>
      </c>
    </row>
    <row r="897" spans="1:15">
      <c r="A897" t="s">
        <v>531</v>
      </c>
      <c r="C897" t="s">
        <v>2365</v>
      </c>
      <c r="D897" t="s">
        <v>2366</v>
      </c>
      <c r="F897" t="s">
        <v>1148</v>
      </c>
      <c r="G897" t="s">
        <v>2130</v>
      </c>
      <c r="H897" t="s">
        <v>363</v>
      </c>
      <c r="I897" t="s">
        <v>1148</v>
      </c>
      <c r="J897" t="s">
        <v>4374</v>
      </c>
      <c r="K897" t="s">
        <v>1147</v>
      </c>
      <c r="L897" t="s">
        <v>4271</v>
      </c>
    </row>
    <row r="898" spans="1:15">
      <c r="A898" t="s">
        <v>531</v>
      </c>
      <c r="C898" t="s">
        <v>2365</v>
      </c>
      <c r="D898" t="s">
        <v>2366</v>
      </c>
      <c r="F898" t="s">
        <v>546</v>
      </c>
      <c r="G898" t="s">
        <v>2132</v>
      </c>
      <c r="H898" t="s">
        <v>281</v>
      </c>
      <c r="I898" t="s">
        <v>546</v>
      </c>
      <c r="J898" t="s">
        <v>4349</v>
      </c>
      <c r="K898" t="s">
        <v>545</v>
      </c>
      <c r="L898" t="s">
        <v>548</v>
      </c>
      <c r="M898" t="s">
        <v>1465</v>
      </c>
      <c r="N898" t="s">
        <v>914</v>
      </c>
    </row>
    <row r="899" spans="1:15">
      <c r="A899" t="s">
        <v>531</v>
      </c>
      <c r="C899" t="s">
        <v>2365</v>
      </c>
      <c r="D899" t="s">
        <v>2366</v>
      </c>
      <c r="F899" t="s">
        <v>695</v>
      </c>
      <c r="G899" t="s">
        <v>2400</v>
      </c>
      <c r="H899" t="s">
        <v>286</v>
      </c>
      <c r="I899" t="s">
        <v>695</v>
      </c>
      <c r="J899" t="s">
        <v>2401</v>
      </c>
      <c r="K899" t="s">
        <v>694</v>
      </c>
      <c r="L899" t="s">
        <v>697</v>
      </c>
      <c r="M899" t="s">
        <v>1465</v>
      </c>
      <c r="N899" t="s">
        <v>914</v>
      </c>
      <c r="O899" t="s">
        <v>2402</v>
      </c>
    </row>
    <row r="900" spans="1:15">
      <c r="A900" t="s">
        <v>531</v>
      </c>
      <c r="C900" t="s">
        <v>2365</v>
      </c>
      <c r="D900" t="s">
        <v>2366</v>
      </c>
      <c r="F900" t="s">
        <v>441</v>
      </c>
      <c r="G900" t="s">
        <v>1847</v>
      </c>
      <c r="H900" t="s">
        <v>110</v>
      </c>
      <c r="I900" t="s">
        <v>303</v>
      </c>
      <c r="J900" t="s">
        <v>4373</v>
      </c>
      <c r="K900" t="s">
        <v>302</v>
      </c>
      <c r="L900" t="s">
        <v>4264</v>
      </c>
    </row>
    <row r="901" spans="1:15">
      <c r="A901" t="s">
        <v>531</v>
      </c>
      <c r="C901" t="s">
        <v>2365</v>
      </c>
      <c r="D901" t="s">
        <v>2366</v>
      </c>
      <c r="F901" t="s">
        <v>699</v>
      </c>
      <c r="G901" t="s">
        <v>2403</v>
      </c>
      <c r="H901" t="s">
        <v>106</v>
      </c>
      <c r="I901" t="s">
        <v>699</v>
      </c>
      <c r="K901" t="s">
        <v>698</v>
      </c>
      <c r="L901" t="s">
        <v>84</v>
      </c>
    </row>
    <row r="902" spans="1:15">
      <c r="A902" t="s">
        <v>531</v>
      </c>
      <c r="C902" t="s">
        <v>2365</v>
      </c>
      <c r="D902" t="s">
        <v>2366</v>
      </c>
      <c r="F902" t="s">
        <v>425</v>
      </c>
      <c r="G902" t="s">
        <v>1808</v>
      </c>
      <c r="H902" t="s">
        <v>68</v>
      </c>
      <c r="I902" t="s">
        <v>425</v>
      </c>
      <c r="J902" t="s">
        <v>2401</v>
      </c>
      <c r="K902" t="s">
        <v>424</v>
      </c>
      <c r="L902" t="s">
        <v>427</v>
      </c>
      <c r="M902" t="s">
        <v>1465</v>
      </c>
      <c r="N902" t="s">
        <v>914</v>
      </c>
      <c r="O902" t="s">
        <v>1466</v>
      </c>
    </row>
    <row r="903" spans="1:15">
      <c r="A903" t="s">
        <v>531</v>
      </c>
      <c r="C903" t="s">
        <v>2365</v>
      </c>
      <c r="D903" t="s">
        <v>2366</v>
      </c>
      <c r="F903" t="s">
        <v>2235</v>
      </c>
      <c r="G903" t="s">
        <v>2236</v>
      </c>
      <c r="H903" t="s">
        <v>34</v>
      </c>
      <c r="I903" t="s">
        <v>31</v>
      </c>
      <c r="J903" t="s">
        <v>4375</v>
      </c>
      <c r="K903" t="s">
        <v>30</v>
      </c>
      <c r="L903" t="s">
        <v>4343</v>
      </c>
      <c r="M903" t="s">
        <v>1465</v>
      </c>
      <c r="N903" t="s">
        <v>914</v>
      </c>
      <c r="O903" t="s">
        <v>1466</v>
      </c>
    </row>
    <row r="904" spans="1:15">
      <c r="A904" t="s">
        <v>531</v>
      </c>
      <c r="C904" t="s">
        <v>2365</v>
      </c>
      <c r="D904" t="s">
        <v>2366</v>
      </c>
      <c r="F904" t="s">
        <v>2237</v>
      </c>
      <c r="G904" t="s">
        <v>2238</v>
      </c>
      <c r="H904" t="s">
        <v>368</v>
      </c>
      <c r="I904" t="s">
        <v>365</v>
      </c>
      <c r="J904" t="s">
        <v>2405</v>
      </c>
      <c r="K904" t="s">
        <v>364</v>
      </c>
      <c r="L904" t="s">
        <v>4255</v>
      </c>
      <c r="M904" t="s">
        <v>1465</v>
      </c>
      <c r="N904" t="s">
        <v>914</v>
      </c>
      <c r="O904" t="s">
        <v>1466</v>
      </c>
    </row>
    <row r="905" spans="1:15">
      <c r="A905" t="s">
        <v>531</v>
      </c>
      <c r="C905" t="s">
        <v>2365</v>
      </c>
      <c r="D905" t="s">
        <v>2366</v>
      </c>
      <c r="F905" t="s">
        <v>2239</v>
      </c>
      <c r="G905" t="s">
        <v>2240</v>
      </c>
      <c r="H905" t="s">
        <v>39</v>
      </c>
      <c r="I905" t="s">
        <v>347</v>
      </c>
      <c r="J905" t="s">
        <v>4375</v>
      </c>
      <c r="K905" t="s">
        <v>346</v>
      </c>
      <c r="L905" t="s">
        <v>349</v>
      </c>
      <c r="M905" t="s">
        <v>1465</v>
      </c>
      <c r="N905" t="s">
        <v>914</v>
      </c>
      <c r="O905" t="s">
        <v>1466</v>
      </c>
    </row>
    <row r="906" spans="1:15">
      <c r="A906" t="s">
        <v>531</v>
      </c>
      <c r="C906" t="s">
        <v>2365</v>
      </c>
      <c r="D906" t="s">
        <v>2366</v>
      </c>
      <c r="F906" t="s">
        <v>2241</v>
      </c>
      <c r="G906" t="s">
        <v>2242</v>
      </c>
      <c r="H906" t="s">
        <v>110</v>
      </c>
      <c r="I906" t="s">
        <v>303</v>
      </c>
      <c r="J906" t="s">
        <v>2405</v>
      </c>
      <c r="K906" t="s">
        <v>302</v>
      </c>
      <c r="L906" t="s">
        <v>4264</v>
      </c>
      <c r="M906" t="s">
        <v>1465</v>
      </c>
      <c r="N906" t="s">
        <v>914</v>
      </c>
      <c r="O906" t="s">
        <v>1466</v>
      </c>
    </row>
    <row r="907" spans="1:15">
      <c r="A907" t="s">
        <v>531</v>
      </c>
      <c r="C907" t="s">
        <v>2365</v>
      </c>
      <c r="D907" t="s">
        <v>2366</v>
      </c>
      <c r="F907" t="s">
        <v>1842</v>
      </c>
      <c r="G907" t="s">
        <v>1843</v>
      </c>
      <c r="H907" t="s">
        <v>106</v>
      </c>
      <c r="I907" t="s">
        <v>103</v>
      </c>
      <c r="J907" t="s">
        <v>1518</v>
      </c>
      <c r="K907" t="s">
        <v>102</v>
      </c>
      <c r="L907" t="s">
        <v>105</v>
      </c>
    </row>
    <row r="908" spans="1:15">
      <c r="A908" t="s">
        <v>531</v>
      </c>
      <c r="C908" t="s">
        <v>2365</v>
      </c>
      <c r="D908" t="s">
        <v>2366</v>
      </c>
      <c r="F908" t="s">
        <v>2406</v>
      </c>
      <c r="G908" t="s">
        <v>2407</v>
      </c>
      <c r="H908" t="s">
        <v>68</v>
      </c>
      <c r="I908" t="s">
        <v>99</v>
      </c>
      <c r="J908" t="s">
        <v>4240</v>
      </c>
      <c r="K908" t="s">
        <v>98</v>
      </c>
      <c r="L908" t="s">
        <v>101</v>
      </c>
    </row>
    <row r="909" spans="1:15">
      <c r="A909" t="s">
        <v>531</v>
      </c>
      <c r="C909" t="s">
        <v>2365</v>
      </c>
      <c r="D909" t="s">
        <v>2366</v>
      </c>
      <c r="F909" t="s">
        <v>503</v>
      </c>
      <c r="G909" t="s">
        <v>1717</v>
      </c>
      <c r="H909" t="s">
        <v>29</v>
      </c>
      <c r="I909" t="s">
        <v>503</v>
      </c>
      <c r="K909" t="s">
        <v>502</v>
      </c>
      <c r="L909" t="s">
        <v>505</v>
      </c>
    </row>
    <row r="910" spans="1:15">
      <c r="A910" t="s">
        <v>531</v>
      </c>
      <c r="C910" t="s">
        <v>2365</v>
      </c>
      <c r="D910" t="s">
        <v>2366</v>
      </c>
      <c r="F910" t="s">
        <v>2408</v>
      </c>
      <c r="G910" t="s">
        <v>2409</v>
      </c>
      <c r="H910" t="s">
        <v>681</v>
      </c>
      <c r="I910" t="s">
        <v>683</v>
      </c>
      <c r="J910" t="s">
        <v>2410</v>
      </c>
      <c r="K910" t="s">
        <v>682</v>
      </c>
      <c r="L910" t="s">
        <v>685</v>
      </c>
    </row>
    <row r="911" spans="1:15">
      <c r="A911" t="s">
        <v>531</v>
      </c>
      <c r="C911" t="s">
        <v>2365</v>
      </c>
      <c r="D911" t="s">
        <v>2366</v>
      </c>
      <c r="F911" t="s">
        <v>2411</v>
      </c>
      <c r="G911" t="s">
        <v>2412</v>
      </c>
      <c r="H911" t="s">
        <v>681</v>
      </c>
      <c r="I911" t="s">
        <v>683</v>
      </c>
      <c r="J911" t="s">
        <v>4376</v>
      </c>
      <c r="K911" t="s">
        <v>682</v>
      </c>
      <c r="L911" t="s">
        <v>685</v>
      </c>
    </row>
    <row r="912" spans="1:15">
      <c r="A912" t="s">
        <v>531</v>
      </c>
      <c r="C912" t="s">
        <v>2365</v>
      </c>
      <c r="D912" t="s">
        <v>2366</v>
      </c>
      <c r="F912" t="s">
        <v>2414</v>
      </c>
      <c r="G912" t="s">
        <v>2415</v>
      </c>
      <c r="H912" t="s">
        <v>29</v>
      </c>
      <c r="I912" t="s">
        <v>26</v>
      </c>
      <c r="K912" t="s">
        <v>25</v>
      </c>
      <c r="L912" t="s">
        <v>28</v>
      </c>
    </row>
    <row r="913" spans="1:15">
      <c r="A913" t="s">
        <v>531</v>
      </c>
      <c r="C913" t="s">
        <v>2365</v>
      </c>
      <c r="D913" t="s">
        <v>2366</v>
      </c>
      <c r="F913" t="s">
        <v>1505</v>
      </c>
      <c r="G913" t="s">
        <v>1506</v>
      </c>
      <c r="H913" t="s">
        <v>44</v>
      </c>
      <c r="I913" t="s">
        <v>41</v>
      </c>
      <c r="J913" t="s">
        <v>4232</v>
      </c>
      <c r="K913" t="s">
        <v>40</v>
      </c>
      <c r="L913" t="s">
        <v>4228</v>
      </c>
    </row>
    <row r="914" spans="1:15">
      <c r="A914" t="s">
        <v>531</v>
      </c>
      <c r="C914" t="s">
        <v>2416</v>
      </c>
      <c r="D914" t="s">
        <v>2417</v>
      </c>
      <c r="E914" t="s">
        <v>1781</v>
      </c>
      <c r="J914" t="s">
        <v>2418</v>
      </c>
      <c r="M914" t="s">
        <v>1465</v>
      </c>
      <c r="N914" t="s">
        <v>914</v>
      </c>
      <c r="O914" t="s">
        <v>1466</v>
      </c>
    </row>
    <row r="915" spans="1:15">
      <c r="A915" t="s">
        <v>531</v>
      </c>
      <c r="C915" t="s">
        <v>2416</v>
      </c>
      <c r="D915" t="s">
        <v>2417</v>
      </c>
      <c r="F915" t="s">
        <v>1831</v>
      </c>
      <c r="G915" t="s">
        <v>1832</v>
      </c>
      <c r="H915" t="s">
        <v>106</v>
      </c>
      <c r="I915" t="s">
        <v>429</v>
      </c>
      <c r="J915" t="s">
        <v>1470</v>
      </c>
      <c r="K915" t="s">
        <v>428</v>
      </c>
      <c r="L915" t="s">
        <v>431</v>
      </c>
    </row>
    <row r="916" spans="1:15">
      <c r="A916" t="s">
        <v>531</v>
      </c>
      <c r="C916" t="s">
        <v>2416</v>
      </c>
      <c r="D916" t="s">
        <v>2417</v>
      </c>
      <c r="F916" t="s">
        <v>1829</v>
      </c>
      <c r="G916" t="s">
        <v>1830</v>
      </c>
      <c r="H916" t="s">
        <v>110</v>
      </c>
      <c r="I916" t="s">
        <v>303</v>
      </c>
      <c r="J916" t="s">
        <v>2419</v>
      </c>
      <c r="K916" t="s">
        <v>302</v>
      </c>
      <c r="L916" t="s">
        <v>4264</v>
      </c>
    </row>
    <row r="917" spans="1:15">
      <c r="A917" t="s">
        <v>531</v>
      </c>
      <c r="C917" t="s">
        <v>2416</v>
      </c>
      <c r="D917" t="s">
        <v>2417</v>
      </c>
      <c r="F917" t="s">
        <v>179</v>
      </c>
      <c r="G917" t="s">
        <v>1640</v>
      </c>
      <c r="H917" t="s">
        <v>110</v>
      </c>
      <c r="I917" t="s">
        <v>179</v>
      </c>
      <c r="J917" t="s">
        <v>4377</v>
      </c>
      <c r="K917" t="s">
        <v>178</v>
      </c>
      <c r="L917" t="s">
        <v>181</v>
      </c>
    </row>
    <row r="918" spans="1:15">
      <c r="A918" t="s">
        <v>531</v>
      </c>
      <c r="C918" t="s">
        <v>2416</v>
      </c>
      <c r="D918" t="s">
        <v>2417</v>
      </c>
      <c r="F918" t="s">
        <v>1992</v>
      </c>
      <c r="G918" t="s">
        <v>1993</v>
      </c>
      <c r="H918" t="s">
        <v>24</v>
      </c>
      <c r="I918" t="s">
        <v>21</v>
      </c>
      <c r="J918" t="s">
        <v>4378</v>
      </c>
      <c r="K918" t="s">
        <v>20</v>
      </c>
      <c r="L918" t="s">
        <v>4225</v>
      </c>
    </row>
    <row r="919" spans="1:15">
      <c r="A919" t="s">
        <v>531</v>
      </c>
      <c r="C919" t="s">
        <v>2416</v>
      </c>
      <c r="D919" t="s">
        <v>2417</v>
      </c>
      <c r="F919" t="s">
        <v>2113</v>
      </c>
      <c r="G919" t="s">
        <v>2114</v>
      </c>
      <c r="H919" t="s">
        <v>106</v>
      </c>
      <c r="I919" t="s">
        <v>433</v>
      </c>
      <c r="J919" t="s">
        <v>4306</v>
      </c>
      <c r="K919" t="s">
        <v>432</v>
      </c>
      <c r="L919" t="s">
        <v>435</v>
      </c>
    </row>
    <row r="920" spans="1:15">
      <c r="A920" t="s">
        <v>531</v>
      </c>
      <c r="C920" t="s">
        <v>2416</v>
      </c>
      <c r="D920" t="s">
        <v>2417</v>
      </c>
      <c r="F920" t="s">
        <v>70</v>
      </c>
      <c r="G920" t="s">
        <v>1467</v>
      </c>
      <c r="H920" t="s">
        <v>68</v>
      </c>
      <c r="I920" t="s">
        <v>70</v>
      </c>
      <c r="J920" t="s">
        <v>4234</v>
      </c>
      <c r="K920" t="s">
        <v>69</v>
      </c>
      <c r="L920" t="s">
        <v>72</v>
      </c>
    </row>
    <row r="921" spans="1:15">
      <c r="A921" t="s">
        <v>531</v>
      </c>
      <c r="C921" t="s">
        <v>2416</v>
      </c>
      <c r="D921" t="s">
        <v>2417</v>
      </c>
      <c r="F921" t="s">
        <v>74</v>
      </c>
      <c r="G921" t="s">
        <v>1471</v>
      </c>
      <c r="H921" t="s">
        <v>68</v>
      </c>
      <c r="I921" t="s">
        <v>74</v>
      </c>
      <c r="J921" t="s">
        <v>4236</v>
      </c>
      <c r="K921" t="s">
        <v>73</v>
      </c>
      <c r="L921" t="s">
        <v>4222</v>
      </c>
    </row>
    <row r="922" spans="1:15">
      <c r="A922" t="s">
        <v>531</v>
      </c>
      <c r="C922" t="s">
        <v>2416</v>
      </c>
      <c r="D922" t="s">
        <v>2417</v>
      </c>
      <c r="F922" t="s">
        <v>78</v>
      </c>
      <c r="G922" t="s">
        <v>1469</v>
      </c>
      <c r="H922" t="s">
        <v>68</v>
      </c>
      <c r="I922" t="s">
        <v>78</v>
      </c>
      <c r="J922" t="s">
        <v>4266</v>
      </c>
      <c r="K922" t="s">
        <v>77</v>
      </c>
      <c r="L922" t="s">
        <v>80</v>
      </c>
    </row>
    <row r="923" spans="1:15">
      <c r="A923" t="s">
        <v>531</v>
      </c>
      <c r="C923" t="s">
        <v>2416</v>
      </c>
      <c r="D923" t="s">
        <v>2417</v>
      </c>
      <c r="F923" t="s">
        <v>325</v>
      </c>
      <c r="G923" t="s">
        <v>1643</v>
      </c>
      <c r="H923" t="s">
        <v>110</v>
      </c>
      <c r="I923" t="s">
        <v>325</v>
      </c>
      <c r="J923" t="s">
        <v>4267</v>
      </c>
      <c r="K923" t="s">
        <v>324</v>
      </c>
      <c r="L923" t="s">
        <v>327</v>
      </c>
    </row>
    <row r="924" spans="1:15">
      <c r="A924" t="s">
        <v>531</v>
      </c>
      <c r="C924" t="s">
        <v>2416</v>
      </c>
      <c r="D924" t="s">
        <v>2417</v>
      </c>
      <c r="F924" t="s">
        <v>1475</v>
      </c>
      <c r="G924" t="s">
        <v>1476</v>
      </c>
      <c r="H924" t="s">
        <v>24</v>
      </c>
      <c r="I924" t="s">
        <v>21</v>
      </c>
      <c r="J924" t="s">
        <v>4237</v>
      </c>
      <c r="K924" t="s">
        <v>20</v>
      </c>
      <c r="L924" t="s">
        <v>4225</v>
      </c>
    </row>
    <row r="925" spans="1:15">
      <c r="A925" t="s">
        <v>531</v>
      </c>
      <c r="C925" t="s">
        <v>2416</v>
      </c>
      <c r="D925" t="s">
        <v>2417</v>
      </c>
      <c r="F925" t="s">
        <v>329</v>
      </c>
      <c r="G925" t="s">
        <v>1645</v>
      </c>
      <c r="H925" t="s">
        <v>295</v>
      </c>
      <c r="I925" t="s">
        <v>329</v>
      </c>
      <c r="J925" t="s">
        <v>4268</v>
      </c>
      <c r="K925" t="s">
        <v>328</v>
      </c>
      <c r="L925" t="s">
        <v>331</v>
      </c>
    </row>
    <row r="926" spans="1:15">
      <c r="A926" t="s">
        <v>531</v>
      </c>
      <c r="C926" t="s">
        <v>2416</v>
      </c>
      <c r="D926" t="s">
        <v>2417</v>
      </c>
      <c r="F926" t="s">
        <v>542</v>
      </c>
      <c r="G926" t="s">
        <v>2120</v>
      </c>
      <c r="H926" t="s">
        <v>106</v>
      </c>
      <c r="I926" t="s">
        <v>542</v>
      </c>
      <c r="J926" t="s">
        <v>2422</v>
      </c>
      <c r="K926" t="s">
        <v>541</v>
      </c>
      <c r="L926" t="s">
        <v>544</v>
      </c>
      <c r="M926" t="s">
        <v>1465</v>
      </c>
      <c r="N926" t="s">
        <v>914</v>
      </c>
      <c r="O926" t="s">
        <v>1466</v>
      </c>
    </row>
    <row r="927" spans="1:15">
      <c r="A927" t="s">
        <v>531</v>
      </c>
      <c r="C927" t="s">
        <v>2416</v>
      </c>
      <c r="D927" t="s">
        <v>2417</v>
      </c>
      <c r="F927" t="s">
        <v>365</v>
      </c>
      <c r="G927" t="s">
        <v>1612</v>
      </c>
      <c r="H927" t="s">
        <v>368</v>
      </c>
      <c r="I927" t="s">
        <v>365</v>
      </c>
      <c r="K927" t="s">
        <v>364</v>
      </c>
      <c r="L927" t="s">
        <v>4255</v>
      </c>
    </row>
    <row r="928" spans="1:15">
      <c r="A928" t="s">
        <v>531</v>
      </c>
      <c r="C928" t="s">
        <v>2416</v>
      </c>
      <c r="D928" t="s">
        <v>2417</v>
      </c>
      <c r="F928" t="s">
        <v>2370</v>
      </c>
      <c r="G928" t="s">
        <v>2371</v>
      </c>
      <c r="H928" t="s">
        <v>39</v>
      </c>
      <c r="I928" t="s">
        <v>347</v>
      </c>
      <c r="J928" t="s">
        <v>2372</v>
      </c>
      <c r="K928" t="s">
        <v>346</v>
      </c>
      <c r="L928" t="s">
        <v>349</v>
      </c>
    </row>
    <row r="929" spans="1:14">
      <c r="A929" t="s">
        <v>531</v>
      </c>
      <c r="C929" t="s">
        <v>2416</v>
      </c>
      <c r="D929" t="s">
        <v>2417</v>
      </c>
      <c r="F929" t="s">
        <v>2373</v>
      </c>
      <c r="G929" t="s">
        <v>2374</v>
      </c>
      <c r="H929" t="s">
        <v>39</v>
      </c>
      <c r="I929" t="s">
        <v>351</v>
      </c>
      <c r="J929" t="s">
        <v>2375</v>
      </c>
      <c r="K929" t="s">
        <v>350</v>
      </c>
      <c r="L929" t="s">
        <v>349</v>
      </c>
    </row>
    <row r="930" spans="1:14">
      <c r="A930" t="s">
        <v>531</v>
      </c>
      <c r="C930" t="s">
        <v>2416</v>
      </c>
      <c r="D930" t="s">
        <v>2417</v>
      </c>
      <c r="F930" t="s">
        <v>673</v>
      </c>
      <c r="G930" t="s">
        <v>1873</v>
      </c>
      <c r="H930" t="s">
        <v>676</v>
      </c>
      <c r="I930" t="s">
        <v>673</v>
      </c>
      <c r="K930" t="s">
        <v>672</v>
      </c>
      <c r="L930" t="s">
        <v>675</v>
      </c>
    </row>
    <row r="931" spans="1:14">
      <c r="A931" t="s">
        <v>531</v>
      </c>
      <c r="C931" t="s">
        <v>2416</v>
      </c>
      <c r="D931" t="s">
        <v>2417</v>
      </c>
      <c r="F931" t="s">
        <v>678</v>
      </c>
      <c r="G931" t="s">
        <v>2376</v>
      </c>
      <c r="H931" t="s">
        <v>681</v>
      </c>
      <c r="I931" t="s">
        <v>678</v>
      </c>
      <c r="K931" t="s">
        <v>677</v>
      </c>
      <c r="L931" t="s">
        <v>4371</v>
      </c>
    </row>
    <row r="932" spans="1:14">
      <c r="A932" t="s">
        <v>531</v>
      </c>
      <c r="C932" t="s">
        <v>2416</v>
      </c>
      <c r="D932" t="s">
        <v>2417</v>
      </c>
      <c r="F932" t="s">
        <v>2377</v>
      </c>
      <c r="G932" t="s">
        <v>2378</v>
      </c>
      <c r="H932" t="s">
        <v>681</v>
      </c>
      <c r="I932" t="s">
        <v>683</v>
      </c>
      <c r="K932" t="s">
        <v>682</v>
      </c>
      <c r="L932" t="s">
        <v>685</v>
      </c>
    </row>
    <row r="933" spans="1:14">
      <c r="A933" t="s">
        <v>531</v>
      </c>
      <c r="C933" t="s">
        <v>2416</v>
      </c>
      <c r="D933" t="s">
        <v>2417</v>
      </c>
      <c r="F933" t="s">
        <v>2380</v>
      </c>
      <c r="G933" t="s">
        <v>2381</v>
      </c>
      <c r="H933" t="s">
        <v>681</v>
      </c>
      <c r="I933" t="s">
        <v>683</v>
      </c>
      <c r="K933" t="s">
        <v>682</v>
      </c>
      <c r="L933" t="s">
        <v>685</v>
      </c>
    </row>
    <row r="934" spans="1:14">
      <c r="A934" t="s">
        <v>531</v>
      </c>
      <c r="C934" t="s">
        <v>2416</v>
      </c>
      <c r="D934" t="s">
        <v>2417</v>
      </c>
      <c r="F934" t="s">
        <v>554</v>
      </c>
      <c r="G934" t="s">
        <v>2139</v>
      </c>
      <c r="H934" t="s">
        <v>557</v>
      </c>
      <c r="I934" t="s">
        <v>554</v>
      </c>
      <c r="J934" t="s">
        <v>2383</v>
      </c>
      <c r="K934" t="s">
        <v>553</v>
      </c>
      <c r="L934" t="s">
        <v>556</v>
      </c>
    </row>
    <row r="935" spans="1:14">
      <c r="A935" t="s">
        <v>531</v>
      </c>
      <c r="C935" t="s">
        <v>2416</v>
      </c>
      <c r="D935" t="s">
        <v>2417</v>
      </c>
      <c r="F935" t="s">
        <v>2384</v>
      </c>
      <c r="G935" t="s">
        <v>2223</v>
      </c>
      <c r="H935" t="s">
        <v>44</v>
      </c>
      <c r="I935" t="s">
        <v>41</v>
      </c>
      <c r="K935" t="s">
        <v>40</v>
      </c>
      <c r="L935" t="s">
        <v>4228</v>
      </c>
    </row>
    <row r="936" spans="1:14">
      <c r="A936" t="s">
        <v>531</v>
      </c>
      <c r="C936" t="s">
        <v>2416</v>
      </c>
      <c r="D936" t="s">
        <v>2417</v>
      </c>
      <c r="F936" t="s">
        <v>2127</v>
      </c>
      <c r="G936" t="s">
        <v>2225</v>
      </c>
      <c r="H936" t="s">
        <v>44</v>
      </c>
      <c r="I936" t="s">
        <v>41</v>
      </c>
      <c r="K936" t="s">
        <v>40</v>
      </c>
      <c r="L936" t="s">
        <v>4228</v>
      </c>
    </row>
    <row r="937" spans="1:14">
      <c r="A937" t="s">
        <v>531</v>
      </c>
      <c r="C937" t="s">
        <v>2416</v>
      </c>
      <c r="D937" t="s">
        <v>2417</v>
      </c>
      <c r="F937" t="s">
        <v>2386</v>
      </c>
      <c r="G937" t="s">
        <v>2227</v>
      </c>
      <c r="H937" t="s">
        <v>44</v>
      </c>
      <c r="I937" t="s">
        <v>41</v>
      </c>
      <c r="J937" t="s">
        <v>4372</v>
      </c>
      <c r="K937" t="s">
        <v>40</v>
      </c>
      <c r="L937" t="s">
        <v>4228</v>
      </c>
    </row>
    <row r="938" spans="1:14">
      <c r="A938" t="s">
        <v>531</v>
      </c>
      <c r="C938" t="s">
        <v>2416</v>
      </c>
      <c r="D938" t="s">
        <v>2417</v>
      </c>
      <c r="F938" t="s">
        <v>2388</v>
      </c>
      <c r="G938" t="s">
        <v>2389</v>
      </c>
      <c r="H938" t="s">
        <v>39</v>
      </c>
      <c r="I938" t="s">
        <v>351</v>
      </c>
      <c r="K938" t="s">
        <v>350</v>
      </c>
      <c r="L938" t="s">
        <v>349</v>
      </c>
    </row>
    <row r="939" spans="1:14">
      <c r="A939" t="s">
        <v>531</v>
      </c>
      <c r="C939" t="s">
        <v>2416</v>
      </c>
      <c r="D939" t="s">
        <v>2417</v>
      </c>
      <c r="F939" t="s">
        <v>1870</v>
      </c>
      <c r="G939" t="s">
        <v>1871</v>
      </c>
      <c r="H939" t="s">
        <v>39</v>
      </c>
      <c r="I939" t="s">
        <v>351</v>
      </c>
      <c r="K939" t="s">
        <v>350</v>
      </c>
      <c r="L939" t="s">
        <v>349</v>
      </c>
    </row>
    <row r="940" spans="1:14">
      <c r="A940" t="s">
        <v>531</v>
      </c>
      <c r="C940" t="s">
        <v>2416</v>
      </c>
      <c r="D940" t="s">
        <v>2417</v>
      </c>
      <c r="F940" t="s">
        <v>687</v>
      </c>
      <c r="G940" t="s">
        <v>2392</v>
      </c>
      <c r="H940" t="s">
        <v>106</v>
      </c>
      <c r="I940" t="s">
        <v>687</v>
      </c>
      <c r="K940" t="s">
        <v>686</v>
      </c>
      <c r="L940" t="s">
        <v>689</v>
      </c>
      <c r="M940" t="s">
        <v>1465</v>
      </c>
      <c r="N940" t="s">
        <v>12</v>
      </c>
    </row>
    <row r="941" spans="1:14">
      <c r="A941" t="s">
        <v>531</v>
      </c>
      <c r="C941" t="s">
        <v>2416</v>
      </c>
      <c r="D941" t="s">
        <v>2417</v>
      </c>
      <c r="F941" t="s">
        <v>2393</v>
      </c>
      <c r="G941" t="s">
        <v>2229</v>
      </c>
      <c r="H941" t="s">
        <v>44</v>
      </c>
      <c r="I941" t="s">
        <v>41</v>
      </c>
      <c r="J941" t="s">
        <v>2394</v>
      </c>
      <c r="K941" t="s">
        <v>40</v>
      </c>
      <c r="L941" t="s">
        <v>4228</v>
      </c>
    </row>
    <row r="942" spans="1:14">
      <c r="A942" t="s">
        <v>531</v>
      </c>
      <c r="C942" t="s">
        <v>2416</v>
      </c>
      <c r="D942" t="s">
        <v>2417</v>
      </c>
      <c r="F942" t="s">
        <v>691</v>
      </c>
      <c r="G942" t="s">
        <v>2395</v>
      </c>
      <c r="H942" t="s">
        <v>106</v>
      </c>
      <c r="I942" t="s">
        <v>691</v>
      </c>
      <c r="K942" t="s">
        <v>690</v>
      </c>
      <c r="L942" t="s">
        <v>693</v>
      </c>
    </row>
    <row r="943" spans="1:14">
      <c r="A943" t="s">
        <v>531</v>
      </c>
      <c r="C943" t="s">
        <v>2416</v>
      </c>
      <c r="D943" t="s">
        <v>2417</v>
      </c>
      <c r="F943" t="s">
        <v>1849</v>
      </c>
      <c r="G943" t="s">
        <v>1850</v>
      </c>
      <c r="H943" t="s">
        <v>110</v>
      </c>
      <c r="I943" t="s">
        <v>303</v>
      </c>
      <c r="J943" t="s">
        <v>4320</v>
      </c>
      <c r="K943" t="s">
        <v>302</v>
      </c>
      <c r="L943" t="s">
        <v>4264</v>
      </c>
    </row>
    <row r="944" spans="1:14">
      <c r="A944" t="s">
        <v>531</v>
      </c>
      <c r="C944" t="s">
        <v>2416</v>
      </c>
      <c r="D944" t="s">
        <v>2417</v>
      </c>
      <c r="F944" t="s">
        <v>437</v>
      </c>
      <c r="G944" t="s">
        <v>1845</v>
      </c>
      <c r="H944" t="s">
        <v>49</v>
      </c>
      <c r="I944" t="s">
        <v>437</v>
      </c>
      <c r="J944" t="s">
        <v>2423</v>
      </c>
      <c r="K944" t="s">
        <v>436</v>
      </c>
      <c r="L944" t="s">
        <v>439</v>
      </c>
      <c r="M944" t="s">
        <v>1465</v>
      </c>
      <c r="N944" t="s">
        <v>914</v>
      </c>
    </row>
    <row r="945" spans="1:15">
      <c r="A945" t="s">
        <v>531</v>
      </c>
      <c r="C945" t="s">
        <v>2416</v>
      </c>
      <c r="D945" t="s">
        <v>2417</v>
      </c>
      <c r="F945" t="s">
        <v>1027</v>
      </c>
      <c r="G945" t="s">
        <v>2128</v>
      </c>
      <c r="H945" t="s">
        <v>49</v>
      </c>
      <c r="I945" t="s">
        <v>1027</v>
      </c>
      <c r="J945" t="s">
        <v>2397</v>
      </c>
      <c r="K945" t="s">
        <v>1026</v>
      </c>
      <c r="L945" t="s">
        <v>1029</v>
      </c>
    </row>
    <row r="946" spans="1:15">
      <c r="A946" t="s">
        <v>531</v>
      </c>
      <c r="C946" t="s">
        <v>2416</v>
      </c>
      <c r="D946" t="s">
        <v>2417</v>
      </c>
      <c r="F946" t="s">
        <v>1148</v>
      </c>
      <c r="G946" t="s">
        <v>2130</v>
      </c>
      <c r="H946" t="s">
        <v>363</v>
      </c>
      <c r="I946" t="s">
        <v>414</v>
      </c>
      <c r="J946" t="s">
        <v>4374</v>
      </c>
      <c r="K946" t="s">
        <v>413</v>
      </c>
      <c r="L946" t="s">
        <v>4271</v>
      </c>
    </row>
    <row r="947" spans="1:15">
      <c r="A947" t="s">
        <v>531</v>
      </c>
      <c r="C947" t="s">
        <v>2416</v>
      </c>
      <c r="D947" t="s">
        <v>2417</v>
      </c>
      <c r="F947" t="s">
        <v>546</v>
      </c>
      <c r="G947" t="s">
        <v>2132</v>
      </c>
      <c r="H947" t="s">
        <v>281</v>
      </c>
      <c r="I947" t="s">
        <v>546</v>
      </c>
      <c r="J947" t="s">
        <v>4349</v>
      </c>
      <c r="K947" t="s">
        <v>545</v>
      </c>
      <c r="L947" t="s">
        <v>548</v>
      </c>
      <c r="M947" t="s">
        <v>1465</v>
      </c>
      <c r="N947" t="s">
        <v>914</v>
      </c>
    </row>
    <row r="948" spans="1:15">
      <c r="A948" t="s">
        <v>531</v>
      </c>
      <c r="C948" t="s">
        <v>2416</v>
      </c>
      <c r="D948" t="s">
        <v>2417</v>
      </c>
      <c r="F948" t="s">
        <v>695</v>
      </c>
      <c r="G948" t="s">
        <v>2400</v>
      </c>
      <c r="H948" t="s">
        <v>286</v>
      </c>
      <c r="I948" t="s">
        <v>695</v>
      </c>
      <c r="J948" t="s">
        <v>2401</v>
      </c>
      <c r="K948" t="s">
        <v>694</v>
      </c>
      <c r="L948" t="s">
        <v>697</v>
      </c>
      <c r="M948" t="s">
        <v>1465</v>
      </c>
      <c r="N948" t="s">
        <v>914</v>
      </c>
      <c r="O948" t="s">
        <v>2424</v>
      </c>
    </row>
    <row r="949" spans="1:15">
      <c r="A949" t="s">
        <v>531</v>
      </c>
      <c r="C949" t="s">
        <v>2416</v>
      </c>
      <c r="D949" t="s">
        <v>2417</v>
      </c>
      <c r="F949" t="s">
        <v>441</v>
      </c>
      <c r="G949" t="s">
        <v>1847</v>
      </c>
      <c r="H949" t="s">
        <v>110</v>
      </c>
      <c r="I949" t="s">
        <v>303</v>
      </c>
      <c r="J949" t="s">
        <v>4320</v>
      </c>
      <c r="K949" t="s">
        <v>302</v>
      </c>
      <c r="L949" t="s">
        <v>4264</v>
      </c>
    </row>
    <row r="950" spans="1:15">
      <c r="A950" t="s">
        <v>531</v>
      </c>
      <c r="C950" t="s">
        <v>2416</v>
      </c>
      <c r="D950" t="s">
        <v>2417</v>
      </c>
      <c r="F950" t="s">
        <v>699</v>
      </c>
      <c r="G950" t="s">
        <v>2403</v>
      </c>
      <c r="H950" t="s">
        <v>106</v>
      </c>
      <c r="I950" t="s">
        <v>699</v>
      </c>
      <c r="K950" t="s">
        <v>698</v>
      </c>
      <c r="L950" t="s">
        <v>84</v>
      </c>
    </row>
    <row r="951" spans="1:15">
      <c r="A951" t="s">
        <v>531</v>
      </c>
      <c r="C951" t="s">
        <v>2416</v>
      </c>
      <c r="D951" t="s">
        <v>2417</v>
      </c>
      <c r="F951" t="s">
        <v>425</v>
      </c>
      <c r="G951" t="s">
        <v>1808</v>
      </c>
      <c r="H951" t="s">
        <v>68</v>
      </c>
      <c r="I951" t="s">
        <v>425</v>
      </c>
      <c r="K951" t="s">
        <v>424</v>
      </c>
      <c r="L951" t="s">
        <v>427</v>
      </c>
    </row>
    <row r="952" spans="1:15">
      <c r="A952" t="s">
        <v>531</v>
      </c>
      <c r="C952" t="s">
        <v>2416</v>
      </c>
      <c r="D952" t="s">
        <v>2417</v>
      </c>
      <c r="F952" t="s">
        <v>2235</v>
      </c>
      <c r="G952" t="s">
        <v>2236</v>
      </c>
      <c r="H952" t="s">
        <v>34</v>
      </c>
      <c r="I952" t="s">
        <v>31</v>
      </c>
      <c r="K952" t="s">
        <v>30</v>
      </c>
      <c r="L952" t="s">
        <v>4343</v>
      </c>
    </row>
    <row r="953" spans="1:15">
      <c r="A953" t="s">
        <v>531</v>
      </c>
      <c r="C953" t="s">
        <v>2416</v>
      </c>
      <c r="D953" t="s">
        <v>2417</v>
      </c>
      <c r="F953" t="s">
        <v>2237</v>
      </c>
      <c r="G953" t="s">
        <v>2238</v>
      </c>
      <c r="H953" t="s">
        <v>368</v>
      </c>
      <c r="I953" t="s">
        <v>365</v>
      </c>
      <c r="K953" t="s">
        <v>364</v>
      </c>
      <c r="L953" t="s">
        <v>4255</v>
      </c>
    </row>
    <row r="954" spans="1:15">
      <c r="A954" t="s">
        <v>531</v>
      </c>
      <c r="C954" t="s">
        <v>2416</v>
      </c>
      <c r="D954" t="s">
        <v>2417</v>
      </c>
      <c r="F954" t="s">
        <v>2239</v>
      </c>
      <c r="G954" t="s">
        <v>2240</v>
      </c>
      <c r="H954" t="s">
        <v>39</v>
      </c>
      <c r="I954" t="s">
        <v>347</v>
      </c>
      <c r="K954" t="s">
        <v>346</v>
      </c>
      <c r="L954" t="s">
        <v>349</v>
      </c>
    </row>
    <row r="955" spans="1:15">
      <c r="A955" t="s">
        <v>531</v>
      </c>
      <c r="C955" t="s">
        <v>2416</v>
      </c>
      <c r="D955" t="s">
        <v>2417</v>
      </c>
      <c r="F955" t="s">
        <v>2241</v>
      </c>
      <c r="G955" t="s">
        <v>2242</v>
      </c>
      <c r="H955" t="s">
        <v>110</v>
      </c>
      <c r="I955" t="s">
        <v>303</v>
      </c>
      <c r="J955" t="s">
        <v>4379</v>
      </c>
      <c r="K955" t="s">
        <v>302</v>
      </c>
      <c r="L955" t="s">
        <v>4264</v>
      </c>
    </row>
    <row r="956" spans="1:15">
      <c r="A956" t="s">
        <v>531</v>
      </c>
      <c r="C956" t="s">
        <v>2416</v>
      </c>
      <c r="D956" t="s">
        <v>2417</v>
      </c>
      <c r="F956" t="s">
        <v>608</v>
      </c>
      <c r="G956" t="s">
        <v>2177</v>
      </c>
      <c r="H956" t="s">
        <v>63</v>
      </c>
      <c r="I956" t="s">
        <v>173</v>
      </c>
      <c r="J956" t="s">
        <v>2426</v>
      </c>
      <c r="K956" t="s">
        <v>172</v>
      </c>
      <c r="L956" t="s">
        <v>175</v>
      </c>
    </row>
    <row r="957" spans="1:15">
      <c r="A957" t="s">
        <v>531</v>
      </c>
      <c r="C957" t="s">
        <v>2416</v>
      </c>
      <c r="D957" t="s">
        <v>2417</v>
      </c>
      <c r="F957" t="s">
        <v>2188</v>
      </c>
      <c r="G957" t="s">
        <v>2189</v>
      </c>
      <c r="H957" t="s">
        <v>39</v>
      </c>
      <c r="I957" t="s">
        <v>347</v>
      </c>
      <c r="K957" t="s">
        <v>346</v>
      </c>
      <c r="L957" t="s">
        <v>349</v>
      </c>
    </row>
    <row r="958" spans="1:15">
      <c r="A958" t="s">
        <v>531</v>
      </c>
      <c r="C958" t="s">
        <v>2416</v>
      </c>
      <c r="D958" t="s">
        <v>2417</v>
      </c>
      <c r="F958" t="s">
        <v>1842</v>
      </c>
      <c r="G958" t="s">
        <v>1843</v>
      </c>
      <c r="H958" t="s">
        <v>106</v>
      </c>
      <c r="I958" t="s">
        <v>103</v>
      </c>
      <c r="J958" t="s">
        <v>1518</v>
      </c>
      <c r="K958" t="s">
        <v>102</v>
      </c>
      <c r="L958" t="s">
        <v>105</v>
      </c>
    </row>
    <row r="959" spans="1:15">
      <c r="A959" t="s">
        <v>531</v>
      </c>
      <c r="C959" t="s">
        <v>2416</v>
      </c>
      <c r="D959" t="s">
        <v>2417</v>
      </c>
      <c r="F959" t="s">
        <v>2243</v>
      </c>
      <c r="G959" t="s">
        <v>2244</v>
      </c>
      <c r="H959" t="s">
        <v>68</v>
      </c>
      <c r="I959" t="s">
        <v>99</v>
      </c>
      <c r="K959" t="s">
        <v>98</v>
      </c>
      <c r="L959" t="s">
        <v>101</v>
      </c>
    </row>
    <row r="960" spans="1:15">
      <c r="A960" t="s">
        <v>531</v>
      </c>
      <c r="C960" t="s">
        <v>2416</v>
      </c>
      <c r="D960" t="s">
        <v>2417</v>
      </c>
      <c r="F960" t="s">
        <v>503</v>
      </c>
      <c r="G960" t="s">
        <v>1717</v>
      </c>
      <c r="H960" t="s">
        <v>29</v>
      </c>
      <c r="I960" t="s">
        <v>503</v>
      </c>
      <c r="K960" t="s">
        <v>502</v>
      </c>
      <c r="L960" t="s">
        <v>505</v>
      </c>
    </row>
    <row r="961" spans="1:15">
      <c r="A961" t="s">
        <v>531</v>
      </c>
      <c r="C961" t="s">
        <v>2416</v>
      </c>
      <c r="D961" t="s">
        <v>2417</v>
      </c>
      <c r="F961" t="s">
        <v>2408</v>
      </c>
      <c r="G961" t="s">
        <v>2409</v>
      </c>
      <c r="H961" t="s">
        <v>681</v>
      </c>
      <c r="I961" t="s">
        <v>683</v>
      </c>
      <c r="J961" t="s">
        <v>2427</v>
      </c>
      <c r="K961" t="s">
        <v>682</v>
      </c>
      <c r="L961" t="s">
        <v>685</v>
      </c>
    </row>
    <row r="962" spans="1:15">
      <c r="A962" t="s">
        <v>531</v>
      </c>
      <c r="C962" t="s">
        <v>2416</v>
      </c>
      <c r="D962" t="s">
        <v>2417</v>
      </c>
      <c r="F962" t="s">
        <v>2411</v>
      </c>
      <c r="G962" t="s">
        <v>2412</v>
      </c>
      <c r="H962" t="s">
        <v>681</v>
      </c>
      <c r="I962" t="s">
        <v>683</v>
      </c>
      <c r="J962" t="s">
        <v>2428</v>
      </c>
      <c r="K962" t="s">
        <v>682</v>
      </c>
      <c r="L962" t="s">
        <v>685</v>
      </c>
    </row>
    <row r="963" spans="1:15">
      <c r="A963" t="s">
        <v>531</v>
      </c>
      <c r="C963" t="s">
        <v>2416</v>
      </c>
      <c r="D963" t="s">
        <v>2417</v>
      </c>
      <c r="F963" t="s">
        <v>1505</v>
      </c>
      <c r="G963" t="s">
        <v>1506</v>
      </c>
      <c r="H963" t="s">
        <v>44</v>
      </c>
      <c r="I963" t="s">
        <v>41</v>
      </c>
      <c r="J963" t="s">
        <v>4232</v>
      </c>
      <c r="K963" t="s">
        <v>40</v>
      </c>
      <c r="L963" t="s">
        <v>4228</v>
      </c>
    </row>
    <row r="964" spans="1:15">
      <c r="A964" t="s">
        <v>531</v>
      </c>
      <c r="C964" t="s">
        <v>2429</v>
      </c>
      <c r="D964" t="s">
        <v>2430</v>
      </c>
      <c r="E964" t="s">
        <v>1786</v>
      </c>
      <c r="J964" t="s">
        <v>2431</v>
      </c>
      <c r="M964" t="s">
        <v>1465</v>
      </c>
      <c r="N964" t="s">
        <v>914</v>
      </c>
      <c r="O964" t="s">
        <v>1466</v>
      </c>
    </row>
    <row r="965" spans="1:15">
      <c r="A965" t="s">
        <v>531</v>
      </c>
      <c r="C965" t="s">
        <v>2429</v>
      </c>
      <c r="D965" t="s">
        <v>2430</v>
      </c>
      <c r="F965" t="s">
        <v>2432</v>
      </c>
      <c r="G965" t="s">
        <v>2433</v>
      </c>
      <c r="H965" t="s">
        <v>106</v>
      </c>
      <c r="I965" t="s">
        <v>433</v>
      </c>
      <c r="J965" t="s">
        <v>1470</v>
      </c>
      <c r="K965" t="s">
        <v>432</v>
      </c>
      <c r="L965" t="s">
        <v>435</v>
      </c>
    </row>
    <row r="966" spans="1:15">
      <c r="A966" t="s">
        <v>531</v>
      </c>
      <c r="C966" t="s">
        <v>2429</v>
      </c>
      <c r="D966" t="s">
        <v>2430</v>
      </c>
      <c r="F966" t="s">
        <v>74</v>
      </c>
      <c r="G966" t="s">
        <v>1471</v>
      </c>
      <c r="H966" t="s">
        <v>68</v>
      </c>
      <c r="I966" t="s">
        <v>74</v>
      </c>
      <c r="J966" t="s">
        <v>4236</v>
      </c>
      <c r="K966" t="s">
        <v>73</v>
      </c>
      <c r="L966" t="s">
        <v>4222</v>
      </c>
    </row>
    <row r="967" spans="1:15">
      <c r="A967" t="s">
        <v>531</v>
      </c>
      <c r="C967" t="s">
        <v>2429</v>
      </c>
      <c r="D967" t="s">
        <v>2430</v>
      </c>
      <c r="F967" t="s">
        <v>70</v>
      </c>
      <c r="G967" t="s">
        <v>1467</v>
      </c>
      <c r="H967" t="s">
        <v>68</v>
      </c>
      <c r="I967" t="s">
        <v>70</v>
      </c>
      <c r="J967" t="s">
        <v>4234</v>
      </c>
      <c r="K967" t="s">
        <v>69</v>
      </c>
      <c r="L967" t="s">
        <v>72</v>
      </c>
    </row>
    <row r="968" spans="1:15">
      <c r="A968" t="s">
        <v>531</v>
      </c>
      <c r="C968" t="s">
        <v>2429</v>
      </c>
      <c r="D968" t="s">
        <v>2430</v>
      </c>
      <c r="F968" t="s">
        <v>78</v>
      </c>
      <c r="G968" t="s">
        <v>1469</v>
      </c>
      <c r="H968" t="s">
        <v>68</v>
      </c>
      <c r="I968" t="s">
        <v>78</v>
      </c>
      <c r="J968" t="s">
        <v>4266</v>
      </c>
      <c r="K968" t="s">
        <v>77</v>
      </c>
      <c r="L968" t="s">
        <v>80</v>
      </c>
    </row>
    <row r="969" spans="1:15">
      <c r="A969" t="s">
        <v>531</v>
      </c>
      <c r="C969" t="s">
        <v>2429</v>
      </c>
      <c r="D969" t="s">
        <v>2430</v>
      </c>
      <c r="F969" t="s">
        <v>702</v>
      </c>
      <c r="G969" t="s">
        <v>2434</v>
      </c>
      <c r="H969" t="s">
        <v>68</v>
      </c>
      <c r="I969" t="s">
        <v>702</v>
      </c>
      <c r="K969" t="s">
        <v>701</v>
      </c>
      <c r="L969" t="s">
        <v>4380</v>
      </c>
      <c r="M969" t="s">
        <v>1465</v>
      </c>
      <c r="N969" t="s">
        <v>12</v>
      </c>
    </row>
    <row r="970" spans="1:15">
      <c r="A970" t="s">
        <v>531</v>
      </c>
      <c r="C970" t="s">
        <v>2429</v>
      </c>
      <c r="D970" t="s">
        <v>2430</v>
      </c>
      <c r="F970" t="s">
        <v>706</v>
      </c>
      <c r="G970" t="s">
        <v>2435</v>
      </c>
      <c r="H970" t="s">
        <v>68</v>
      </c>
      <c r="I970" t="s">
        <v>706</v>
      </c>
      <c r="K970" t="s">
        <v>705</v>
      </c>
      <c r="L970" t="s">
        <v>708</v>
      </c>
    </row>
    <row r="971" spans="1:15">
      <c r="A971" t="s">
        <v>531</v>
      </c>
      <c r="C971" t="s">
        <v>2429</v>
      </c>
      <c r="D971" t="s">
        <v>2430</v>
      </c>
      <c r="F971" t="s">
        <v>714</v>
      </c>
      <c r="G971" t="s">
        <v>2436</v>
      </c>
      <c r="H971" t="s">
        <v>49</v>
      </c>
      <c r="I971" t="s">
        <v>714</v>
      </c>
      <c r="K971" t="s">
        <v>713</v>
      </c>
      <c r="L971" t="s">
        <v>290</v>
      </c>
    </row>
    <row r="972" spans="1:15">
      <c r="A972" t="s">
        <v>531</v>
      </c>
      <c r="C972" t="s">
        <v>2429</v>
      </c>
      <c r="D972" t="s">
        <v>2430</v>
      </c>
      <c r="F972" t="s">
        <v>2437</v>
      </c>
      <c r="G972" t="s">
        <v>2438</v>
      </c>
      <c r="H972" t="s">
        <v>24</v>
      </c>
      <c r="I972" t="s">
        <v>21</v>
      </c>
      <c r="J972" t="s">
        <v>1792</v>
      </c>
      <c r="K972" t="s">
        <v>20</v>
      </c>
      <c r="L972" t="s">
        <v>4225</v>
      </c>
    </row>
    <row r="973" spans="1:15">
      <c r="A973" t="s">
        <v>531</v>
      </c>
      <c r="C973" t="s">
        <v>2429</v>
      </c>
      <c r="D973" t="s">
        <v>2430</v>
      </c>
      <c r="F973" t="s">
        <v>187</v>
      </c>
      <c r="G973" t="s">
        <v>1926</v>
      </c>
      <c r="H973" t="s">
        <v>110</v>
      </c>
      <c r="I973" t="s">
        <v>187</v>
      </c>
      <c r="K973" t="s">
        <v>186</v>
      </c>
      <c r="L973" t="s">
        <v>189</v>
      </c>
    </row>
    <row r="974" spans="1:15">
      <c r="A974" t="s">
        <v>531</v>
      </c>
      <c r="C974" t="s">
        <v>2429</v>
      </c>
      <c r="D974" t="s">
        <v>2430</v>
      </c>
      <c r="F974" t="s">
        <v>191</v>
      </c>
      <c r="G974" t="s">
        <v>1918</v>
      </c>
      <c r="H974" t="s">
        <v>110</v>
      </c>
      <c r="I974" t="s">
        <v>191</v>
      </c>
      <c r="J974" t="s">
        <v>4381</v>
      </c>
      <c r="K974" t="s">
        <v>190</v>
      </c>
      <c r="L974" t="s">
        <v>193</v>
      </c>
    </row>
    <row r="975" spans="1:15">
      <c r="A975" t="s">
        <v>531</v>
      </c>
      <c r="C975" t="s">
        <v>2429</v>
      </c>
      <c r="D975" t="s">
        <v>2430</v>
      </c>
      <c r="F975" t="s">
        <v>2440</v>
      </c>
      <c r="G975" t="s">
        <v>2441</v>
      </c>
      <c r="H975" t="s">
        <v>39</v>
      </c>
      <c r="I975" t="s">
        <v>347</v>
      </c>
      <c r="K975" t="s">
        <v>346</v>
      </c>
      <c r="L975" t="s">
        <v>349</v>
      </c>
    </row>
    <row r="976" spans="1:15">
      <c r="A976" t="s">
        <v>531</v>
      </c>
      <c r="C976" t="s">
        <v>2429</v>
      </c>
      <c r="D976" t="s">
        <v>2430</v>
      </c>
      <c r="F976" t="s">
        <v>717</v>
      </c>
      <c r="G976" t="s">
        <v>2442</v>
      </c>
      <c r="H976" t="s">
        <v>68</v>
      </c>
      <c r="I976" t="s">
        <v>717</v>
      </c>
      <c r="J976" t="s">
        <v>2443</v>
      </c>
      <c r="K976" t="s">
        <v>716</v>
      </c>
      <c r="L976" t="s">
        <v>719</v>
      </c>
    </row>
    <row r="977" spans="1:12">
      <c r="A977" t="s">
        <v>531</v>
      </c>
      <c r="C977" t="s">
        <v>2429</v>
      </c>
      <c r="D977" t="s">
        <v>2430</v>
      </c>
      <c r="F977" t="s">
        <v>2444</v>
      </c>
      <c r="G977" t="s">
        <v>2445</v>
      </c>
      <c r="H977" t="s">
        <v>44</v>
      </c>
      <c r="I977" t="s">
        <v>41</v>
      </c>
      <c r="K977" t="s">
        <v>40</v>
      </c>
      <c r="L977" t="s">
        <v>4228</v>
      </c>
    </row>
    <row r="978" spans="1:12">
      <c r="A978" t="s">
        <v>531</v>
      </c>
      <c r="C978" t="s">
        <v>2429</v>
      </c>
      <c r="D978" t="s">
        <v>2430</v>
      </c>
      <c r="F978" t="s">
        <v>2446</v>
      </c>
      <c r="G978" t="s">
        <v>2447</v>
      </c>
      <c r="H978" t="s">
        <v>44</v>
      </c>
      <c r="I978" t="s">
        <v>41</v>
      </c>
      <c r="K978" t="s">
        <v>40</v>
      </c>
      <c r="L978" t="s">
        <v>4228</v>
      </c>
    </row>
    <row r="979" spans="1:12">
      <c r="A979" t="s">
        <v>531</v>
      </c>
      <c r="C979" t="s">
        <v>2429</v>
      </c>
      <c r="D979" t="s">
        <v>2430</v>
      </c>
      <c r="F979" t="s">
        <v>2448</v>
      </c>
      <c r="G979" t="s">
        <v>2449</v>
      </c>
      <c r="H979" t="s">
        <v>44</v>
      </c>
      <c r="I979" t="s">
        <v>41</v>
      </c>
      <c r="K979" t="s">
        <v>40</v>
      </c>
      <c r="L979" t="s">
        <v>4228</v>
      </c>
    </row>
    <row r="980" spans="1:12">
      <c r="A980" t="s">
        <v>531</v>
      </c>
      <c r="C980" t="s">
        <v>2429</v>
      </c>
      <c r="D980" t="s">
        <v>2430</v>
      </c>
      <c r="F980" t="s">
        <v>2450</v>
      </c>
      <c r="G980" t="s">
        <v>2451</v>
      </c>
      <c r="H980" t="s">
        <v>368</v>
      </c>
      <c r="I980" t="s">
        <v>365</v>
      </c>
      <c r="K980" t="s">
        <v>364</v>
      </c>
      <c r="L980" t="s">
        <v>4255</v>
      </c>
    </row>
    <row r="981" spans="1:12">
      <c r="A981" t="s">
        <v>531</v>
      </c>
      <c r="C981" t="s">
        <v>2429</v>
      </c>
      <c r="D981" t="s">
        <v>2430</v>
      </c>
      <c r="F981" t="s">
        <v>2452</v>
      </c>
      <c r="G981" t="s">
        <v>2453</v>
      </c>
      <c r="H981" t="s">
        <v>39</v>
      </c>
      <c r="I981" t="s">
        <v>347</v>
      </c>
      <c r="K981" t="s">
        <v>346</v>
      </c>
      <c r="L981" t="s">
        <v>349</v>
      </c>
    </row>
    <row r="982" spans="1:12">
      <c r="A982" t="s">
        <v>531</v>
      </c>
      <c r="C982" t="s">
        <v>2429</v>
      </c>
      <c r="D982" t="s">
        <v>2430</v>
      </c>
      <c r="F982" t="s">
        <v>721</v>
      </c>
      <c r="G982" t="s">
        <v>2454</v>
      </c>
      <c r="H982" t="s">
        <v>171</v>
      </c>
      <c r="I982" t="s">
        <v>721</v>
      </c>
      <c r="K982" t="s">
        <v>720</v>
      </c>
      <c r="L982" t="s">
        <v>723</v>
      </c>
    </row>
    <row r="983" spans="1:12">
      <c r="A983" t="s">
        <v>531</v>
      </c>
      <c r="C983" t="s">
        <v>2429</v>
      </c>
      <c r="D983" t="s">
        <v>2430</v>
      </c>
      <c r="F983" t="s">
        <v>2455</v>
      </c>
      <c r="G983" t="s">
        <v>2456</v>
      </c>
      <c r="H983" t="s">
        <v>68</v>
      </c>
      <c r="I983" t="s">
        <v>99</v>
      </c>
      <c r="J983" t="s">
        <v>2457</v>
      </c>
      <c r="K983" t="s">
        <v>98</v>
      </c>
      <c r="L983" t="s">
        <v>101</v>
      </c>
    </row>
    <row r="984" spans="1:12">
      <c r="A984" t="s">
        <v>531</v>
      </c>
      <c r="C984" t="s">
        <v>2429</v>
      </c>
      <c r="D984" t="s">
        <v>2430</v>
      </c>
      <c r="F984" t="s">
        <v>1505</v>
      </c>
      <c r="G984" t="s">
        <v>1506</v>
      </c>
      <c r="H984" t="s">
        <v>44</v>
      </c>
      <c r="I984" t="s">
        <v>41</v>
      </c>
      <c r="J984" t="s">
        <v>4232</v>
      </c>
      <c r="K984" t="s">
        <v>40</v>
      </c>
      <c r="L984" t="s">
        <v>4228</v>
      </c>
    </row>
    <row r="985" spans="1:12">
      <c r="A985" t="s">
        <v>531</v>
      </c>
      <c r="C985" t="s">
        <v>2458</v>
      </c>
      <c r="D985" t="s">
        <v>2459</v>
      </c>
      <c r="E985" t="s">
        <v>1796</v>
      </c>
      <c r="J985" t="s">
        <v>2460</v>
      </c>
    </row>
    <row r="986" spans="1:12">
      <c r="A986" t="s">
        <v>531</v>
      </c>
      <c r="C986" t="s">
        <v>2458</v>
      </c>
      <c r="D986" t="s">
        <v>2459</v>
      </c>
      <c r="F986" t="s">
        <v>2432</v>
      </c>
      <c r="G986" t="s">
        <v>2433</v>
      </c>
      <c r="H986" t="s">
        <v>106</v>
      </c>
      <c r="I986" t="s">
        <v>433</v>
      </c>
      <c r="J986" t="s">
        <v>4382</v>
      </c>
      <c r="K986" t="s">
        <v>432</v>
      </c>
      <c r="L986" t="s">
        <v>435</v>
      </c>
    </row>
    <row r="987" spans="1:12">
      <c r="A987" t="s">
        <v>531</v>
      </c>
      <c r="C987" t="s">
        <v>2458</v>
      </c>
      <c r="D987" t="s">
        <v>2459</v>
      </c>
      <c r="F987" t="s">
        <v>2462</v>
      </c>
      <c r="G987" t="s">
        <v>2463</v>
      </c>
      <c r="H987" t="s">
        <v>106</v>
      </c>
      <c r="I987" t="s">
        <v>433</v>
      </c>
      <c r="J987" t="s">
        <v>4383</v>
      </c>
      <c r="K987" t="s">
        <v>432</v>
      </c>
      <c r="L987" t="s">
        <v>435</v>
      </c>
    </row>
    <row r="988" spans="1:12">
      <c r="A988" t="s">
        <v>531</v>
      </c>
      <c r="C988" t="s">
        <v>2458</v>
      </c>
      <c r="D988" t="s">
        <v>2459</v>
      </c>
      <c r="F988" t="s">
        <v>70</v>
      </c>
      <c r="G988" t="s">
        <v>1467</v>
      </c>
      <c r="H988" t="s">
        <v>68</v>
      </c>
      <c r="I988" t="s">
        <v>70</v>
      </c>
      <c r="J988" t="s">
        <v>4234</v>
      </c>
      <c r="K988" t="s">
        <v>69</v>
      </c>
      <c r="L988" t="s">
        <v>72</v>
      </c>
    </row>
    <row r="989" spans="1:12">
      <c r="A989" t="s">
        <v>531</v>
      </c>
      <c r="C989" t="s">
        <v>2458</v>
      </c>
      <c r="D989" t="s">
        <v>2459</v>
      </c>
      <c r="F989" t="s">
        <v>74</v>
      </c>
      <c r="G989" t="s">
        <v>1471</v>
      </c>
      <c r="H989" t="s">
        <v>68</v>
      </c>
      <c r="I989" t="s">
        <v>74</v>
      </c>
      <c r="J989" t="s">
        <v>4236</v>
      </c>
      <c r="K989" t="s">
        <v>73</v>
      </c>
      <c r="L989" t="s">
        <v>4222</v>
      </c>
    </row>
    <row r="990" spans="1:12">
      <c r="A990" t="s">
        <v>531</v>
      </c>
      <c r="C990" t="s">
        <v>2458</v>
      </c>
      <c r="D990" t="s">
        <v>2459</v>
      </c>
      <c r="F990" t="s">
        <v>78</v>
      </c>
      <c r="G990" t="s">
        <v>1469</v>
      </c>
      <c r="H990" t="s">
        <v>68</v>
      </c>
      <c r="I990" t="s">
        <v>78</v>
      </c>
      <c r="J990" t="s">
        <v>4266</v>
      </c>
      <c r="K990" t="s">
        <v>77</v>
      </c>
      <c r="L990" t="s">
        <v>80</v>
      </c>
    </row>
    <row r="991" spans="1:12">
      <c r="A991" t="s">
        <v>531</v>
      </c>
      <c r="C991" t="s">
        <v>2458</v>
      </c>
      <c r="D991" t="s">
        <v>2459</v>
      </c>
      <c r="F991" t="s">
        <v>702</v>
      </c>
      <c r="G991" t="s">
        <v>2434</v>
      </c>
      <c r="H991" t="s">
        <v>68</v>
      </c>
      <c r="I991" t="s">
        <v>702</v>
      </c>
      <c r="K991" t="s">
        <v>701</v>
      </c>
      <c r="L991" t="s">
        <v>4380</v>
      </c>
    </row>
    <row r="992" spans="1:12">
      <c r="A992" t="s">
        <v>531</v>
      </c>
      <c r="C992" t="s">
        <v>2458</v>
      </c>
      <c r="D992" t="s">
        <v>2459</v>
      </c>
      <c r="F992" t="s">
        <v>2465</v>
      </c>
      <c r="G992" t="s">
        <v>2466</v>
      </c>
      <c r="H992" t="s">
        <v>39</v>
      </c>
      <c r="I992" t="s">
        <v>347</v>
      </c>
      <c r="K992" t="s">
        <v>346</v>
      </c>
      <c r="L992" t="s">
        <v>349</v>
      </c>
    </row>
    <row r="993" spans="1:15">
      <c r="A993" t="s">
        <v>531</v>
      </c>
      <c r="C993" t="s">
        <v>2458</v>
      </c>
      <c r="D993" t="s">
        <v>2459</v>
      </c>
      <c r="F993" t="s">
        <v>2467</v>
      </c>
      <c r="G993" t="s">
        <v>2468</v>
      </c>
      <c r="H993" t="s">
        <v>44</v>
      </c>
      <c r="I993" t="s">
        <v>41</v>
      </c>
      <c r="J993" t="s">
        <v>2469</v>
      </c>
      <c r="K993" t="s">
        <v>40</v>
      </c>
      <c r="L993" t="s">
        <v>4228</v>
      </c>
      <c r="M993" t="s">
        <v>1465</v>
      </c>
      <c r="N993" t="s">
        <v>914</v>
      </c>
      <c r="O993" t="s">
        <v>1466</v>
      </c>
    </row>
    <row r="994" spans="1:15">
      <c r="A994" t="s">
        <v>531</v>
      </c>
      <c r="C994" t="s">
        <v>2458</v>
      </c>
      <c r="D994" t="s">
        <v>2459</v>
      </c>
      <c r="F994" t="s">
        <v>2470</v>
      </c>
      <c r="G994" t="s">
        <v>2471</v>
      </c>
      <c r="H994" t="s">
        <v>44</v>
      </c>
      <c r="I994" t="s">
        <v>41</v>
      </c>
      <c r="J994" t="s">
        <v>2472</v>
      </c>
      <c r="K994" t="s">
        <v>40</v>
      </c>
      <c r="L994" t="s">
        <v>4228</v>
      </c>
      <c r="M994" t="s">
        <v>1465</v>
      </c>
      <c r="N994" t="s">
        <v>914</v>
      </c>
      <c r="O994" t="s">
        <v>1466</v>
      </c>
    </row>
    <row r="995" spans="1:15">
      <c r="A995" t="s">
        <v>531</v>
      </c>
      <c r="C995" t="s">
        <v>2458</v>
      </c>
      <c r="D995" t="s">
        <v>2459</v>
      </c>
      <c r="F995" t="s">
        <v>710</v>
      </c>
      <c r="G995" t="s">
        <v>2473</v>
      </c>
      <c r="H995" t="s">
        <v>49</v>
      </c>
      <c r="I995" t="s">
        <v>710</v>
      </c>
      <c r="K995" t="s">
        <v>709</v>
      </c>
      <c r="L995" t="s">
        <v>712</v>
      </c>
    </row>
    <row r="996" spans="1:15">
      <c r="A996" t="s">
        <v>531</v>
      </c>
      <c r="C996" t="s">
        <v>2458</v>
      </c>
      <c r="D996" t="s">
        <v>2459</v>
      </c>
      <c r="F996" t="s">
        <v>2474</v>
      </c>
      <c r="G996" t="s">
        <v>2475</v>
      </c>
      <c r="H996" t="s">
        <v>68</v>
      </c>
      <c r="I996" t="s">
        <v>99</v>
      </c>
      <c r="J996" t="s">
        <v>2476</v>
      </c>
      <c r="K996" t="s">
        <v>98</v>
      </c>
      <c r="L996" t="s">
        <v>101</v>
      </c>
    </row>
    <row r="997" spans="1:15">
      <c r="A997" t="s">
        <v>531</v>
      </c>
      <c r="C997" t="s">
        <v>2458</v>
      </c>
      <c r="D997" t="s">
        <v>2459</v>
      </c>
      <c r="F997" t="s">
        <v>1505</v>
      </c>
      <c r="G997" t="s">
        <v>1506</v>
      </c>
      <c r="H997" t="s">
        <v>44</v>
      </c>
      <c r="I997" t="s">
        <v>41</v>
      </c>
      <c r="J997" t="s">
        <v>4232</v>
      </c>
      <c r="K997" t="s">
        <v>40</v>
      </c>
      <c r="L997" t="s">
        <v>4228</v>
      </c>
    </row>
    <row r="998" spans="1:15">
      <c r="A998" t="s">
        <v>531</v>
      </c>
      <c r="C998" t="s">
        <v>2477</v>
      </c>
      <c r="D998" t="s">
        <v>2478</v>
      </c>
      <c r="E998" t="s">
        <v>1811</v>
      </c>
      <c r="J998" t="s">
        <v>2479</v>
      </c>
      <c r="M998" t="s">
        <v>1465</v>
      </c>
      <c r="N998" t="s">
        <v>914</v>
      </c>
    </row>
    <row r="999" spans="1:15">
      <c r="A999" t="s">
        <v>531</v>
      </c>
      <c r="C999" t="s">
        <v>2477</v>
      </c>
      <c r="D999" t="s">
        <v>2478</v>
      </c>
      <c r="F999" t="s">
        <v>725</v>
      </c>
      <c r="G999" t="s">
        <v>2480</v>
      </c>
      <c r="H999" t="s">
        <v>110</v>
      </c>
      <c r="I999" t="s">
        <v>725</v>
      </c>
      <c r="J999" t="s">
        <v>1470</v>
      </c>
      <c r="K999" t="s">
        <v>724</v>
      </c>
      <c r="L999" t="s">
        <v>727</v>
      </c>
    </row>
    <row r="1000" spans="1:15">
      <c r="A1000" t="s">
        <v>531</v>
      </c>
      <c r="C1000" t="s">
        <v>2477</v>
      </c>
      <c r="D1000" t="s">
        <v>2478</v>
      </c>
      <c r="F1000" t="s">
        <v>2432</v>
      </c>
      <c r="G1000" t="s">
        <v>2433</v>
      </c>
      <c r="H1000" t="s">
        <v>106</v>
      </c>
      <c r="I1000" t="s">
        <v>433</v>
      </c>
      <c r="J1000" t="s">
        <v>4384</v>
      </c>
      <c r="K1000" t="s">
        <v>432</v>
      </c>
      <c r="L1000" t="s">
        <v>435</v>
      </c>
      <c r="M1000" t="s">
        <v>1465</v>
      </c>
      <c r="N1000" t="s">
        <v>914</v>
      </c>
      <c r="O1000" t="s">
        <v>1466</v>
      </c>
    </row>
    <row r="1001" spans="1:15">
      <c r="A1001" t="s">
        <v>531</v>
      </c>
      <c r="C1001" t="s">
        <v>2477</v>
      </c>
      <c r="D1001" t="s">
        <v>2478</v>
      </c>
      <c r="F1001" t="s">
        <v>179</v>
      </c>
      <c r="G1001" t="s">
        <v>1640</v>
      </c>
      <c r="H1001" t="s">
        <v>110</v>
      </c>
      <c r="I1001" t="s">
        <v>179</v>
      </c>
      <c r="J1001" t="s">
        <v>4385</v>
      </c>
      <c r="K1001" t="s">
        <v>178</v>
      </c>
      <c r="L1001" t="s">
        <v>181</v>
      </c>
    </row>
    <row r="1002" spans="1:15">
      <c r="A1002" t="s">
        <v>531</v>
      </c>
      <c r="C1002" t="s">
        <v>2477</v>
      </c>
      <c r="D1002" t="s">
        <v>2478</v>
      </c>
      <c r="F1002" t="s">
        <v>70</v>
      </c>
      <c r="G1002" t="s">
        <v>1467</v>
      </c>
      <c r="H1002" t="s">
        <v>68</v>
      </c>
      <c r="I1002" t="s">
        <v>70</v>
      </c>
      <c r="J1002" t="s">
        <v>4234</v>
      </c>
      <c r="K1002" t="s">
        <v>69</v>
      </c>
      <c r="L1002" t="s">
        <v>72</v>
      </c>
    </row>
    <row r="1003" spans="1:15">
      <c r="A1003" t="s">
        <v>531</v>
      </c>
      <c r="C1003" t="s">
        <v>2477</v>
      </c>
      <c r="D1003" t="s">
        <v>2478</v>
      </c>
      <c r="F1003" t="s">
        <v>74</v>
      </c>
      <c r="G1003" t="s">
        <v>1471</v>
      </c>
      <c r="H1003" t="s">
        <v>68</v>
      </c>
      <c r="I1003" t="s">
        <v>74</v>
      </c>
      <c r="J1003" t="s">
        <v>4236</v>
      </c>
      <c r="K1003" t="s">
        <v>73</v>
      </c>
      <c r="L1003" t="s">
        <v>4222</v>
      </c>
    </row>
    <row r="1004" spans="1:15">
      <c r="A1004" t="s">
        <v>531</v>
      </c>
      <c r="C1004" t="s">
        <v>2477</v>
      </c>
      <c r="D1004" t="s">
        <v>2478</v>
      </c>
      <c r="F1004" t="s">
        <v>78</v>
      </c>
      <c r="G1004" t="s">
        <v>1469</v>
      </c>
      <c r="H1004" t="s">
        <v>68</v>
      </c>
      <c r="I1004" t="s">
        <v>78</v>
      </c>
      <c r="J1004" t="s">
        <v>4266</v>
      </c>
      <c r="K1004" t="s">
        <v>77</v>
      </c>
      <c r="L1004" t="s">
        <v>80</v>
      </c>
    </row>
    <row r="1005" spans="1:15">
      <c r="A1005" t="s">
        <v>531</v>
      </c>
      <c r="C1005" t="s">
        <v>2477</v>
      </c>
      <c r="D1005" t="s">
        <v>2478</v>
      </c>
      <c r="F1005" t="s">
        <v>729</v>
      </c>
      <c r="G1005" t="s">
        <v>2483</v>
      </c>
      <c r="H1005" t="s">
        <v>171</v>
      </c>
      <c r="I1005" t="s">
        <v>729</v>
      </c>
      <c r="K1005" t="s">
        <v>728</v>
      </c>
      <c r="L1005" t="s">
        <v>731</v>
      </c>
    </row>
    <row r="1006" spans="1:15">
      <c r="A1006" t="s">
        <v>531</v>
      </c>
      <c r="C1006" t="s">
        <v>2477</v>
      </c>
      <c r="D1006" t="s">
        <v>2478</v>
      </c>
      <c r="F1006" t="s">
        <v>733</v>
      </c>
      <c r="G1006" t="s">
        <v>2484</v>
      </c>
      <c r="H1006" t="s">
        <v>295</v>
      </c>
      <c r="I1006" t="s">
        <v>733</v>
      </c>
      <c r="K1006" t="s">
        <v>732</v>
      </c>
      <c r="L1006" t="s">
        <v>735</v>
      </c>
    </row>
    <row r="1007" spans="1:15">
      <c r="A1007" t="s">
        <v>531</v>
      </c>
      <c r="C1007" t="s">
        <v>2477</v>
      </c>
      <c r="D1007" t="s">
        <v>2478</v>
      </c>
      <c r="F1007" t="s">
        <v>737</v>
      </c>
      <c r="G1007" t="s">
        <v>2485</v>
      </c>
      <c r="H1007" t="s">
        <v>68</v>
      </c>
      <c r="I1007" t="s">
        <v>737</v>
      </c>
      <c r="K1007" t="s">
        <v>736</v>
      </c>
      <c r="L1007" t="s">
        <v>739</v>
      </c>
      <c r="M1007" t="s">
        <v>1474</v>
      </c>
    </row>
    <row r="1008" spans="1:15">
      <c r="A1008" t="s">
        <v>531</v>
      </c>
      <c r="C1008" t="s">
        <v>2477</v>
      </c>
      <c r="D1008" t="s">
        <v>2478</v>
      </c>
      <c r="F1008" t="s">
        <v>2486</v>
      </c>
      <c r="G1008" t="s">
        <v>2487</v>
      </c>
      <c r="H1008" t="s">
        <v>39</v>
      </c>
      <c r="I1008" t="s">
        <v>347</v>
      </c>
      <c r="J1008" t="s">
        <v>2488</v>
      </c>
      <c r="K1008" t="s">
        <v>346</v>
      </c>
      <c r="L1008" t="s">
        <v>349</v>
      </c>
    </row>
    <row r="1009" spans="1:12">
      <c r="A1009" t="s">
        <v>531</v>
      </c>
      <c r="C1009" t="s">
        <v>2477</v>
      </c>
      <c r="D1009" t="s">
        <v>2478</v>
      </c>
      <c r="F1009" t="s">
        <v>365</v>
      </c>
      <c r="G1009" t="s">
        <v>1612</v>
      </c>
      <c r="H1009" t="s">
        <v>368</v>
      </c>
      <c r="I1009" t="s">
        <v>365</v>
      </c>
      <c r="K1009" t="s">
        <v>364</v>
      </c>
      <c r="L1009" t="s">
        <v>4255</v>
      </c>
    </row>
    <row r="1010" spans="1:12">
      <c r="A1010" t="s">
        <v>531</v>
      </c>
      <c r="C1010" t="s">
        <v>2477</v>
      </c>
      <c r="D1010" t="s">
        <v>2478</v>
      </c>
      <c r="F1010" t="s">
        <v>2489</v>
      </c>
      <c r="G1010" t="s">
        <v>2490</v>
      </c>
      <c r="H1010" t="s">
        <v>39</v>
      </c>
      <c r="I1010" t="s">
        <v>347</v>
      </c>
      <c r="J1010" t="s">
        <v>2491</v>
      </c>
      <c r="K1010" t="s">
        <v>346</v>
      </c>
      <c r="L1010" t="s">
        <v>349</v>
      </c>
    </row>
    <row r="1011" spans="1:12">
      <c r="A1011" t="s">
        <v>531</v>
      </c>
      <c r="C1011" t="s">
        <v>2477</v>
      </c>
      <c r="D1011" t="s">
        <v>2478</v>
      </c>
      <c r="F1011" t="s">
        <v>2492</v>
      </c>
      <c r="G1011" t="s">
        <v>2493</v>
      </c>
      <c r="H1011" t="s">
        <v>39</v>
      </c>
      <c r="I1011" t="s">
        <v>347</v>
      </c>
      <c r="J1011" t="s">
        <v>2494</v>
      </c>
      <c r="K1011" t="s">
        <v>346</v>
      </c>
      <c r="L1011" t="s">
        <v>349</v>
      </c>
    </row>
    <row r="1012" spans="1:12">
      <c r="A1012" t="s">
        <v>531</v>
      </c>
      <c r="C1012" t="s">
        <v>2477</v>
      </c>
      <c r="D1012" t="s">
        <v>2478</v>
      </c>
      <c r="F1012" t="s">
        <v>2495</v>
      </c>
      <c r="G1012" t="s">
        <v>2496</v>
      </c>
      <c r="H1012" t="s">
        <v>44</v>
      </c>
      <c r="I1012" t="s">
        <v>41</v>
      </c>
      <c r="J1012" t="s">
        <v>2497</v>
      </c>
      <c r="K1012" t="s">
        <v>40</v>
      </c>
      <c r="L1012" t="s">
        <v>4228</v>
      </c>
    </row>
    <row r="1013" spans="1:12">
      <c r="A1013" t="s">
        <v>531</v>
      </c>
      <c r="C1013" t="s">
        <v>2477</v>
      </c>
      <c r="D1013" t="s">
        <v>2478</v>
      </c>
      <c r="F1013" t="s">
        <v>2498</v>
      </c>
      <c r="G1013" t="s">
        <v>2499</v>
      </c>
      <c r="H1013" t="s">
        <v>24</v>
      </c>
      <c r="I1013" t="s">
        <v>21</v>
      </c>
      <c r="J1013" t="s">
        <v>2500</v>
      </c>
      <c r="K1013" t="s">
        <v>20</v>
      </c>
      <c r="L1013" t="s">
        <v>4225</v>
      </c>
    </row>
    <row r="1014" spans="1:12">
      <c r="A1014" t="s">
        <v>531</v>
      </c>
      <c r="C1014" t="s">
        <v>2477</v>
      </c>
      <c r="D1014" t="s">
        <v>2478</v>
      </c>
      <c r="F1014" t="s">
        <v>2501</v>
      </c>
      <c r="G1014" t="s">
        <v>2502</v>
      </c>
      <c r="H1014" t="s">
        <v>34</v>
      </c>
      <c r="I1014" t="s">
        <v>31</v>
      </c>
      <c r="J1014" t="s">
        <v>2503</v>
      </c>
      <c r="K1014" t="s">
        <v>30</v>
      </c>
      <c r="L1014" t="s">
        <v>4343</v>
      </c>
    </row>
    <row r="1015" spans="1:12">
      <c r="A1015" t="s">
        <v>531</v>
      </c>
      <c r="C1015" t="s">
        <v>2477</v>
      </c>
      <c r="D1015" t="s">
        <v>2478</v>
      </c>
      <c r="F1015" t="s">
        <v>2504</v>
      </c>
      <c r="G1015" t="s">
        <v>2505</v>
      </c>
      <c r="H1015" t="s">
        <v>24</v>
      </c>
      <c r="I1015" t="s">
        <v>21</v>
      </c>
      <c r="J1015" t="s">
        <v>2506</v>
      </c>
      <c r="K1015" t="s">
        <v>20</v>
      </c>
      <c r="L1015" t="s">
        <v>4225</v>
      </c>
    </row>
    <row r="1016" spans="1:12">
      <c r="A1016" t="s">
        <v>531</v>
      </c>
      <c r="C1016" t="s">
        <v>2477</v>
      </c>
      <c r="D1016" t="s">
        <v>2478</v>
      </c>
      <c r="F1016" t="s">
        <v>2507</v>
      </c>
      <c r="G1016" t="s">
        <v>2508</v>
      </c>
      <c r="H1016" t="s">
        <v>39</v>
      </c>
      <c r="I1016" t="s">
        <v>347</v>
      </c>
      <c r="J1016" t="s">
        <v>2509</v>
      </c>
      <c r="K1016" t="s">
        <v>346</v>
      </c>
      <c r="L1016" t="s">
        <v>349</v>
      </c>
    </row>
    <row r="1017" spans="1:12">
      <c r="A1017" t="s">
        <v>531</v>
      </c>
      <c r="C1017" t="s">
        <v>2477</v>
      </c>
      <c r="D1017" t="s">
        <v>2478</v>
      </c>
      <c r="F1017" t="s">
        <v>2510</v>
      </c>
      <c r="G1017" t="s">
        <v>2511</v>
      </c>
      <c r="H1017" t="s">
        <v>44</v>
      </c>
      <c r="I1017" t="s">
        <v>41</v>
      </c>
      <c r="J1017" t="s">
        <v>2512</v>
      </c>
      <c r="K1017" t="s">
        <v>40</v>
      </c>
      <c r="L1017" t="s">
        <v>4228</v>
      </c>
    </row>
    <row r="1018" spans="1:12">
      <c r="A1018" t="s">
        <v>531</v>
      </c>
      <c r="C1018" t="s">
        <v>2477</v>
      </c>
      <c r="D1018" t="s">
        <v>2478</v>
      </c>
      <c r="F1018" t="s">
        <v>2513</v>
      </c>
      <c r="G1018" t="s">
        <v>2514</v>
      </c>
      <c r="H1018" t="s">
        <v>44</v>
      </c>
      <c r="I1018" t="s">
        <v>41</v>
      </c>
      <c r="K1018" t="s">
        <v>40</v>
      </c>
      <c r="L1018" t="s">
        <v>4228</v>
      </c>
    </row>
    <row r="1019" spans="1:12">
      <c r="A1019" t="s">
        <v>531</v>
      </c>
      <c r="C1019" t="s">
        <v>2477</v>
      </c>
      <c r="D1019" t="s">
        <v>2478</v>
      </c>
      <c r="F1019" t="s">
        <v>763</v>
      </c>
      <c r="G1019" t="s">
        <v>2515</v>
      </c>
      <c r="H1019" t="s">
        <v>24</v>
      </c>
      <c r="I1019" t="s">
        <v>763</v>
      </c>
      <c r="J1019" t="s">
        <v>2516</v>
      </c>
      <c r="K1019" t="s">
        <v>762</v>
      </c>
      <c r="L1019" t="s">
        <v>765</v>
      </c>
    </row>
    <row r="1020" spans="1:12">
      <c r="A1020" t="s">
        <v>531</v>
      </c>
      <c r="C1020" t="s">
        <v>2477</v>
      </c>
      <c r="D1020" t="s">
        <v>2478</v>
      </c>
      <c r="F1020" t="s">
        <v>2517</v>
      </c>
      <c r="G1020" t="s">
        <v>2518</v>
      </c>
      <c r="H1020" t="s">
        <v>68</v>
      </c>
      <c r="I1020" t="s">
        <v>70</v>
      </c>
      <c r="J1020" t="s">
        <v>2519</v>
      </c>
      <c r="K1020" t="s">
        <v>69</v>
      </c>
      <c r="L1020" t="s">
        <v>72</v>
      </c>
    </row>
    <row r="1021" spans="1:12">
      <c r="A1021" t="s">
        <v>531</v>
      </c>
      <c r="C1021" t="s">
        <v>2477</v>
      </c>
      <c r="D1021" t="s">
        <v>2478</v>
      </c>
      <c r="F1021" t="s">
        <v>2467</v>
      </c>
      <c r="G1021" t="s">
        <v>2468</v>
      </c>
      <c r="H1021" t="s">
        <v>44</v>
      </c>
      <c r="I1021" t="s">
        <v>41</v>
      </c>
      <c r="K1021" t="s">
        <v>40</v>
      </c>
      <c r="L1021" t="s">
        <v>4228</v>
      </c>
    </row>
    <row r="1022" spans="1:12">
      <c r="A1022" t="s">
        <v>531</v>
      </c>
      <c r="C1022" t="s">
        <v>2477</v>
      </c>
      <c r="D1022" t="s">
        <v>2478</v>
      </c>
      <c r="F1022" t="s">
        <v>2470</v>
      </c>
      <c r="G1022" t="s">
        <v>2471</v>
      </c>
      <c r="H1022" t="s">
        <v>44</v>
      </c>
      <c r="I1022" t="s">
        <v>41</v>
      </c>
      <c r="K1022" t="s">
        <v>40</v>
      </c>
      <c r="L1022" t="s">
        <v>4228</v>
      </c>
    </row>
    <row r="1023" spans="1:12">
      <c r="A1023" t="s">
        <v>531</v>
      </c>
      <c r="C1023" t="s">
        <v>2477</v>
      </c>
      <c r="D1023" t="s">
        <v>2478</v>
      </c>
      <c r="F1023" t="s">
        <v>741</v>
      </c>
      <c r="G1023" t="s">
        <v>2520</v>
      </c>
      <c r="H1023" t="s">
        <v>110</v>
      </c>
      <c r="I1023" t="s">
        <v>303</v>
      </c>
      <c r="K1023" t="s">
        <v>302</v>
      </c>
      <c r="L1023" t="s">
        <v>4264</v>
      </c>
    </row>
    <row r="1024" spans="1:12">
      <c r="A1024" t="s">
        <v>531</v>
      </c>
      <c r="C1024" t="s">
        <v>2477</v>
      </c>
      <c r="D1024" t="s">
        <v>2478</v>
      </c>
      <c r="F1024" t="s">
        <v>745</v>
      </c>
      <c r="G1024" t="s">
        <v>2521</v>
      </c>
      <c r="H1024" t="s">
        <v>110</v>
      </c>
      <c r="I1024" t="s">
        <v>745</v>
      </c>
      <c r="K1024" t="s">
        <v>744</v>
      </c>
      <c r="L1024" t="s">
        <v>84</v>
      </c>
    </row>
    <row r="1025" spans="1:13">
      <c r="A1025" t="s">
        <v>531</v>
      </c>
      <c r="C1025" t="s">
        <v>2477</v>
      </c>
      <c r="D1025" t="s">
        <v>2478</v>
      </c>
      <c r="F1025" t="s">
        <v>748</v>
      </c>
      <c r="G1025" t="s">
        <v>2522</v>
      </c>
      <c r="H1025" t="s">
        <v>295</v>
      </c>
      <c r="I1025" t="s">
        <v>748</v>
      </c>
      <c r="K1025" t="s">
        <v>747</v>
      </c>
      <c r="L1025" t="s">
        <v>750</v>
      </c>
    </row>
    <row r="1026" spans="1:13">
      <c r="A1026" t="s">
        <v>531</v>
      </c>
      <c r="C1026" t="s">
        <v>2477</v>
      </c>
      <c r="D1026" t="s">
        <v>2478</v>
      </c>
      <c r="F1026" t="s">
        <v>2523</v>
      </c>
      <c r="G1026" t="s">
        <v>2524</v>
      </c>
      <c r="H1026" t="s">
        <v>39</v>
      </c>
      <c r="I1026" t="s">
        <v>347</v>
      </c>
      <c r="K1026" t="s">
        <v>346</v>
      </c>
      <c r="L1026" t="s">
        <v>349</v>
      </c>
    </row>
    <row r="1027" spans="1:13">
      <c r="A1027" t="s">
        <v>531</v>
      </c>
      <c r="C1027" t="s">
        <v>2477</v>
      </c>
      <c r="D1027" t="s">
        <v>2478</v>
      </c>
      <c r="F1027" t="s">
        <v>2525</v>
      </c>
      <c r="G1027" t="s">
        <v>2526</v>
      </c>
      <c r="H1027" t="s">
        <v>68</v>
      </c>
      <c r="I1027" t="s">
        <v>70</v>
      </c>
      <c r="K1027" t="s">
        <v>69</v>
      </c>
      <c r="L1027" t="s">
        <v>72</v>
      </c>
    </row>
    <row r="1028" spans="1:13">
      <c r="A1028" t="s">
        <v>531</v>
      </c>
      <c r="C1028" t="s">
        <v>2477</v>
      </c>
      <c r="D1028" t="s">
        <v>2478</v>
      </c>
      <c r="F1028" t="s">
        <v>2527</v>
      </c>
      <c r="G1028" t="s">
        <v>2528</v>
      </c>
      <c r="H1028" t="s">
        <v>44</v>
      </c>
      <c r="I1028" t="s">
        <v>41</v>
      </c>
      <c r="K1028" t="s">
        <v>40</v>
      </c>
      <c r="L1028" t="s">
        <v>4228</v>
      </c>
    </row>
    <row r="1029" spans="1:13">
      <c r="A1029" t="s">
        <v>531</v>
      </c>
      <c r="C1029" t="s">
        <v>2477</v>
      </c>
      <c r="D1029" t="s">
        <v>2478</v>
      </c>
      <c r="F1029" t="s">
        <v>752</v>
      </c>
      <c r="G1029" t="s">
        <v>2529</v>
      </c>
      <c r="H1029" t="s">
        <v>295</v>
      </c>
      <c r="I1029" t="s">
        <v>752</v>
      </c>
      <c r="K1029" t="s">
        <v>751</v>
      </c>
      <c r="L1029" t="s">
        <v>754</v>
      </c>
    </row>
    <row r="1030" spans="1:13">
      <c r="A1030" t="s">
        <v>531</v>
      </c>
      <c r="C1030" t="s">
        <v>2477</v>
      </c>
      <c r="D1030" t="s">
        <v>2478</v>
      </c>
      <c r="F1030" t="s">
        <v>2530</v>
      </c>
      <c r="G1030" t="s">
        <v>2531</v>
      </c>
      <c r="H1030" t="s">
        <v>44</v>
      </c>
      <c r="I1030" t="s">
        <v>41</v>
      </c>
      <c r="K1030" t="s">
        <v>40</v>
      </c>
      <c r="L1030" t="s">
        <v>4228</v>
      </c>
    </row>
    <row r="1031" spans="1:13">
      <c r="A1031" t="s">
        <v>531</v>
      </c>
      <c r="C1031" t="s">
        <v>2477</v>
      </c>
      <c r="D1031" t="s">
        <v>2478</v>
      </c>
      <c r="F1031" t="s">
        <v>2532</v>
      </c>
      <c r="G1031" t="s">
        <v>2533</v>
      </c>
      <c r="H1031" t="s">
        <v>106</v>
      </c>
      <c r="I1031" t="s">
        <v>103</v>
      </c>
      <c r="J1031" t="s">
        <v>1518</v>
      </c>
      <c r="K1031" t="s">
        <v>102</v>
      </c>
      <c r="L1031" t="s">
        <v>105</v>
      </c>
    </row>
    <row r="1032" spans="1:13">
      <c r="A1032" t="s">
        <v>531</v>
      </c>
      <c r="C1032" t="s">
        <v>2477</v>
      </c>
      <c r="D1032" t="s">
        <v>2478</v>
      </c>
      <c r="F1032" t="s">
        <v>2534</v>
      </c>
      <c r="G1032" t="s">
        <v>2535</v>
      </c>
      <c r="H1032" t="s">
        <v>106</v>
      </c>
      <c r="I1032" t="s">
        <v>103</v>
      </c>
      <c r="J1032" t="s">
        <v>1518</v>
      </c>
      <c r="K1032" t="s">
        <v>102</v>
      </c>
      <c r="L1032" t="s">
        <v>105</v>
      </c>
    </row>
    <row r="1033" spans="1:13">
      <c r="A1033" t="s">
        <v>531</v>
      </c>
      <c r="C1033" t="s">
        <v>2477</v>
      </c>
      <c r="D1033" t="s">
        <v>2478</v>
      </c>
      <c r="F1033" t="s">
        <v>756</v>
      </c>
      <c r="G1033" t="s">
        <v>2536</v>
      </c>
      <c r="H1033" t="s">
        <v>295</v>
      </c>
      <c r="I1033" t="s">
        <v>756</v>
      </c>
      <c r="K1033" t="s">
        <v>755</v>
      </c>
      <c r="L1033" t="s">
        <v>67</v>
      </c>
    </row>
    <row r="1034" spans="1:13">
      <c r="A1034" t="s">
        <v>531</v>
      </c>
      <c r="C1034" t="s">
        <v>2477</v>
      </c>
      <c r="D1034" t="s">
        <v>2478</v>
      </c>
      <c r="F1034" t="s">
        <v>2537</v>
      </c>
      <c r="G1034" t="s">
        <v>2538</v>
      </c>
      <c r="H1034" t="s">
        <v>24</v>
      </c>
      <c r="I1034" t="s">
        <v>21</v>
      </c>
      <c r="K1034" t="s">
        <v>20</v>
      </c>
      <c r="L1034" t="s">
        <v>4225</v>
      </c>
    </row>
    <row r="1035" spans="1:13">
      <c r="A1035" t="s">
        <v>531</v>
      </c>
      <c r="C1035" t="s">
        <v>2477</v>
      </c>
      <c r="D1035" t="s">
        <v>2478</v>
      </c>
      <c r="F1035" t="s">
        <v>2539</v>
      </c>
      <c r="G1035" t="s">
        <v>2540</v>
      </c>
      <c r="H1035" t="s">
        <v>44</v>
      </c>
      <c r="I1035" t="s">
        <v>41</v>
      </c>
      <c r="K1035" t="s">
        <v>40</v>
      </c>
      <c r="L1035" t="s">
        <v>4228</v>
      </c>
    </row>
    <row r="1036" spans="1:13">
      <c r="A1036" t="s">
        <v>531</v>
      </c>
      <c r="C1036" t="s">
        <v>2477</v>
      </c>
      <c r="D1036" t="s">
        <v>2478</v>
      </c>
      <c r="F1036" t="s">
        <v>2541</v>
      </c>
      <c r="G1036" t="s">
        <v>2542</v>
      </c>
      <c r="H1036" t="s">
        <v>44</v>
      </c>
      <c r="I1036" t="s">
        <v>41</v>
      </c>
      <c r="K1036" t="s">
        <v>40</v>
      </c>
      <c r="L1036" t="s">
        <v>4228</v>
      </c>
    </row>
    <row r="1037" spans="1:13">
      <c r="A1037" t="s">
        <v>531</v>
      </c>
      <c r="C1037" t="s">
        <v>2477</v>
      </c>
      <c r="D1037" t="s">
        <v>2478</v>
      </c>
      <c r="F1037" t="s">
        <v>2543</v>
      </c>
      <c r="G1037" t="s">
        <v>2544</v>
      </c>
      <c r="H1037" t="s">
        <v>29</v>
      </c>
      <c r="I1037" t="s">
        <v>26</v>
      </c>
      <c r="K1037" t="s">
        <v>25</v>
      </c>
      <c r="L1037" t="s">
        <v>28</v>
      </c>
    </row>
    <row r="1038" spans="1:13">
      <c r="A1038" t="s">
        <v>531</v>
      </c>
      <c r="C1038" t="s">
        <v>2477</v>
      </c>
      <c r="D1038" t="s">
        <v>2478</v>
      </c>
      <c r="F1038" t="s">
        <v>2545</v>
      </c>
      <c r="G1038" t="s">
        <v>2546</v>
      </c>
      <c r="H1038" t="s">
        <v>44</v>
      </c>
      <c r="I1038" t="s">
        <v>41</v>
      </c>
      <c r="K1038" t="s">
        <v>40</v>
      </c>
      <c r="L1038" t="s">
        <v>4228</v>
      </c>
    </row>
    <row r="1039" spans="1:13">
      <c r="A1039" t="s">
        <v>531</v>
      </c>
      <c r="C1039" t="s">
        <v>2477</v>
      </c>
      <c r="D1039" t="s">
        <v>2478</v>
      </c>
      <c r="F1039" t="s">
        <v>1505</v>
      </c>
      <c r="G1039" t="s">
        <v>1506</v>
      </c>
      <c r="H1039" t="s">
        <v>44</v>
      </c>
      <c r="I1039" t="s">
        <v>41</v>
      </c>
      <c r="J1039" t="s">
        <v>4232</v>
      </c>
      <c r="K1039" t="s">
        <v>40</v>
      </c>
      <c r="L1039" t="s">
        <v>4228</v>
      </c>
    </row>
    <row r="1040" spans="1:13">
      <c r="A1040" t="s">
        <v>531</v>
      </c>
      <c r="C1040" t="s">
        <v>2547</v>
      </c>
      <c r="D1040" t="s">
        <v>2548</v>
      </c>
      <c r="E1040" t="s">
        <v>1827</v>
      </c>
      <c r="J1040" t="s">
        <v>2549</v>
      </c>
      <c r="M1040" t="s">
        <v>2550</v>
      </c>
    </row>
    <row r="1041" spans="1:13">
      <c r="A1041" t="s">
        <v>531</v>
      </c>
      <c r="C1041" t="s">
        <v>2547</v>
      </c>
      <c r="D1041" t="s">
        <v>2548</v>
      </c>
      <c r="F1041" t="s">
        <v>70</v>
      </c>
      <c r="G1041" t="s">
        <v>1467</v>
      </c>
      <c r="H1041" t="s">
        <v>68</v>
      </c>
      <c r="I1041" t="s">
        <v>70</v>
      </c>
      <c r="J1041" t="s">
        <v>4234</v>
      </c>
      <c r="K1041" t="s">
        <v>69</v>
      </c>
      <c r="L1041" t="s">
        <v>72</v>
      </c>
      <c r="M1041" t="s">
        <v>1474</v>
      </c>
    </row>
    <row r="1042" spans="1:13">
      <c r="A1042" t="s">
        <v>531</v>
      </c>
      <c r="C1042" t="s">
        <v>2547</v>
      </c>
      <c r="D1042" t="s">
        <v>2548</v>
      </c>
      <c r="F1042" t="s">
        <v>74</v>
      </c>
      <c r="G1042" t="s">
        <v>1471</v>
      </c>
      <c r="H1042" t="s">
        <v>68</v>
      </c>
      <c r="I1042" t="s">
        <v>74</v>
      </c>
      <c r="J1042" t="s">
        <v>4236</v>
      </c>
      <c r="K1042" t="s">
        <v>73</v>
      </c>
      <c r="L1042" t="s">
        <v>4222</v>
      </c>
      <c r="M1042" t="s">
        <v>1474</v>
      </c>
    </row>
    <row r="1043" spans="1:13">
      <c r="A1043" t="s">
        <v>531</v>
      </c>
      <c r="C1043" t="s">
        <v>2547</v>
      </c>
      <c r="D1043" t="s">
        <v>2548</v>
      </c>
      <c r="F1043" t="s">
        <v>78</v>
      </c>
      <c r="G1043" t="s">
        <v>1469</v>
      </c>
      <c r="H1043" t="s">
        <v>68</v>
      </c>
      <c r="I1043" t="s">
        <v>78</v>
      </c>
      <c r="J1043" t="s">
        <v>4266</v>
      </c>
      <c r="K1043" t="s">
        <v>77</v>
      </c>
      <c r="L1043" t="s">
        <v>80</v>
      </c>
      <c r="M1043" t="s">
        <v>1474</v>
      </c>
    </row>
    <row r="1044" spans="1:13">
      <c r="A1044" t="s">
        <v>531</v>
      </c>
      <c r="C1044" t="s">
        <v>2547</v>
      </c>
      <c r="D1044" t="s">
        <v>2548</v>
      </c>
      <c r="F1044" t="s">
        <v>1475</v>
      </c>
      <c r="G1044" t="s">
        <v>1476</v>
      </c>
      <c r="H1044" t="s">
        <v>24</v>
      </c>
      <c r="I1044" t="s">
        <v>21</v>
      </c>
      <c r="J1044" t="s">
        <v>4237</v>
      </c>
      <c r="K1044" t="s">
        <v>20</v>
      </c>
      <c r="L1044" t="s">
        <v>4225</v>
      </c>
      <c r="M1044" t="s">
        <v>1474</v>
      </c>
    </row>
    <row r="1045" spans="1:13">
      <c r="A1045" t="s">
        <v>531</v>
      </c>
      <c r="C1045" t="s">
        <v>2547</v>
      </c>
      <c r="D1045" t="s">
        <v>2548</v>
      </c>
      <c r="F1045" t="s">
        <v>2551</v>
      </c>
      <c r="G1045" t="s">
        <v>2552</v>
      </c>
      <c r="H1045" t="s">
        <v>106</v>
      </c>
      <c r="I1045" t="s">
        <v>433</v>
      </c>
      <c r="J1045" t="s">
        <v>4386</v>
      </c>
      <c r="K1045" t="s">
        <v>432</v>
      </c>
      <c r="L1045" t="s">
        <v>435</v>
      </c>
      <c r="M1045" t="s">
        <v>1474</v>
      </c>
    </row>
    <row r="1046" spans="1:13">
      <c r="A1046" t="s">
        <v>531</v>
      </c>
      <c r="C1046" t="s">
        <v>2547</v>
      </c>
      <c r="D1046" t="s">
        <v>2548</v>
      </c>
      <c r="F1046" t="s">
        <v>2554</v>
      </c>
      <c r="G1046" t="s">
        <v>2555</v>
      </c>
      <c r="H1046" t="s">
        <v>110</v>
      </c>
      <c r="I1046" t="s">
        <v>179</v>
      </c>
      <c r="J1046" t="s">
        <v>4387</v>
      </c>
      <c r="K1046" t="s">
        <v>178</v>
      </c>
      <c r="L1046" t="s">
        <v>181</v>
      </c>
      <c r="M1046" t="s">
        <v>1474</v>
      </c>
    </row>
    <row r="1047" spans="1:13">
      <c r="A1047" t="s">
        <v>531</v>
      </c>
      <c r="C1047" t="s">
        <v>2547</v>
      </c>
      <c r="D1047" t="s">
        <v>2548</v>
      </c>
      <c r="F1047" t="s">
        <v>2557</v>
      </c>
      <c r="G1047" t="s">
        <v>2558</v>
      </c>
      <c r="H1047" t="s">
        <v>24</v>
      </c>
      <c r="I1047" t="s">
        <v>21</v>
      </c>
      <c r="J1047" t="s">
        <v>2559</v>
      </c>
      <c r="K1047" t="s">
        <v>20</v>
      </c>
      <c r="L1047" t="s">
        <v>4225</v>
      </c>
      <c r="M1047" t="s">
        <v>1474</v>
      </c>
    </row>
    <row r="1048" spans="1:13">
      <c r="A1048" t="s">
        <v>531</v>
      </c>
      <c r="C1048" t="s">
        <v>2547</v>
      </c>
      <c r="D1048" t="s">
        <v>2548</v>
      </c>
      <c r="F1048" t="s">
        <v>2560</v>
      </c>
      <c r="G1048" t="s">
        <v>2561</v>
      </c>
      <c r="H1048" t="s">
        <v>106</v>
      </c>
      <c r="I1048" t="s">
        <v>433</v>
      </c>
      <c r="J1048" t="s">
        <v>2562</v>
      </c>
      <c r="K1048" t="s">
        <v>432</v>
      </c>
      <c r="L1048" t="s">
        <v>435</v>
      </c>
      <c r="M1048" t="s">
        <v>1474</v>
      </c>
    </row>
    <row r="1049" spans="1:13">
      <c r="A1049" t="s">
        <v>531</v>
      </c>
      <c r="C1049" t="s">
        <v>2547</v>
      </c>
      <c r="D1049" t="s">
        <v>2548</v>
      </c>
      <c r="F1049" t="s">
        <v>789</v>
      </c>
      <c r="G1049" t="s">
        <v>2563</v>
      </c>
      <c r="H1049" t="s">
        <v>24</v>
      </c>
      <c r="I1049" t="s">
        <v>789</v>
      </c>
      <c r="J1049" t="s">
        <v>2564</v>
      </c>
      <c r="K1049" t="s">
        <v>788</v>
      </c>
      <c r="L1049" t="s">
        <v>84</v>
      </c>
      <c r="M1049" t="s">
        <v>1474</v>
      </c>
    </row>
    <row r="1050" spans="1:13">
      <c r="A1050" t="s">
        <v>531</v>
      </c>
      <c r="C1050" t="s">
        <v>2547</v>
      </c>
      <c r="D1050" t="s">
        <v>2548</v>
      </c>
      <c r="F1050" t="s">
        <v>2565</v>
      </c>
      <c r="G1050" t="s">
        <v>2566</v>
      </c>
      <c r="H1050" t="s">
        <v>368</v>
      </c>
      <c r="I1050" t="s">
        <v>365</v>
      </c>
      <c r="K1050" t="s">
        <v>364</v>
      </c>
      <c r="L1050" t="s">
        <v>4255</v>
      </c>
      <c r="M1050" t="s">
        <v>1474</v>
      </c>
    </row>
    <row r="1051" spans="1:13">
      <c r="A1051" t="s">
        <v>531</v>
      </c>
      <c r="C1051" t="s">
        <v>2547</v>
      </c>
      <c r="D1051" t="s">
        <v>2548</v>
      </c>
      <c r="F1051" t="s">
        <v>2567</v>
      </c>
      <c r="G1051" t="s">
        <v>2568</v>
      </c>
      <c r="H1051" t="s">
        <v>39</v>
      </c>
      <c r="I1051" t="s">
        <v>347</v>
      </c>
      <c r="J1051" t="s">
        <v>2569</v>
      </c>
      <c r="K1051" t="s">
        <v>346</v>
      </c>
      <c r="L1051" t="s">
        <v>349</v>
      </c>
      <c r="M1051" t="s">
        <v>1474</v>
      </c>
    </row>
    <row r="1052" spans="1:13">
      <c r="A1052" t="s">
        <v>531</v>
      </c>
      <c r="C1052" t="s">
        <v>2547</v>
      </c>
      <c r="D1052" t="s">
        <v>2548</v>
      </c>
      <c r="F1052" t="s">
        <v>2329</v>
      </c>
      <c r="G1052" t="s">
        <v>2330</v>
      </c>
      <c r="H1052" t="s">
        <v>24</v>
      </c>
      <c r="I1052" t="s">
        <v>21</v>
      </c>
      <c r="J1052" t="s">
        <v>2570</v>
      </c>
      <c r="K1052" t="s">
        <v>20</v>
      </c>
      <c r="L1052" t="s">
        <v>4225</v>
      </c>
      <c r="M1052" t="s">
        <v>1474</v>
      </c>
    </row>
    <row r="1053" spans="1:13">
      <c r="A1053" t="s">
        <v>531</v>
      </c>
      <c r="C1053" t="s">
        <v>2547</v>
      </c>
      <c r="D1053" t="s">
        <v>2548</v>
      </c>
      <c r="F1053" t="s">
        <v>2571</v>
      </c>
      <c r="G1053" t="s">
        <v>2572</v>
      </c>
      <c r="H1053" t="s">
        <v>110</v>
      </c>
      <c r="I1053" t="s">
        <v>199</v>
      </c>
      <c r="J1053" t="s">
        <v>2573</v>
      </c>
      <c r="K1053" t="s">
        <v>198</v>
      </c>
      <c r="L1053" t="s">
        <v>4330</v>
      </c>
      <c r="M1053" t="s">
        <v>1474</v>
      </c>
    </row>
    <row r="1054" spans="1:13">
      <c r="A1054" t="s">
        <v>531</v>
      </c>
      <c r="C1054" t="s">
        <v>2547</v>
      </c>
      <c r="D1054" t="s">
        <v>2548</v>
      </c>
      <c r="F1054" t="s">
        <v>2574</v>
      </c>
      <c r="G1054" t="s">
        <v>2575</v>
      </c>
      <c r="H1054" t="s">
        <v>24</v>
      </c>
      <c r="I1054" t="s">
        <v>21</v>
      </c>
      <c r="J1054" t="s">
        <v>2576</v>
      </c>
      <c r="K1054" t="s">
        <v>20</v>
      </c>
      <c r="L1054" t="s">
        <v>4225</v>
      </c>
      <c r="M1054" t="s">
        <v>1474</v>
      </c>
    </row>
    <row r="1055" spans="1:13">
      <c r="A1055" t="s">
        <v>531</v>
      </c>
      <c r="C1055" t="s">
        <v>2547</v>
      </c>
      <c r="D1055" t="s">
        <v>2548</v>
      </c>
      <c r="F1055" t="s">
        <v>779</v>
      </c>
      <c r="G1055" t="s">
        <v>2577</v>
      </c>
      <c r="H1055" t="s">
        <v>68</v>
      </c>
      <c r="I1055" t="s">
        <v>779</v>
      </c>
      <c r="J1055" t="s">
        <v>2578</v>
      </c>
      <c r="K1055" t="s">
        <v>778</v>
      </c>
      <c r="L1055" t="s">
        <v>781</v>
      </c>
      <c r="M1055" t="s">
        <v>1474</v>
      </c>
    </row>
    <row r="1056" spans="1:13">
      <c r="A1056" t="s">
        <v>531</v>
      </c>
      <c r="C1056" t="s">
        <v>2547</v>
      </c>
      <c r="D1056" t="s">
        <v>2548</v>
      </c>
      <c r="F1056" t="s">
        <v>2579</v>
      </c>
      <c r="G1056" t="s">
        <v>2580</v>
      </c>
      <c r="H1056" t="s">
        <v>368</v>
      </c>
      <c r="I1056" t="s">
        <v>365</v>
      </c>
      <c r="K1056" t="s">
        <v>364</v>
      </c>
      <c r="L1056" t="s">
        <v>4255</v>
      </c>
      <c r="M1056" t="s">
        <v>1474</v>
      </c>
    </row>
    <row r="1057" spans="1:13">
      <c r="A1057" t="s">
        <v>531</v>
      </c>
      <c r="C1057" t="s">
        <v>2547</v>
      </c>
      <c r="D1057" t="s">
        <v>2548</v>
      </c>
      <c r="F1057" t="s">
        <v>2270</v>
      </c>
      <c r="G1057" t="s">
        <v>2271</v>
      </c>
      <c r="H1057" t="s">
        <v>39</v>
      </c>
      <c r="I1057" t="s">
        <v>347</v>
      </c>
      <c r="J1057" t="s">
        <v>2581</v>
      </c>
      <c r="K1057" t="s">
        <v>346</v>
      </c>
      <c r="L1057" t="s">
        <v>349</v>
      </c>
      <c r="M1057" t="s">
        <v>1474</v>
      </c>
    </row>
    <row r="1058" spans="1:13">
      <c r="A1058" t="s">
        <v>531</v>
      </c>
      <c r="C1058" t="s">
        <v>2547</v>
      </c>
      <c r="D1058" t="s">
        <v>2548</v>
      </c>
      <c r="F1058" t="s">
        <v>783</v>
      </c>
      <c r="G1058" t="s">
        <v>2582</v>
      </c>
      <c r="H1058" t="s">
        <v>110</v>
      </c>
      <c r="I1058" t="s">
        <v>783</v>
      </c>
      <c r="J1058" t="s">
        <v>2583</v>
      </c>
      <c r="K1058" t="s">
        <v>782</v>
      </c>
      <c r="L1058" t="s">
        <v>84</v>
      </c>
      <c r="M1058" t="s">
        <v>1474</v>
      </c>
    </row>
    <row r="1059" spans="1:13">
      <c r="A1059" t="s">
        <v>531</v>
      </c>
      <c r="C1059" t="s">
        <v>2547</v>
      </c>
      <c r="D1059" t="s">
        <v>2548</v>
      </c>
      <c r="F1059" t="s">
        <v>786</v>
      </c>
      <c r="G1059" t="s">
        <v>2584</v>
      </c>
      <c r="H1059" t="s">
        <v>110</v>
      </c>
      <c r="I1059" t="s">
        <v>786</v>
      </c>
      <c r="J1059" t="s">
        <v>2585</v>
      </c>
      <c r="K1059" t="s">
        <v>785</v>
      </c>
      <c r="L1059" t="s">
        <v>84</v>
      </c>
      <c r="M1059" t="s">
        <v>1474</v>
      </c>
    </row>
    <row r="1060" spans="1:13">
      <c r="A1060" t="s">
        <v>531</v>
      </c>
      <c r="C1060" t="s">
        <v>2547</v>
      </c>
      <c r="D1060" t="s">
        <v>2548</v>
      </c>
      <c r="F1060" t="s">
        <v>2586</v>
      </c>
      <c r="G1060" t="s">
        <v>2587</v>
      </c>
      <c r="H1060" t="s">
        <v>106</v>
      </c>
      <c r="I1060" t="s">
        <v>433</v>
      </c>
      <c r="J1060" t="s">
        <v>4388</v>
      </c>
      <c r="K1060" t="s">
        <v>432</v>
      </c>
      <c r="L1060" t="s">
        <v>435</v>
      </c>
      <c r="M1060" t="s">
        <v>1474</v>
      </c>
    </row>
    <row r="1061" spans="1:13">
      <c r="A1061" t="s">
        <v>531</v>
      </c>
      <c r="C1061" t="s">
        <v>2547</v>
      </c>
      <c r="D1061" t="s">
        <v>2548</v>
      </c>
      <c r="F1061" t="s">
        <v>2589</v>
      </c>
      <c r="G1061" t="s">
        <v>2590</v>
      </c>
      <c r="H1061" t="s">
        <v>44</v>
      </c>
      <c r="I1061" t="s">
        <v>41</v>
      </c>
      <c r="J1061" t="s">
        <v>2591</v>
      </c>
      <c r="K1061" t="s">
        <v>40</v>
      </c>
      <c r="L1061" t="s">
        <v>4228</v>
      </c>
      <c r="M1061" t="s">
        <v>1474</v>
      </c>
    </row>
    <row r="1062" spans="1:13">
      <c r="A1062" t="s">
        <v>531</v>
      </c>
      <c r="C1062" t="s">
        <v>2547</v>
      </c>
      <c r="D1062" t="s">
        <v>2548</v>
      </c>
      <c r="F1062" t="s">
        <v>1505</v>
      </c>
      <c r="G1062" t="s">
        <v>1506</v>
      </c>
      <c r="H1062" t="s">
        <v>44</v>
      </c>
      <c r="I1062" t="s">
        <v>41</v>
      </c>
      <c r="J1062" t="s">
        <v>4232</v>
      </c>
      <c r="K1062" t="s">
        <v>40</v>
      </c>
      <c r="L1062" t="s">
        <v>4228</v>
      </c>
      <c r="M1062" t="s">
        <v>1474</v>
      </c>
    </row>
    <row r="1063" spans="1:13">
      <c r="A1063" t="s">
        <v>531</v>
      </c>
      <c r="C1063" t="s">
        <v>2592</v>
      </c>
      <c r="D1063" t="s">
        <v>2593</v>
      </c>
      <c r="E1063" t="s">
        <v>1884</v>
      </c>
      <c r="J1063" t="s">
        <v>2594</v>
      </c>
      <c r="M1063" t="s">
        <v>2550</v>
      </c>
    </row>
    <row r="1064" spans="1:13">
      <c r="A1064" t="s">
        <v>531</v>
      </c>
      <c r="C1064" t="s">
        <v>2592</v>
      </c>
      <c r="D1064" t="s">
        <v>2593</v>
      </c>
      <c r="F1064" t="s">
        <v>70</v>
      </c>
      <c r="G1064" t="s">
        <v>1467</v>
      </c>
      <c r="H1064" t="s">
        <v>68</v>
      </c>
      <c r="I1064" t="s">
        <v>70</v>
      </c>
      <c r="J1064" t="s">
        <v>4234</v>
      </c>
      <c r="K1064" t="s">
        <v>69</v>
      </c>
      <c r="L1064" t="s">
        <v>72</v>
      </c>
      <c r="M1064" t="s">
        <v>1474</v>
      </c>
    </row>
    <row r="1065" spans="1:13">
      <c r="A1065" t="s">
        <v>531</v>
      </c>
      <c r="C1065" t="s">
        <v>2592</v>
      </c>
      <c r="D1065" t="s">
        <v>2593</v>
      </c>
      <c r="F1065" t="s">
        <v>74</v>
      </c>
      <c r="G1065" t="s">
        <v>1471</v>
      </c>
      <c r="H1065" t="s">
        <v>68</v>
      </c>
      <c r="I1065" t="s">
        <v>74</v>
      </c>
      <c r="J1065" t="s">
        <v>4236</v>
      </c>
      <c r="K1065" t="s">
        <v>73</v>
      </c>
      <c r="L1065" t="s">
        <v>4222</v>
      </c>
      <c r="M1065" t="s">
        <v>1474</v>
      </c>
    </row>
    <row r="1066" spans="1:13">
      <c r="A1066" t="s">
        <v>531</v>
      </c>
      <c r="C1066" t="s">
        <v>2592</v>
      </c>
      <c r="D1066" t="s">
        <v>2593</v>
      </c>
      <c r="F1066" t="s">
        <v>78</v>
      </c>
      <c r="G1066" t="s">
        <v>1469</v>
      </c>
      <c r="H1066" t="s">
        <v>68</v>
      </c>
      <c r="I1066" t="s">
        <v>78</v>
      </c>
      <c r="J1066" t="s">
        <v>4266</v>
      </c>
      <c r="K1066" t="s">
        <v>77</v>
      </c>
      <c r="L1066" t="s">
        <v>80</v>
      </c>
      <c r="M1066" t="s">
        <v>1474</v>
      </c>
    </row>
    <row r="1067" spans="1:13">
      <c r="A1067" t="s">
        <v>531</v>
      </c>
      <c r="C1067" t="s">
        <v>2592</v>
      </c>
      <c r="D1067" t="s">
        <v>2593</v>
      </c>
      <c r="F1067" t="s">
        <v>1475</v>
      </c>
      <c r="G1067" t="s">
        <v>1476</v>
      </c>
      <c r="H1067" t="s">
        <v>24</v>
      </c>
      <c r="I1067" t="s">
        <v>21</v>
      </c>
      <c r="J1067" t="s">
        <v>4237</v>
      </c>
      <c r="K1067" t="s">
        <v>20</v>
      </c>
      <c r="L1067" t="s">
        <v>4225</v>
      </c>
      <c r="M1067" t="s">
        <v>1474</v>
      </c>
    </row>
    <row r="1068" spans="1:13">
      <c r="A1068" t="s">
        <v>531</v>
      </c>
      <c r="C1068" t="s">
        <v>2592</v>
      </c>
      <c r="D1068" t="s">
        <v>2593</v>
      </c>
      <c r="F1068" t="s">
        <v>2551</v>
      </c>
      <c r="G1068" t="s">
        <v>2552</v>
      </c>
      <c r="H1068" t="s">
        <v>106</v>
      </c>
      <c r="I1068" t="s">
        <v>433</v>
      </c>
      <c r="J1068" t="s">
        <v>4386</v>
      </c>
      <c r="K1068" t="s">
        <v>432</v>
      </c>
      <c r="L1068" t="s">
        <v>435</v>
      </c>
      <c r="M1068" t="s">
        <v>1474</v>
      </c>
    </row>
    <row r="1069" spans="1:13">
      <c r="A1069" t="s">
        <v>531</v>
      </c>
      <c r="C1069" t="s">
        <v>2592</v>
      </c>
      <c r="D1069" t="s">
        <v>2593</v>
      </c>
      <c r="F1069" t="s">
        <v>2595</v>
      </c>
      <c r="G1069" t="s">
        <v>2267</v>
      </c>
      <c r="H1069" t="s">
        <v>68</v>
      </c>
      <c r="I1069" t="s">
        <v>653</v>
      </c>
      <c r="J1069" t="s">
        <v>4389</v>
      </c>
      <c r="K1069" t="s">
        <v>652</v>
      </c>
      <c r="L1069" t="s">
        <v>655</v>
      </c>
      <c r="M1069" t="s">
        <v>1474</v>
      </c>
    </row>
    <row r="1070" spans="1:13">
      <c r="A1070" t="s">
        <v>531</v>
      </c>
      <c r="C1070" t="s">
        <v>2592</v>
      </c>
      <c r="D1070" t="s">
        <v>2593</v>
      </c>
      <c r="F1070" t="s">
        <v>179</v>
      </c>
      <c r="G1070" t="s">
        <v>1640</v>
      </c>
      <c r="H1070" t="s">
        <v>110</v>
      </c>
      <c r="I1070" t="s">
        <v>179</v>
      </c>
      <c r="J1070" t="s">
        <v>4390</v>
      </c>
      <c r="K1070" t="s">
        <v>178</v>
      </c>
      <c r="L1070" t="s">
        <v>181</v>
      </c>
      <c r="M1070" t="s">
        <v>1474</v>
      </c>
    </row>
    <row r="1071" spans="1:13">
      <c r="A1071" t="s">
        <v>531</v>
      </c>
      <c r="C1071" t="s">
        <v>2592</v>
      </c>
      <c r="D1071" t="s">
        <v>2593</v>
      </c>
      <c r="F1071" t="s">
        <v>379</v>
      </c>
      <c r="G1071" t="s">
        <v>1649</v>
      </c>
      <c r="H1071" t="s">
        <v>24</v>
      </c>
      <c r="I1071" t="s">
        <v>379</v>
      </c>
      <c r="J1071" t="s">
        <v>1650</v>
      </c>
      <c r="K1071" t="s">
        <v>378</v>
      </c>
      <c r="L1071" t="s">
        <v>381</v>
      </c>
      <c r="M1071" t="s">
        <v>1474</v>
      </c>
    </row>
    <row r="1072" spans="1:13">
      <c r="A1072" t="s">
        <v>531</v>
      </c>
      <c r="C1072" t="s">
        <v>2592</v>
      </c>
      <c r="D1072" t="s">
        <v>2593</v>
      </c>
      <c r="F1072" t="s">
        <v>2579</v>
      </c>
      <c r="G1072" t="s">
        <v>1612</v>
      </c>
      <c r="H1072" t="s">
        <v>368</v>
      </c>
      <c r="I1072" t="s">
        <v>365</v>
      </c>
      <c r="K1072" t="s">
        <v>364</v>
      </c>
      <c r="L1072" t="s">
        <v>4255</v>
      </c>
      <c r="M1072" t="s">
        <v>1474</v>
      </c>
    </row>
    <row r="1073" spans="1:15">
      <c r="A1073" t="s">
        <v>531</v>
      </c>
      <c r="C1073" t="s">
        <v>2592</v>
      </c>
      <c r="D1073" t="s">
        <v>2593</v>
      </c>
      <c r="F1073" t="s">
        <v>2270</v>
      </c>
      <c r="G1073" t="s">
        <v>2271</v>
      </c>
      <c r="H1073" t="s">
        <v>39</v>
      </c>
      <c r="I1073" t="s">
        <v>347</v>
      </c>
      <c r="J1073" t="s">
        <v>2581</v>
      </c>
      <c r="K1073" t="s">
        <v>346</v>
      </c>
      <c r="L1073" t="s">
        <v>349</v>
      </c>
      <c r="M1073" t="s">
        <v>1474</v>
      </c>
    </row>
    <row r="1074" spans="1:15">
      <c r="A1074" t="s">
        <v>531</v>
      </c>
      <c r="C1074" t="s">
        <v>2592</v>
      </c>
      <c r="D1074" t="s">
        <v>2593</v>
      </c>
      <c r="F1074" t="s">
        <v>2598</v>
      </c>
      <c r="G1074" t="s">
        <v>2599</v>
      </c>
      <c r="H1074" t="s">
        <v>39</v>
      </c>
      <c r="I1074" t="s">
        <v>347</v>
      </c>
      <c r="J1074" t="s">
        <v>2600</v>
      </c>
      <c r="K1074" t="s">
        <v>346</v>
      </c>
      <c r="L1074" t="s">
        <v>349</v>
      </c>
      <c r="M1074" t="s">
        <v>1474</v>
      </c>
    </row>
    <row r="1075" spans="1:15">
      <c r="A1075" t="s">
        <v>531</v>
      </c>
      <c r="C1075" t="s">
        <v>2592</v>
      </c>
      <c r="D1075" t="s">
        <v>2593</v>
      </c>
      <c r="F1075" t="s">
        <v>2272</v>
      </c>
      <c r="G1075" t="s">
        <v>2273</v>
      </c>
      <c r="H1075" t="s">
        <v>44</v>
      </c>
      <c r="I1075" t="s">
        <v>41</v>
      </c>
      <c r="J1075" t="s">
        <v>2601</v>
      </c>
      <c r="K1075" t="s">
        <v>40</v>
      </c>
      <c r="L1075" t="s">
        <v>4228</v>
      </c>
      <c r="M1075" t="s">
        <v>1474</v>
      </c>
    </row>
    <row r="1076" spans="1:15">
      <c r="A1076" t="s">
        <v>531</v>
      </c>
      <c r="C1076" t="s">
        <v>2592</v>
      </c>
      <c r="D1076" t="s">
        <v>2593</v>
      </c>
      <c r="F1076" t="s">
        <v>2602</v>
      </c>
      <c r="G1076" t="s">
        <v>2603</v>
      </c>
      <c r="H1076" t="s">
        <v>44</v>
      </c>
      <c r="I1076" t="s">
        <v>41</v>
      </c>
      <c r="J1076" t="s">
        <v>2604</v>
      </c>
      <c r="K1076" t="s">
        <v>40</v>
      </c>
      <c r="L1076" t="s">
        <v>4228</v>
      </c>
      <c r="M1076" t="s">
        <v>1474</v>
      </c>
    </row>
    <row r="1077" spans="1:15">
      <c r="A1077" t="s">
        <v>531</v>
      </c>
      <c r="C1077" t="s">
        <v>2592</v>
      </c>
      <c r="D1077" t="s">
        <v>2593</v>
      </c>
      <c r="F1077" t="s">
        <v>2605</v>
      </c>
      <c r="G1077" t="s">
        <v>2606</v>
      </c>
      <c r="H1077" t="s">
        <v>44</v>
      </c>
      <c r="I1077" t="s">
        <v>41</v>
      </c>
      <c r="J1077" t="s">
        <v>2607</v>
      </c>
      <c r="K1077" t="s">
        <v>40</v>
      </c>
      <c r="L1077" t="s">
        <v>4228</v>
      </c>
      <c r="M1077" t="s">
        <v>1474</v>
      </c>
    </row>
    <row r="1078" spans="1:15">
      <c r="A1078" t="s">
        <v>531</v>
      </c>
      <c r="C1078" t="s">
        <v>2592</v>
      </c>
      <c r="D1078" t="s">
        <v>2593</v>
      </c>
      <c r="F1078" t="s">
        <v>2608</v>
      </c>
      <c r="G1078" t="s">
        <v>2609</v>
      </c>
      <c r="H1078" t="s">
        <v>44</v>
      </c>
      <c r="I1078" t="s">
        <v>41</v>
      </c>
      <c r="J1078" t="s">
        <v>2608</v>
      </c>
      <c r="K1078" t="s">
        <v>40</v>
      </c>
      <c r="L1078" t="s">
        <v>4228</v>
      </c>
      <c r="M1078" t="s">
        <v>1474</v>
      </c>
    </row>
    <row r="1079" spans="1:15">
      <c r="A1079" t="s">
        <v>531</v>
      </c>
      <c r="C1079" t="s">
        <v>2592</v>
      </c>
      <c r="D1079" t="s">
        <v>2593</v>
      </c>
      <c r="F1079" t="s">
        <v>2610</v>
      </c>
      <c r="G1079" t="s">
        <v>2611</v>
      </c>
      <c r="H1079" t="s">
        <v>39</v>
      </c>
      <c r="I1079" t="s">
        <v>347</v>
      </c>
      <c r="J1079" t="s">
        <v>2612</v>
      </c>
      <c r="K1079" t="s">
        <v>346</v>
      </c>
      <c r="L1079" t="s">
        <v>349</v>
      </c>
      <c r="M1079" t="s">
        <v>1474</v>
      </c>
    </row>
    <row r="1080" spans="1:15">
      <c r="A1080" t="s">
        <v>531</v>
      </c>
      <c r="C1080" t="s">
        <v>2592</v>
      </c>
      <c r="D1080" t="s">
        <v>2593</v>
      </c>
      <c r="F1080" t="s">
        <v>2613</v>
      </c>
      <c r="G1080" t="s">
        <v>2614</v>
      </c>
      <c r="H1080" t="s">
        <v>39</v>
      </c>
      <c r="I1080" t="s">
        <v>347</v>
      </c>
      <c r="J1080" t="s">
        <v>2615</v>
      </c>
      <c r="K1080" t="s">
        <v>346</v>
      </c>
      <c r="L1080" t="s">
        <v>349</v>
      </c>
      <c r="M1080" t="s">
        <v>1474</v>
      </c>
    </row>
    <row r="1081" spans="1:15">
      <c r="A1081" t="s">
        <v>531</v>
      </c>
      <c r="C1081" t="s">
        <v>2592</v>
      </c>
      <c r="D1081" t="s">
        <v>2593</v>
      </c>
      <c r="F1081" t="s">
        <v>2616</v>
      </c>
      <c r="G1081" t="s">
        <v>2617</v>
      </c>
      <c r="H1081" t="s">
        <v>39</v>
      </c>
      <c r="I1081" t="s">
        <v>347</v>
      </c>
      <c r="J1081" t="s">
        <v>2618</v>
      </c>
      <c r="K1081" t="s">
        <v>346</v>
      </c>
      <c r="L1081" t="s">
        <v>349</v>
      </c>
      <c r="M1081" t="s">
        <v>1474</v>
      </c>
    </row>
    <row r="1082" spans="1:15">
      <c r="A1082" t="s">
        <v>531</v>
      </c>
      <c r="C1082" t="s">
        <v>2592</v>
      </c>
      <c r="D1082" t="s">
        <v>2593</v>
      </c>
      <c r="F1082" t="s">
        <v>2619</v>
      </c>
      <c r="G1082" t="s">
        <v>2620</v>
      </c>
      <c r="H1082" t="s">
        <v>49</v>
      </c>
      <c r="I1082" t="s">
        <v>437</v>
      </c>
      <c r="J1082" t="s">
        <v>2621</v>
      </c>
      <c r="K1082" t="s">
        <v>436</v>
      </c>
      <c r="L1082" t="s">
        <v>439</v>
      </c>
      <c r="M1082" t="s">
        <v>1474</v>
      </c>
    </row>
    <row r="1083" spans="1:15">
      <c r="A1083" t="s">
        <v>531</v>
      </c>
      <c r="C1083" t="s">
        <v>2592</v>
      </c>
      <c r="D1083" t="s">
        <v>2593</v>
      </c>
      <c r="F1083" t="s">
        <v>1505</v>
      </c>
      <c r="G1083" t="s">
        <v>1506</v>
      </c>
      <c r="H1083" t="s">
        <v>44</v>
      </c>
      <c r="I1083" t="s">
        <v>41</v>
      </c>
      <c r="J1083" t="s">
        <v>4232</v>
      </c>
      <c r="K1083" t="s">
        <v>40</v>
      </c>
      <c r="L1083" t="s">
        <v>4228</v>
      </c>
      <c r="M1083" t="s">
        <v>1474</v>
      </c>
    </row>
    <row r="1084" spans="1:15">
      <c r="A1084" t="s">
        <v>791</v>
      </c>
      <c r="B1084" t="s">
        <v>532</v>
      </c>
    </row>
    <row r="1085" spans="1:15">
      <c r="A1085" t="s">
        <v>791</v>
      </c>
      <c r="C1085" t="s">
        <v>2622</v>
      </c>
      <c r="D1085" t="s">
        <v>2623</v>
      </c>
      <c r="E1085" t="s">
        <v>1463</v>
      </c>
      <c r="J1085" t="s">
        <v>2624</v>
      </c>
    </row>
    <row r="1086" spans="1:15">
      <c r="A1086" t="s">
        <v>791</v>
      </c>
      <c r="C1086" t="s">
        <v>2622</v>
      </c>
      <c r="D1086" t="s">
        <v>2623</v>
      </c>
      <c r="F1086" t="s">
        <v>794</v>
      </c>
      <c r="G1086" t="s">
        <v>2625</v>
      </c>
      <c r="H1086" t="s">
        <v>110</v>
      </c>
      <c r="I1086" t="s">
        <v>794</v>
      </c>
      <c r="J1086" t="s">
        <v>1470</v>
      </c>
      <c r="K1086" t="s">
        <v>793</v>
      </c>
      <c r="L1086" t="s">
        <v>796</v>
      </c>
    </row>
    <row r="1087" spans="1:15">
      <c r="A1087" t="s">
        <v>791</v>
      </c>
      <c r="C1087" t="s">
        <v>2622</v>
      </c>
      <c r="D1087" t="s">
        <v>2623</v>
      </c>
      <c r="F1087" t="s">
        <v>1638</v>
      </c>
      <c r="G1087" t="s">
        <v>1639</v>
      </c>
      <c r="H1087" t="s">
        <v>110</v>
      </c>
      <c r="I1087" t="s">
        <v>303</v>
      </c>
      <c r="J1087" t="s">
        <v>4391</v>
      </c>
      <c r="K1087" t="s">
        <v>302</v>
      </c>
      <c r="L1087" t="s">
        <v>4264</v>
      </c>
      <c r="M1087" t="s">
        <v>1465</v>
      </c>
      <c r="N1087" t="s">
        <v>914</v>
      </c>
      <c r="O1087" t="s">
        <v>2627</v>
      </c>
    </row>
    <row r="1088" spans="1:15">
      <c r="A1088" t="s">
        <v>791</v>
      </c>
      <c r="C1088" t="s">
        <v>2622</v>
      </c>
      <c r="D1088" t="s">
        <v>2623</v>
      </c>
      <c r="F1088" t="s">
        <v>179</v>
      </c>
      <c r="G1088" t="s">
        <v>1640</v>
      </c>
      <c r="H1088" t="s">
        <v>110</v>
      </c>
      <c r="I1088" t="s">
        <v>179</v>
      </c>
      <c r="J1088" t="s">
        <v>1960</v>
      </c>
      <c r="K1088" t="s">
        <v>178</v>
      </c>
      <c r="L1088" t="s">
        <v>181</v>
      </c>
    </row>
    <row r="1089" spans="1:15">
      <c r="A1089" t="s">
        <v>791</v>
      </c>
      <c r="C1089" t="s">
        <v>2622</v>
      </c>
      <c r="D1089" t="s">
        <v>2623</v>
      </c>
      <c r="F1089" t="s">
        <v>70</v>
      </c>
      <c r="G1089" t="s">
        <v>1467</v>
      </c>
      <c r="H1089" t="s">
        <v>68</v>
      </c>
      <c r="I1089" t="s">
        <v>70</v>
      </c>
      <c r="J1089" t="s">
        <v>4392</v>
      </c>
      <c r="K1089" t="s">
        <v>69</v>
      </c>
      <c r="L1089" t="s">
        <v>72</v>
      </c>
    </row>
    <row r="1090" spans="1:15">
      <c r="A1090" t="s">
        <v>791</v>
      </c>
      <c r="C1090" t="s">
        <v>2622</v>
      </c>
      <c r="D1090" t="s">
        <v>2623</v>
      </c>
      <c r="F1090" t="s">
        <v>74</v>
      </c>
      <c r="G1090" t="s">
        <v>1471</v>
      </c>
      <c r="H1090" t="s">
        <v>68</v>
      </c>
      <c r="I1090" t="s">
        <v>74</v>
      </c>
      <c r="J1090" t="s">
        <v>4236</v>
      </c>
      <c r="K1090" t="s">
        <v>73</v>
      </c>
      <c r="L1090" t="s">
        <v>4222</v>
      </c>
    </row>
    <row r="1091" spans="1:15">
      <c r="A1091" t="s">
        <v>791</v>
      </c>
      <c r="C1091" t="s">
        <v>2622</v>
      </c>
      <c r="D1091" t="s">
        <v>2623</v>
      </c>
      <c r="F1091" t="s">
        <v>78</v>
      </c>
      <c r="G1091" t="s">
        <v>1469</v>
      </c>
      <c r="H1091" t="s">
        <v>68</v>
      </c>
      <c r="I1091" t="s">
        <v>78</v>
      </c>
      <c r="J1091" t="s">
        <v>4266</v>
      </c>
      <c r="K1091" t="s">
        <v>77</v>
      </c>
      <c r="L1091" t="s">
        <v>80</v>
      </c>
    </row>
    <row r="1092" spans="1:15">
      <c r="A1092" t="s">
        <v>791</v>
      </c>
      <c r="C1092" t="s">
        <v>2622</v>
      </c>
      <c r="D1092" t="s">
        <v>2623</v>
      </c>
      <c r="F1092" t="s">
        <v>187</v>
      </c>
      <c r="G1092" t="s">
        <v>1926</v>
      </c>
      <c r="H1092" t="s">
        <v>110</v>
      </c>
      <c r="I1092" t="s">
        <v>187</v>
      </c>
      <c r="K1092" t="s">
        <v>186</v>
      </c>
      <c r="L1092" t="s">
        <v>189</v>
      </c>
    </row>
    <row r="1093" spans="1:15">
      <c r="A1093" t="s">
        <v>791</v>
      </c>
      <c r="C1093" t="s">
        <v>2622</v>
      </c>
      <c r="D1093" t="s">
        <v>2623</v>
      </c>
      <c r="F1093" t="s">
        <v>191</v>
      </c>
      <c r="G1093" t="s">
        <v>1918</v>
      </c>
      <c r="H1093" t="s">
        <v>110</v>
      </c>
      <c r="I1093" t="s">
        <v>191</v>
      </c>
      <c r="J1093" t="s">
        <v>2629</v>
      </c>
      <c r="K1093" t="s">
        <v>190</v>
      </c>
      <c r="L1093" t="s">
        <v>193</v>
      </c>
    </row>
    <row r="1094" spans="1:15">
      <c r="A1094" t="s">
        <v>791</v>
      </c>
      <c r="C1094" t="s">
        <v>2622</v>
      </c>
      <c r="D1094" t="s">
        <v>2623</v>
      </c>
      <c r="F1094" t="s">
        <v>798</v>
      </c>
      <c r="G1094" t="s">
        <v>2630</v>
      </c>
      <c r="H1094" t="s">
        <v>24</v>
      </c>
      <c r="I1094" t="s">
        <v>21</v>
      </c>
      <c r="J1094" t="s">
        <v>2631</v>
      </c>
      <c r="K1094" t="s">
        <v>20</v>
      </c>
      <c r="L1094" t="s">
        <v>4225</v>
      </c>
    </row>
    <row r="1095" spans="1:15">
      <c r="A1095" t="s">
        <v>791</v>
      </c>
      <c r="C1095" t="s">
        <v>2622</v>
      </c>
      <c r="D1095" t="s">
        <v>2623</v>
      </c>
      <c r="F1095" t="s">
        <v>802</v>
      </c>
      <c r="G1095" t="s">
        <v>2632</v>
      </c>
      <c r="H1095" t="s">
        <v>68</v>
      </c>
      <c r="I1095" t="s">
        <v>802</v>
      </c>
      <c r="K1095" t="s">
        <v>801</v>
      </c>
      <c r="L1095" t="s">
        <v>804</v>
      </c>
      <c r="M1095" t="s">
        <v>1465</v>
      </c>
      <c r="N1095" t="s">
        <v>12</v>
      </c>
      <c r="O1095" t="s">
        <v>4393</v>
      </c>
    </row>
    <row r="1096" spans="1:15">
      <c r="A1096" t="s">
        <v>791</v>
      </c>
      <c r="C1096" t="s">
        <v>2622</v>
      </c>
      <c r="D1096" t="s">
        <v>2623</v>
      </c>
      <c r="F1096" t="s">
        <v>2634</v>
      </c>
      <c r="G1096" t="s">
        <v>2635</v>
      </c>
      <c r="H1096" t="s">
        <v>29</v>
      </c>
      <c r="I1096" t="s">
        <v>26</v>
      </c>
      <c r="K1096" t="s">
        <v>25</v>
      </c>
      <c r="L1096" t="s">
        <v>28</v>
      </c>
    </row>
    <row r="1097" spans="1:15">
      <c r="A1097" t="s">
        <v>791</v>
      </c>
      <c r="C1097" t="s">
        <v>2622</v>
      </c>
      <c r="D1097" t="s">
        <v>2623</v>
      </c>
      <c r="F1097" t="s">
        <v>2636</v>
      </c>
      <c r="G1097" t="s">
        <v>2637</v>
      </c>
      <c r="H1097" t="s">
        <v>44</v>
      </c>
      <c r="I1097" t="s">
        <v>41</v>
      </c>
      <c r="K1097" t="s">
        <v>40</v>
      </c>
      <c r="L1097" t="s">
        <v>4228</v>
      </c>
    </row>
    <row r="1098" spans="1:15">
      <c r="A1098" t="s">
        <v>791</v>
      </c>
      <c r="C1098" t="s">
        <v>2622</v>
      </c>
      <c r="D1098" t="s">
        <v>2623</v>
      </c>
      <c r="F1098" t="s">
        <v>2638</v>
      </c>
      <c r="G1098" t="s">
        <v>2639</v>
      </c>
      <c r="H1098" t="s">
        <v>68</v>
      </c>
      <c r="I1098" t="s">
        <v>118</v>
      </c>
      <c r="K1098" t="s">
        <v>117</v>
      </c>
      <c r="L1098" t="s">
        <v>120</v>
      </c>
    </row>
    <row r="1099" spans="1:15">
      <c r="A1099" t="s">
        <v>791</v>
      </c>
      <c r="C1099" t="s">
        <v>2622</v>
      </c>
      <c r="D1099" t="s">
        <v>2623</v>
      </c>
      <c r="F1099" t="s">
        <v>1505</v>
      </c>
      <c r="G1099" t="s">
        <v>1506</v>
      </c>
      <c r="H1099" t="s">
        <v>44</v>
      </c>
      <c r="I1099" t="s">
        <v>41</v>
      </c>
      <c r="J1099" t="s">
        <v>4232</v>
      </c>
      <c r="K1099" t="s">
        <v>40</v>
      </c>
      <c r="L1099" t="s">
        <v>4228</v>
      </c>
    </row>
    <row r="1100" spans="1:15">
      <c r="A1100" t="s">
        <v>791</v>
      </c>
      <c r="C1100" t="s">
        <v>2640</v>
      </c>
      <c r="D1100" t="s">
        <v>2641</v>
      </c>
      <c r="E1100" t="s">
        <v>1510</v>
      </c>
      <c r="J1100" t="s">
        <v>2642</v>
      </c>
    </row>
    <row r="1101" spans="1:15">
      <c r="A1101" t="s">
        <v>791</v>
      </c>
      <c r="C1101" t="s">
        <v>2640</v>
      </c>
      <c r="D1101" t="s">
        <v>2641</v>
      </c>
      <c r="F1101" t="s">
        <v>2643</v>
      </c>
      <c r="G1101" t="s">
        <v>2644</v>
      </c>
      <c r="H1101" t="s">
        <v>110</v>
      </c>
      <c r="I1101" t="s">
        <v>303</v>
      </c>
      <c r="J1101" t="s">
        <v>4394</v>
      </c>
      <c r="K1101" t="s">
        <v>302</v>
      </c>
      <c r="L1101" t="s">
        <v>4264</v>
      </c>
    </row>
    <row r="1102" spans="1:15">
      <c r="A1102" t="s">
        <v>791</v>
      </c>
      <c r="C1102" t="s">
        <v>2640</v>
      </c>
      <c r="D1102" t="s">
        <v>2641</v>
      </c>
      <c r="F1102" t="s">
        <v>2646</v>
      </c>
      <c r="G1102" t="s">
        <v>1639</v>
      </c>
      <c r="H1102" t="s">
        <v>110</v>
      </c>
      <c r="I1102" t="s">
        <v>303</v>
      </c>
      <c r="J1102" t="s">
        <v>2647</v>
      </c>
      <c r="K1102" t="s">
        <v>302</v>
      </c>
      <c r="L1102" t="s">
        <v>4264</v>
      </c>
    </row>
    <row r="1103" spans="1:15">
      <c r="A1103" t="s">
        <v>791</v>
      </c>
      <c r="C1103" t="s">
        <v>2640</v>
      </c>
      <c r="D1103" t="s">
        <v>2641</v>
      </c>
      <c r="F1103" t="s">
        <v>179</v>
      </c>
      <c r="G1103" t="s">
        <v>1640</v>
      </c>
      <c r="H1103" t="s">
        <v>110</v>
      </c>
      <c r="I1103" t="s">
        <v>179</v>
      </c>
      <c r="J1103" t="s">
        <v>1960</v>
      </c>
      <c r="K1103" t="s">
        <v>178</v>
      </c>
      <c r="L1103" t="s">
        <v>181</v>
      </c>
    </row>
    <row r="1104" spans="1:15">
      <c r="A1104" t="s">
        <v>791</v>
      </c>
      <c r="C1104" t="s">
        <v>2640</v>
      </c>
      <c r="D1104" t="s">
        <v>2641</v>
      </c>
      <c r="F1104" t="s">
        <v>70</v>
      </c>
      <c r="G1104" t="s">
        <v>1467</v>
      </c>
      <c r="H1104" t="s">
        <v>68</v>
      </c>
      <c r="I1104" t="s">
        <v>70</v>
      </c>
      <c r="J1104" t="s">
        <v>4234</v>
      </c>
      <c r="K1104" t="s">
        <v>69</v>
      </c>
      <c r="L1104" t="s">
        <v>72</v>
      </c>
    </row>
    <row r="1105" spans="1:15">
      <c r="A1105" t="s">
        <v>791</v>
      </c>
      <c r="C1105" t="s">
        <v>2640</v>
      </c>
      <c r="D1105" t="s">
        <v>2641</v>
      </c>
      <c r="F1105" t="s">
        <v>74</v>
      </c>
      <c r="G1105" t="s">
        <v>1471</v>
      </c>
      <c r="H1105" t="s">
        <v>68</v>
      </c>
      <c r="I1105" t="s">
        <v>74</v>
      </c>
      <c r="J1105" t="s">
        <v>4236</v>
      </c>
      <c r="K1105" t="s">
        <v>73</v>
      </c>
      <c r="L1105" t="s">
        <v>4222</v>
      </c>
    </row>
    <row r="1106" spans="1:15">
      <c r="A1106" t="s">
        <v>791</v>
      </c>
      <c r="C1106" t="s">
        <v>2640</v>
      </c>
      <c r="D1106" t="s">
        <v>2641</v>
      </c>
      <c r="F1106" t="s">
        <v>78</v>
      </c>
      <c r="G1106" t="s">
        <v>1469</v>
      </c>
      <c r="H1106" t="s">
        <v>68</v>
      </c>
      <c r="I1106" t="s">
        <v>78</v>
      </c>
      <c r="J1106" t="s">
        <v>4266</v>
      </c>
      <c r="K1106" t="s">
        <v>77</v>
      </c>
      <c r="L1106" t="s">
        <v>80</v>
      </c>
    </row>
    <row r="1107" spans="1:15">
      <c r="A1107" t="s">
        <v>791</v>
      </c>
      <c r="C1107" t="s">
        <v>2640</v>
      </c>
      <c r="D1107" t="s">
        <v>2641</v>
      </c>
      <c r="F1107" t="s">
        <v>187</v>
      </c>
      <c r="G1107" t="s">
        <v>1926</v>
      </c>
      <c r="H1107" t="s">
        <v>110</v>
      </c>
      <c r="I1107" t="s">
        <v>187</v>
      </c>
      <c r="K1107" t="s">
        <v>186</v>
      </c>
      <c r="L1107" t="s">
        <v>189</v>
      </c>
    </row>
    <row r="1108" spans="1:15">
      <c r="A1108" t="s">
        <v>791</v>
      </c>
      <c r="C1108" t="s">
        <v>2640</v>
      </c>
      <c r="D1108" t="s">
        <v>2641</v>
      </c>
      <c r="F1108" t="s">
        <v>191</v>
      </c>
      <c r="G1108" t="s">
        <v>1918</v>
      </c>
      <c r="H1108" t="s">
        <v>110</v>
      </c>
      <c r="I1108" t="s">
        <v>191</v>
      </c>
      <c r="J1108" t="s">
        <v>2629</v>
      </c>
      <c r="K1108" t="s">
        <v>190</v>
      </c>
      <c r="L1108" t="s">
        <v>193</v>
      </c>
    </row>
    <row r="1109" spans="1:15">
      <c r="A1109" t="s">
        <v>791</v>
      </c>
      <c r="C1109" t="s">
        <v>2640</v>
      </c>
      <c r="D1109" t="s">
        <v>2641</v>
      </c>
      <c r="F1109" t="s">
        <v>806</v>
      </c>
      <c r="G1109" t="s">
        <v>2648</v>
      </c>
      <c r="H1109" t="s">
        <v>318</v>
      </c>
      <c r="I1109" t="s">
        <v>806</v>
      </c>
      <c r="K1109" t="s">
        <v>805</v>
      </c>
      <c r="L1109" t="s">
        <v>808</v>
      </c>
    </row>
    <row r="1110" spans="1:15">
      <c r="A1110" t="s">
        <v>791</v>
      </c>
      <c r="C1110" t="s">
        <v>2640</v>
      </c>
      <c r="D1110" t="s">
        <v>2641</v>
      </c>
      <c r="F1110" t="s">
        <v>810</v>
      </c>
      <c r="G1110" t="s">
        <v>2649</v>
      </c>
      <c r="H1110" t="s">
        <v>68</v>
      </c>
      <c r="I1110" t="s">
        <v>810</v>
      </c>
      <c r="K1110" t="s">
        <v>809</v>
      </c>
      <c r="L1110" t="s">
        <v>812</v>
      </c>
    </row>
    <row r="1111" spans="1:15">
      <c r="A1111" t="s">
        <v>791</v>
      </c>
      <c r="C1111" t="s">
        <v>2640</v>
      </c>
      <c r="D1111" t="s">
        <v>2641</v>
      </c>
      <c r="F1111" t="s">
        <v>2634</v>
      </c>
      <c r="G1111" t="s">
        <v>2635</v>
      </c>
      <c r="H1111" t="s">
        <v>29</v>
      </c>
      <c r="I1111" t="s">
        <v>26</v>
      </c>
      <c r="K1111" t="s">
        <v>25</v>
      </c>
      <c r="L1111" t="s">
        <v>28</v>
      </c>
    </row>
    <row r="1112" spans="1:15">
      <c r="A1112" t="s">
        <v>791</v>
      </c>
      <c r="C1112" t="s">
        <v>2640</v>
      </c>
      <c r="D1112" t="s">
        <v>2641</v>
      </c>
      <c r="F1112" t="s">
        <v>2650</v>
      </c>
      <c r="G1112" t="s">
        <v>2590</v>
      </c>
      <c r="H1112" t="s">
        <v>44</v>
      </c>
      <c r="I1112" t="s">
        <v>41</v>
      </c>
      <c r="J1112" t="s">
        <v>2651</v>
      </c>
      <c r="K1112" t="s">
        <v>40</v>
      </c>
      <c r="L1112" t="s">
        <v>4228</v>
      </c>
    </row>
    <row r="1113" spans="1:15">
      <c r="A1113" t="s">
        <v>791</v>
      </c>
      <c r="C1113" t="s">
        <v>2640</v>
      </c>
      <c r="D1113" t="s">
        <v>2641</v>
      </c>
      <c r="F1113" t="s">
        <v>2652</v>
      </c>
      <c r="G1113" t="s">
        <v>2653</v>
      </c>
      <c r="H1113" t="s">
        <v>68</v>
      </c>
      <c r="I1113" t="s">
        <v>118</v>
      </c>
      <c r="J1113" t="s">
        <v>2654</v>
      </c>
      <c r="K1113" t="s">
        <v>117</v>
      </c>
      <c r="L1113" t="s">
        <v>120</v>
      </c>
    </row>
    <row r="1114" spans="1:15">
      <c r="A1114" t="s">
        <v>791</v>
      </c>
      <c r="C1114" t="s">
        <v>2640</v>
      </c>
      <c r="D1114" t="s">
        <v>2641</v>
      </c>
      <c r="F1114" t="s">
        <v>1505</v>
      </c>
      <c r="G1114" t="s">
        <v>1506</v>
      </c>
      <c r="H1114" t="s">
        <v>44</v>
      </c>
      <c r="I1114" t="s">
        <v>41</v>
      </c>
      <c r="J1114" t="s">
        <v>4232</v>
      </c>
      <c r="K1114" t="s">
        <v>40</v>
      </c>
      <c r="L1114" t="s">
        <v>4228</v>
      </c>
    </row>
    <row r="1115" spans="1:15">
      <c r="A1115" t="s">
        <v>888</v>
      </c>
      <c r="B1115" t="s">
        <v>792</v>
      </c>
    </row>
    <row r="1116" spans="1:15">
      <c r="A1116" t="s">
        <v>888</v>
      </c>
      <c r="C1116" t="s">
        <v>2655</v>
      </c>
      <c r="D1116" t="s">
        <v>2656</v>
      </c>
      <c r="E1116" t="s">
        <v>1463</v>
      </c>
      <c r="J1116" t="s">
        <v>4395</v>
      </c>
      <c r="M1116" t="s">
        <v>1465</v>
      </c>
      <c r="N1116" t="s">
        <v>914</v>
      </c>
      <c r="O1116" t="s">
        <v>1466</v>
      </c>
    </row>
    <row r="1117" spans="1:15">
      <c r="A1117" t="s">
        <v>888</v>
      </c>
      <c r="C1117" t="s">
        <v>2655</v>
      </c>
      <c r="D1117" t="s">
        <v>2656</v>
      </c>
      <c r="F1117" t="s">
        <v>891</v>
      </c>
      <c r="G1117" t="s">
        <v>2658</v>
      </c>
      <c r="H1117" t="s">
        <v>110</v>
      </c>
      <c r="I1117" t="s">
        <v>891</v>
      </c>
      <c r="J1117" t="s">
        <v>1470</v>
      </c>
      <c r="K1117" t="s">
        <v>890</v>
      </c>
      <c r="L1117" t="s">
        <v>4396</v>
      </c>
    </row>
    <row r="1118" spans="1:15">
      <c r="A1118" t="s">
        <v>888</v>
      </c>
      <c r="C1118" t="s">
        <v>2655</v>
      </c>
      <c r="D1118" t="s">
        <v>2656</v>
      </c>
      <c r="F1118" t="s">
        <v>179</v>
      </c>
      <c r="G1118" t="s">
        <v>1640</v>
      </c>
      <c r="H1118" t="s">
        <v>110</v>
      </c>
      <c r="I1118" t="s">
        <v>179</v>
      </c>
      <c r="J1118" t="s">
        <v>1960</v>
      </c>
      <c r="K1118" t="s">
        <v>178</v>
      </c>
      <c r="L1118" t="s">
        <v>181</v>
      </c>
    </row>
    <row r="1119" spans="1:15">
      <c r="A1119" t="s">
        <v>888</v>
      </c>
      <c r="C1119" t="s">
        <v>2655</v>
      </c>
      <c r="D1119" t="s">
        <v>2656</v>
      </c>
      <c r="F1119" t="s">
        <v>70</v>
      </c>
      <c r="G1119" t="s">
        <v>1467</v>
      </c>
      <c r="H1119" t="s">
        <v>68</v>
      </c>
      <c r="I1119" t="s">
        <v>70</v>
      </c>
      <c r="J1119" t="s">
        <v>4234</v>
      </c>
      <c r="K1119" t="s">
        <v>69</v>
      </c>
      <c r="L1119" t="s">
        <v>72</v>
      </c>
    </row>
    <row r="1120" spans="1:15">
      <c r="A1120" t="s">
        <v>888</v>
      </c>
      <c r="C1120" t="s">
        <v>2655</v>
      </c>
      <c r="D1120" t="s">
        <v>2656</v>
      </c>
      <c r="F1120" t="s">
        <v>74</v>
      </c>
      <c r="G1120" t="s">
        <v>1471</v>
      </c>
      <c r="H1120" t="s">
        <v>68</v>
      </c>
      <c r="I1120" t="s">
        <v>74</v>
      </c>
      <c r="J1120" t="s">
        <v>4236</v>
      </c>
      <c r="K1120" t="s">
        <v>73</v>
      </c>
      <c r="L1120" t="s">
        <v>4222</v>
      </c>
    </row>
    <row r="1121" spans="1:15">
      <c r="A1121" t="s">
        <v>888</v>
      </c>
      <c r="C1121" t="s">
        <v>2655</v>
      </c>
      <c r="D1121" t="s">
        <v>2656</v>
      </c>
      <c r="F1121" t="s">
        <v>78</v>
      </c>
      <c r="G1121" t="s">
        <v>1469</v>
      </c>
      <c r="H1121" t="s">
        <v>68</v>
      </c>
      <c r="I1121" t="s">
        <v>78</v>
      </c>
      <c r="J1121" t="s">
        <v>4266</v>
      </c>
      <c r="K1121" t="s">
        <v>77</v>
      </c>
      <c r="L1121" t="s">
        <v>80</v>
      </c>
    </row>
    <row r="1122" spans="1:15">
      <c r="A1122" t="s">
        <v>888</v>
      </c>
      <c r="C1122" t="s">
        <v>2655</v>
      </c>
      <c r="D1122" t="s">
        <v>2656</v>
      </c>
      <c r="F1122" t="s">
        <v>2659</v>
      </c>
      <c r="G1122" t="s">
        <v>2660</v>
      </c>
      <c r="H1122" t="s">
        <v>44</v>
      </c>
      <c r="I1122" t="s">
        <v>41</v>
      </c>
      <c r="J1122" t="s">
        <v>2661</v>
      </c>
      <c r="K1122" t="s">
        <v>40</v>
      </c>
      <c r="L1122" t="s">
        <v>4228</v>
      </c>
    </row>
    <row r="1123" spans="1:15">
      <c r="A1123" t="s">
        <v>888</v>
      </c>
      <c r="C1123" t="s">
        <v>2655</v>
      </c>
      <c r="D1123" t="s">
        <v>2656</v>
      </c>
      <c r="F1123" t="s">
        <v>1992</v>
      </c>
      <c r="G1123" t="s">
        <v>1993</v>
      </c>
      <c r="H1123" t="s">
        <v>24</v>
      </c>
      <c r="I1123" t="s">
        <v>21</v>
      </c>
      <c r="J1123" t="s">
        <v>1792</v>
      </c>
      <c r="K1123" t="s">
        <v>20</v>
      </c>
      <c r="L1123" t="s">
        <v>4225</v>
      </c>
    </row>
    <row r="1124" spans="1:15">
      <c r="A1124" t="s">
        <v>888</v>
      </c>
      <c r="C1124" t="s">
        <v>2655</v>
      </c>
      <c r="D1124" t="s">
        <v>2656</v>
      </c>
      <c r="F1124" t="s">
        <v>2662</v>
      </c>
      <c r="G1124" t="s">
        <v>2663</v>
      </c>
      <c r="H1124" t="s">
        <v>68</v>
      </c>
      <c r="I1124" t="s">
        <v>895</v>
      </c>
      <c r="J1124" t="s">
        <v>2664</v>
      </c>
      <c r="K1124" t="s">
        <v>894</v>
      </c>
      <c r="L1124" t="s">
        <v>897</v>
      </c>
    </row>
    <row r="1125" spans="1:15">
      <c r="A1125" t="s">
        <v>888</v>
      </c>
      <c r="C1125" t="s">
        <v>2655</v>
      </c>
      <c r="D1125" t="s">
        <v>2656</v>
      </c>
      <c r="F1125" t="s">
        <v>2665</v>
      </c>
      <c r="G1125" t="s">
        <v>2666</v>
      </c>
      <c r="H1125" t="s">
        <v>63</v>
      </c>
      <c r="I1125" t="s">
        <v>955</v>
      </c>
      <c r="J1125" t="s">
        <v>2667</v>
      </c>
      <c r="K1125" t="s">
        <v>954</v>
      </c>
      <c r="L1125" t="s">
        <v>67</v>
      </c>
      <c r="M1125" t="s">
        <v>1465</v>
      </c>
      <c r="N1125" t="s">
        <v>914</v>
      </c>
      <c r="O1125" t="s">
        <v>1466</v>
      </c>
    </row>
    <row r="1126" spans="1:15">
      <c r="A1126" t="s">
        <v>888</v>
      </c>
      <c r="C1126" t="s">
        <v>2655</v>
      </c>
      <c r="D1126" t="s">
        <v>2656</v>
      </c>
      <c r="F1126" t="s">
        <v>2668</v>
      </c>
      <c r="G1126" t="s">
        <v>2669</v>
      </c>
      <c r="H1126" t="s">
        <v>39</v>
      </c>
      <c r="I1126" t="s">
        <v>347</v>
      </c>
      <c r="K1126" t="s">
        <v>346</v>
      </c>
      <c r="L1126" t="s">
        <v>349</v>
      </c>
    </row>
    <row r="1127" spans="1:15">
      <c r="A1127" t="s">
        <v>888</v>
      </c>
      <c r="C1127" t="s">
        <v>2655</v>
      </c>
      <c r="D1127" t="s">
        <v>2656</v>
      </c>
      <c r="F1127" t="s">
        <v>365</v>
      </c>
      <c r="G1127" t="s">
        <v>1612</v>
      </c>
      <c r="H1127" t="s">
        <v>368</v>
      </c>
      <c r="I1127" t="s">
        <v>365</v>
      </c>
      <c r="K1127" t="s">
        <v>364</v>
      </c>
      <c r="L1127" t="s">
        <v>4255</v>
      </c>
    </row>
    <row r="1128" spans="1:15">
      <c r="A1128" t="s">
        <v>888</v>
      </c>
      <c r="C1128" t="s">
        <v>2655</v>
      </c>
      <c r="D1128" t="s">
        <v>2656</v>
      </c>
      <c r="F1128" t="s">
        <v>2670</v>
      </c>
      <c r="G1128" t="s">
        <v>2671</v>
      </c>
      <c r="H1128" t="s">
        <v>44</v>
      </c>
      <c r="I1128" t="s">
        <v>41</v>
      </c>
      <c r="J1128" t="s">
        <v>2672</v>
      </c>
      <c r="K1128" t="s">
        <v>40</v>
      </c>
      <c r="L1128" t="s">
        <v>4228</v>
      </c>
    </row>
    <row r="1129" spans="1:15">
      <c r="A1129" t="s">
        <v>888</v>
      </c>
      <c r="C1129" t="s">
        <v>2655</v>
      </c>
      <c r="D1129" t="s">
        <v>2656</v>
      </c>
      <c r="F1129" t="s">
        <v>2673</v>
      </c>
      <c r="G1129" t="s">
        <v>2674</v>
      </c>
      <c r="H1129" t="s">
        <v>49</v>
      </c>
      <c r="I1129" t="s">
        <v>899</v>
      </c>
      <c r="J1129" t="s">
        <v>2675</v>
      </c>
      <c r="K1129" t="s">
        <v>898</v>
      </c>
      <c r="L1129" t="s">
        <v>901</v>
      </c>
    </row>
    <row r="1130" spans="1:15">
      <c r="A1130" t="s">
        <v>888</v>
      </c>
      <c r="C1130" t="s">
        <v>2655</v>
      </c>
      <c r="D1130" t="s">
        <v>2656</v>
      </c>
      <c r="F1130" t="s">
        <v>2676</v>
      </c>
      <c r="G1130" t="s">
        <v>2677</v>
      </c>
      <c r="H1130" t="s">
        <v>44</v>
      </c>
      <c r="I1130" t="s">
        <v>41</v>
      </c>
      <c r="K1130" t="s">
        <v>40</v>
      </c>
      <c r="L1130" t="s">
        <v>4228</v>
      </c>
    </row>
    <row r="1131" spans="1:15">
      <c r="A1131" t="s">
        <v>888</v>
      </c>
      <c r="C1131" t="s">
        <v>2655</v>
      </c>
      <c r="D1131" t="s">
        <v>2656</v>
      </c>
      <c r="F1131" t="s">
        <v>2678</v>
      </c>
      <c r="G1131" t="s">
        <v>2679</v>
      </c>
      <c r="H1131" t="s">
        <v>44</v>
      </c>
      <c r="I1131" t="s">
        <v>41</v>
      </c>
      <c r="K1131" t="s">
        <v>40</v>
      </c>
      <c r="L1131" t="s">
        <v>4228</v>
      </c>
    </row>
    <row r="1132" spans="1:15">
      <c r="A1132" t="s">
        <v>888</v>
      </c>
      <c r="C1132" t="s">
        <v>2655</v>
      </c>
      <c r="D1132" t="s">
        <v>2656</v>
      </c>
      <c r="F1132" t="s">
        <v>2680</v>
      </c>
      <c r="G1132" t="s">
        <v>2681</v>
      </c>
      <c r="H1132" t="s">
        <v>44</v>
      </c>
      <c r="I1132" t="s">
        <v>41</v>
      </c>
      <c r="K1132" t="s">
        <v>40</v>
      </c>
      <c r="L1132" t="s">
        <v>4228</v>
      </c>
    </row>
    <row r="1133" spans="1:15">
      <c r="A1133" t="s">
        <v>888</v>
      </c>
      <c r="C1133" t="s">
        <v>2655</v>
      </c>
      <c r="D1133" t="s">
        <v>2656</v>
      </c>
      <c r="F1133" t="s">
        <v>903</v>
      </c>
      <c r="G1133" t="s">
        <v>2682</v>
      </c>
      <c r="H1133" t="s">
        <v>373</v>
      </c>
      <c r="I1133" t="s">
        <v>903</v>
      </c>
      <c r="K1133" t="s">
        <v>902</v>
      </c>
      <c r="L1133" t="s">
        <v>67</v>
      </c>
    </row>
    <row r="1134" spans="1:15">
      <c r="A1134" t="s">
        <v>888</v>
      </c>
      <c r="C1134" t="s">
        <v>2655</v>
      </c>
      <c r="D1134" t="s">
        <v>2656</v>
      </c>
      <c r="F1134" t="s">
        <v>906</v>
      </c>
      <c r="G1134" t="s">
        <v>2683</v>
      </c>
      <c r="H1134" t="s">
        <v>68</v>
      </c>
      <c r="I1134" t="s">
        <v>906</v>
      </c>
      <c r="J1134" t="s">
        <v>1518</v>
      </c>
      <c r="K1134" t="s">
        <v>905</v>
      </c>
      <c r="L1134" t="s">
        <v>908</v>
      </c>
    </row>
    <row r="1135" spans="1:15">
      <c r="A1135" t="s">
        <v>888</v>
      </c>
      <c r="C1135" t="s">
        <v>2655</v>
      </c>
      <c r="D1135" t="s">
        <v>2656</v>
      </c>
      <c r="F1135" t="s">
        <v>2684</v>
      </c>
      <c r="G1135" t="s">
        <v>2685</v>
      </c>
      <c r="H1135" t="s">
        <v>29</v>
      </c>
      <c r="I1135" t="s">
        <v>26</v>
      </c>
      <c r="K1135" t="s">
        <v>25</v>
      </c>
      <c r="L1135" t="s">
        <v>28</v>
      </c>
    </row>
    <row r="1136" spans="1:15">
      <c r="A1136" t="s">
        <v>888</v>
      </c>
      <c r="C1136" t="s">
        <v>2655</v>
      </c>
      <c r="D1136" t="s">
        <v>2656</v>
      </c>
      <c r="F1136" t="s">
        <v>2686</v>
      </c>
      <c r="G1136" t="s">
        <v>2687</v>
      </c>
      <c r="H1136" t="s">
        <v>29</v>
      </c>
      <c r="I1136" t="s">
        <v>26</v>
      </c>
      <c r="K1136" t="s">
        <v>25</v>
      </c>
      <c r="L1136" t="s">
        <v>28</v>
      </c>
    </row>
    <row r="1137" spans="1:15">
      <c r="A1137" t="s">
        <v>888</v>
      </c>
      <c r="C1137" t="s">
        <v>2655</v>
      </c>
      <c r="D1137" t="s">
        <v>2656</v>
      </c>
      <c r="F1137" t="s">
        <v>2688</v>
      </c>
      <c r="G1137" t="s">
        <v>2689</v>
      </c>
      <c r="H1137" t="s">
        <v>68</v>
      </c>
      <c r="I1137" t="s">
        <v>99</v>
      </c>
      <c r="K1137" t="s">
        <v>98</v>
      </c>
      <c r="L1137" t="s">
        <v>101</v>
      </c>
    </row>
    <row r="1138" spans="1:15">
      <c r="A1138" t="s">
        <v>888</v>
      </c>
      <c r="C1138" t="s">
        <v>2655</v>
      </c>
      <c r="D1138" t="s">
        <v>2656</v>
      </c>
      <c r="F1138" t="s">
        <v>1505</v>
      </c>
      <c r="G1138" t="s">
        <v>1506</v>
      </c>
      <c r="H1138" t="s">
        <v>44</v>
      </c>
      <c r="I1138" t="s">
        <v>41</v>
      </c>
      <c r="J1138" t="s">
        <v>4232</v>
      </c>
      <c r="K1138" t="s">
        <v>40</v>
      </c>
      <c r="L1138" t="s">
        <v>4228</v>
      </c>
    </row>
    <row r="1139" spans="1:15">
      <c r="A1139" t="s">
        <v>888</v>
      </c>
      <c r="C1139" t="s">
        <v>2690</v>
      </c>
      <c r="D1139" t="s">
        <v>2691</v>
      </c>
      <c r="E1139" t="s">
        <v>1510</v>
      </c>
      <c r="J1139" t="s">
        <v>4397</v>
      </c>
      <c r="M1139" t="s">
        <v>1465</v>
      </c>
      <c r="N1139" t="s">
        <v>914</v>
      </c>
      <c r="O1139" t="s">
        <v>2627</v>
      </c>
    </row>
    <row r="1140" spans="1:15">
      <c r="A1140" t="s">
        <v>888</v>
      </c>
      <c r="C1140" t="s">
        <v>2690</v>
      </c>
      <c r="D1140" t="s">
        <v>2691</v>
      </c>
      <c r="F1140" t="s">
        <v>1831</v>
      </c>
      <c r="G1140" t="s">
        <v>1832</v>
      </c>
      <c r="H1140" t="s">
        <v>106</v>
      </c>
      <c r="I1140" t="s">
        <v>429</v>
      </c>
      <c r="J1140" t="s">
        <v>1470</v>
      </c>
      <c r="K1140" t="s">
        <v>428</v>
      </c>
      <c r="L1140" t="s">
        <v>431</v>
      </c>
    </row>
    <row r="1141" spans="1:15">
      <c r="A1141" t="s">
        <v>888</v>
      </c>
      <c r="C1141" t="s">
        <v>2690</v>
      </c>
      <c r="D1141" t="s">
        <v>2691</v>
      </c>
      <c r="F1141" t="s">
        <v>2113</v>
      </c>
      <c r="G1141" t="s">
        <v>2114</v>
      </c>
      <c r="H1141" t="s">
        <v>106</v>
      </c>
      <c r="I1141" t="s">
        <v>433</v>
      </c>
      <c r="J1141" t="s">
        <v>4306</v>
      </c>
      <c r="K1141" t="s">
        <v>432</v>
      </c>
      <c r="L1141" t="s">
        <v>435</v>
      </c>
    </row>
    <row r="1142" spans="1:15">
      <c r="A1142" t="s">
        <v>888</v>
      </c>
      <c r="C1142" t="s">
        <v>2690</v>
      </c>
      <c r="D1142" t="s">
        <v>2691</v>
      </c>
      <c r="F1142" t="s">
        <v>179</v>
      </c>
      <c r="G1142" t="s">
        <v>1640</v>
      </c>
      <c r="H1142" t="s">
        <v>110</v>
      </c>
      <c r="I1142" t="s">
        <v>179</v>
      </c>
      <c r="J1142" t="s">
        <v>1960</v>
      </c>
      <c r="K1142" t="s">
        <v>178</v>
      </c>
      <c r="L1142" t="s">
        <v>181</v>
      </c>
    </row>
    <row r="1143" spans="1:15">
      <c r="A1143" t="s">
        <v>888</v>
      </c>
      <c r="C1143" t="s">
        <v>2690</v>
      </c>
      <c r="D1143" t="s">
        <v>2691</v>
      </c>
      <c r="F1143" t="s">
        <v>70</v>
      </c>
      <c r="G1143" t="s">
        <v>1467</v>
      </c>
      <c r="H1143" t="s">
        <v>68</v>
      </c>
      <c r="I1143" t="s">
        <v>70</v>
      </c>
      <c r="J1143" t="s">
        <v>4234</v>
      </c>
      <c r="K1143" t="s">
        <v>69</v>
      </c>
      <c r="L1143" t="s">
        <v>72</v>
      </c>
    </row>
    <row r="1144" spans="1:15">
      <c r="A1144" t="s">
        <v>888</v>
      </c>
      <c r="C1144" t="s">
        <v>2690</v>
      </c>
      <c r="D1144" t="s">
        <v>2691</v>
      </c>
      <c r="F1144" t="s">
        <v>74</v>
      </c>
      <c r="G1144" t="s">
        <v>1471</v>
      </c>
      <c r="H1144" t="s">
        <v>68</v>
      </c>
      <c r="I1144" t="s">
        <v>74</v>
      </c>
      <c r="J1144" t="s">
        <v>4236</v>
      </c>
      <c r="K1144" t="s">
        <v>73</v>
      </c>
      <c r="L1144" t="s">
        <v>4222</v>
      </c>
    </row>
    <row r="1145" spans="1:15">
      <c r="A1145" t="s">
        <v>888</v>
      </c>
      <c r="C1145" t="s">
        <v>2690</v>
      </c>
      <c r="D1145" t="s">
        <v>2691</v>
      </c>
      <c r="F1145" t="s">
        <v>78</v>
      </c>
      <c r="G1145" t="s">
        <v>1469</v>
      </c>
      <c r="H1145" t="s">
        <v>68</v>
      </c>
      <c r="I1145" t="s">
        <v>78</v>
      </c>
      <c r="J1145" t="s">
        <v>4266</v>
      </c>
      <c r="K1145" t="s">
        <v>77</v>
      </c>
      <c r="L1145" t="s">
        <v>80</v>
      </c>
    </row>
    <row r="1146" spans="1:15">
      <c r="A1146" t="s">
        <v>888</v>
      </c>
      <c r="C1146" t="s">
        <v>2690</v>
      </c>
      <c r="D1146" t="s">
        <v>2691</v>
      </c>
      <c r="F1146" t="s">
        <v>2693</v>
      </c>
      <c r="G1146" t="s">
        <v>2694</v>
      </c>
      <c r="H1146" t="s">
        <v>68</v>
      </c>
      <c r="I1146" t="s">
        <v>70</v>
      </c>
      <c r="K1146" t="s">
        <v>69</v>
      </c>
      <c r="L1146" t="s">
        <v>72</v>
      </c>
    </row>
    <row r="1147" spans="1:15">
      <c r="A1147" t="s">
        <v>888</v>
      </c>
      <c r="C1147" t="s">
        <v>2690</v>
      </c>
      <c r="D1147" t="s">
        <v>2691</v>
      </c>
      <c r="F1147" t="s">
        <v>365</v>
      </c>
      <c r="G1147" t="s">
        <v>1612</v>
      </c>
      <c r="H1147" t="s">
        <v>368</v>
      </c>
      <c r="I1147" t="s">
        <v>365</v>
      </c>
      <c r="K1147" t="s">
        <v>364</v>
      </c>
      <c r="L1147" t="s">
        <v>4255</v>
      </c>
    </row>
    <row r="1148" spans="1:15">
      <c r="A1148" t="s">
        <v>888</v>
      </c>
      <c r="C1148" t="s">
        <v>2690</v>
      </c>
      <c r="D1148" t="s">
        <v>2691</v>
      </c>
      <c r="F1148" t="s">
        <v>2695</v>
      </c>
      <c r="G1148" t="s">
        <v>2696</v>
      </c>
      <c r="H1148" t="s">
        <v>39</v>
      </c>
      <c r="I1148" t="s">
        <v>347</v>
      </c>
      <c r="J1148" t="s">
        <v>2697</v>
      </c>
      <c r="K1148" t="s">
        <v>346</v>
      </c>
      <c r="L1148" t="s">
        <v>349</v>
      </c>
    </row>
    <row r="1149" spans="1:15">
      <c r="A1149" t="s">
        <v>888</v>
      </c>
      <c r="C1149" t="s">
        <v>2690</v>
      </c>
      <c r="D1149" t="s">
        <v>2691</v>
      </c>
      <c r="F1149" t="s">
        <v>2698</v>
      </c>
      <c r="G1149" t="s">
        <v>2699</v>
      </c>
      <c r="H1149" t="s">
        <v>39</v>
      </c>
      <c r="I1149" t="s">
        <v>411</v>
      </c>
      <c r="K1149" t="s">
        <v>410</v>
      </c>
      <c r="L1149" t="s">
        <v>349</v>
      </c>
    </row>
    <row r="1150" spans="1:15">
      <c r="A1150" t="s">
        <v>888</v>
      </c>
      <c r="C1150" t="s">
        <v>2690</v>
      </c>
      <c r="D1150" t="s">
        <v>2691</v>
      </c>
      <c r="F1150" t="s">
        <v>2700</v>
      </c>
      <c r="G1150" t="s">
        <v>2701</v>
      </c>
      <c r="H1150" t="s">
        <v>39</v>
      </c>
      <c r="I1150" t="s">
        <v>411</v>
      </c>
      <c r="J1150" t="s">
        <v>2702</v>
      </c>
      <c r="K1150" t="s">
        <v>410</v>
      </c>
      <c r="L1150" t="s">
        <v>349</v>
      </c>
      <c r="M1150" t="s">
        <v>1465</v>
      </c>
      <c r="N1150" t="s">
        <v>914</v>
      </c>
      <c r="O1150" t="s">
        <v>2627</v>
      </c>
    </row>
    <row r="1151" spans="1:15">
      <c r="A1151" t="s">
        <v>888</v>
      </c>
      <c r="C1151" t="s">
        <v>2690</v>
      </c>
      <c r="D1151" t="s">
        <v>2691</v>
      </c>
      <c r="F1151" t="s">
        <v>2703</v>
      </c>
      <c r="G1151" t="s">
        <v>2704</v>
      </c>
      <c r="H1151" t="s">
        <v>44</v>
      </c>
      <c r="I1151" t="s">
        <v>41</v>
      </c>
      <c r="J1151" t="s">
        <v>1470</v>
      </c>
      <c r="K1151" t="s">
        <v>40</v>
      </c>
      <c r="L1151" t="s">
        <v>4228</v>
      </c>
    </row>
    <row r="1152" spans="1:15">
      <c r="A1152" t="s">
        <v>888</v>
      </c>
      <c r="C1152" t="s">
        <v>2690</v>
      </c>
      <c r="D1152" t="s">
        <v>2691</v>
      </c>
      <c r="F1152" t="s">
        <v>2705</v>
      </c>
      <c r="G1152" t="s">
        <v>2706</v>
      </c>
      <c r="H1152" t="s">
        <v>39</v>
      </c>
      <c r="I1152" t="s">
        <v>347</v>
      </c>
      <c r="J1152" t="s">
        <v>2707</v>
      </c>
      <c r="K1152" t="s">
        <v>346</v>
      </c>
      <c r="L1152" t="s">
        <v>349</v>
      </c>
    </row>
    <row r="1153" spans="1:12">
      <c r="A1153" t="s">
        <v>888</v>
      </c>
      <c r="C1153" t="s">
        <v>2690</v>
      </c>
      <c r="D1153" t="s">
        <v>2691</v>
      </c>
      <c r="F1153" t="s">
        <v>2708</v>
      </c>
      <c r="G1153" t="s">
        <v>2709</v>
      </c>
      <c r="H1153" t="s">
        <v>39</v>
      </c>
      <c r="I1153" t="s">
        <v>411</v>
      </c>
      <c r="K1153" t="s">
        <v>410</v>
      </c>
      <c r="L1153" t="s">
        <v>349</v>
      </c>
    </row>
    <row r="1154" spans="1:12">
      <c r="A1154" t="s">
        <v>888</v>
      </c>
      <c r="C1154" t="s">
        <v>2690</v>
      </c>
      <c r="D1154" t="s">
        <v>2691</v>
      </c>
      <c r="F1154" t="s">
        <v>2710</v>
      </c>
      <c r="G1154" t="s">
        <v>2711</v>
      </c>
      <c r="H1154" t="s">
        <v>39</v>
      </c>
      <c r="I1154" t="s">
        <v>411</v>
      </c>
      <c r="K1154" t="s">
        <v>410</v>
      </c>
      <c r="L1154" t="s">
        <v>349</v>
      </c>
    </row>
    <row r="1155" spans="1:12">
      <c r="A1155" t="s">
        <v>888</v>
      </c>
      <c r="C1155" t="s">
        <v>2690</v>
      </c>
      <c r="D1155" t="s">
        <v>2691</v>
      </c>
      <c r="F1155" t="s">
        <v>2712</v>
      </c>
      <c r="G1155" t="s">
        <v>2713</v>
      </c>
      <c r="H1155" t="s">
        <v>29</v>
      </c>
      <c r="I1155" t="s">
        <v>26</v>
      </c>
      <c r="K1155" t="s">
        <v>25</v>
      </c>
      <c r="L1155" t="s">
        <v>28</v>
      </c>
    </row>
    <row r="1156" spans="1:12">
      <c r="A1156" t="s">
        <v>888</v>
      </c>
      <c r="C1156" t="s">
        <v>2690</v>
      </c>
      <c r="D1156" t="s">
        <v>2691</v>
      </c>
      <c r="F1156" t="s">
        <v>2714</v>
      </c>
      <c r="G1156" t="s">
        <v>2715</v>
      </c>
      <c r="H1156" t="s">
        <v>68</v>
      </c>
      <c r="I1156" t="s">
        <v>118</v>
      </c>
      <c r="K1156" t="s">
        <v>117</v>
      </c>
      <c r="L1156" t="s">
        <v>120</v>
      </c>
    </row>
    <row r="1157" spans="1:12">
      <c r="A1157" t="s">
        <v>888</v>
      </c>
      <c r="C1157" t="s">
        <v>2690</v>
      </c>
      <c r="D1157" t="s">
        <v>2691</v>
      </c>
      <c r="F1157" t="s">
        <v>2716</v>
      </c>
      <c r="G1157" t="s">
        <v>2717</v>
      </c>
      <c r="H1157" t="s">
        <v>44</v>
      </c>
      <c r="I1157" t="s">
        <v>41</v>
      </c>
      <c r="J1157" t="s">
        <v>1470</v>
      </c>
      <c r="K1157" t="s">
        <v>40</v>
      </c>
      <c r="L1157" t="s">
        <v>4228</v>
      </c>
    </row>
    <row r="1158" spans="1:12">
      <c r="A1158" t="s">
        <v>888</v>
      </c>
      <c r="C1158" t="s">
        <v>2690</v>
      </c>
      <c r="D1158" t="s">
        <v>2691</v>
      </c>
      <c r="F1158" t="s">
        <v>914</v>
      </c>
      <c r="G1158" t="s">
        <v>2718</v>
      </c>
      <c r="H1158" t="s">
        <v>24</v>
      </c>
      <c r="I1158" t="s">
        <v>914</v>
      </c>
      <c r="K1158" t="s">
        <v>913</v>
      </c>
      <c r="L1158" t="s">
        <v>67</v>
      </c>
    </row>
    <row r="1159" spans="1:12">
      <c r="A1159" t="s">
        <v>888</v>
      </c>
      <c r="C1159" t="s">
        <v>2690</v>
      </c>
      <c r="D1159" t="s">
        <v>2691</v>
      </c>
      <c r="F1159" t="s">
        <v>1505</v>
      </c>
      <c r="G1159" t="s">
        <v>1506</v>
      </c>
      <c r="H1159" t="s">
        <v>44</v>
      </c>
      <c r="I1159" t="s">
        <v>41</v>
      </c>
      <c r="J1159" t="s">
        <v>4232</v>
      </c>
      <c r="K1159" t="s">
        <v>40</v>
      </c>
      <c r="L1159" t="s">
        <v>4228</v>
      </c>
    </row>
    <row r="1160" spans="1:12">
      <c r="A1160" t="s">
        <v>888</v>
      </c>
      <c r="C1160" t="s">
        <v>2719</v>
      </c>
      <c r="D1160" t="s">
        <v>2720</v>
      </c>
      <c r="E1160" t="s">
        <v>1531</v>
      </c>
      <c r="J1160" t="s">
        <v>2721</v>
      </c>
    </row>
    <row r="1161" spans="1:12">
      <c r="A1161" t="s">
        <v>888</v>
      </c>
      <c r="C1161" t="s">
        <v>2719</v>
      </c>
      <c r="D1161" t="s">
        <v>2720</v>
      </c>
      <c r="F1161" t="s">
        <v>917</v>
      </c>
      <c r="G1161" t="s">
        <v>2722</v>
      </c>
      <c r="H1161" t="s">
        <v>110</v>
      </c>
      <c r="I1161" t="s">
        <v>917</v>
      </c>
      <c r="J1161" t="s">
        <v>1470</v>
      </c>
      <c r="K1161" t="s">
        <v>916</v>
      </c>
      <c r="L1161" t="s">
        <v>919</v>
      </c>
    </row>
    <row r="1162" spans="1:12">
      <c r="A1162" t="s">
        <v>888</v>
      </c>
      <c r="C1162" t="s">
        <v>2719</v>
      </c>
      <c r="D1162" t="s">
        <v>2720</v>
      </c>
      <c r="F1162" t="s">
        <v>1831</v>
      </c>
      <c r="G1162" t="s">
        <v>1832</v>
      </c>
      <c r="H1162" t="s">
        <v>106</v>
      </c>
      <c r="I1162" t="s">
        <v>429</v>
      </c>
      <c r="K1162" t="s">
        <v>428</v>
      </c>
      <c r="L1162" t="s">
        <v>431</v>
      </c>
    </row>
    <row r="1163" spans="1:12">
      <c r="A1163" t="s">
        <v>888</v>
      </c>
      <c r="C1163" t="s">
        <v>2719</v>
      </c>
      <c r="D1163" t="s">
        <v>2720</v>
      </c>
      <c r="F1163" t="s">
        <v>2113</v>
      </c>
      <c r="G1163" t="s">
        <v>2114</v>
      </c>
      <c r="H1163" t="s">
        <v>106</v>
      </c>
      <c r="I1163" t="s">
        <v>433</v>
      </c>
      <c r="J1163" t="s">
        <v>4306</v>
      </c>
      <c r="K1163" t="s">
        <v>432</v>
      </c>
      <c r="L1163" t="s">
        <v>435</v>
      </c>
    </row>
    <row r="1164" spans="1:12">
      <c r="A1164" t="s">
        <v>888</v>
      </c>
      <c r="C1164" t="s">
        <v>2719</v>
      </c>
      <c r="D1164" t="s">
        <v>2720</v>
      </c>
      <c r="F1164" t="s">
        <v>179</v>
      </c>
      <c r="G1164" t="s">
        <v>1640</v>
      </c>
      <c r="H1164" t="s">
        <v>110</v>
      </c>
      <c r="I1164" t="s">
        <v>179</v>
      </c>
      <c r="J1164" t="s">
        <v>1960</v>
      </c>
      <c r="K1164" t="s">
        <v>178</v>
      </c>
      <c r="L1164" t="s">
        <v>181</v>
      </c>
    </row>
    <row r="1165" spans="1:12">
      <c r="A1165" t="s">
        <v>888</v>
      </c>
      <c r="C1165" t="s">
        <v>2719</v>
      </c>
      <c r="D1165" t="s">
        <v>2720</v>
      </c>
      <c r="F1165" t="s">
        <v>70</v>
      </c>
      <c r="G1165" t="s">
        <v>1467</v>
      </c>
      <c r="H1165" t="s">
        <v>68</v>
      </c>
      <c r="I1165" t="s">
        <v>70</v>
      </c>
      <c r="J1165" t="s">
        <v>4234</v>
      </c>
      <c r="K1165" t="s">
        <v>69</v>
      </c>
      <c r="L1165" t="s">
        <v>72</v>
      </c>
    </row>
    <row r="1166" spans="1:12">
      <c r="A1166" t="s">
        <v>888</v>
      </c>
      <c r="C1166" t="s">
        <v>2719</v>
      </c>
      <c r="D1166" t="s">
        <v>2720</v>
      </c>
      <c r="F1166" t="s">
        <v>74</v>
      </c>
      <c r="G1166" t="s">
        <v>1471</v>
      </c>
      <c r="H1166" t="s">
        <v>68</v>
      </c>
      <c r="I1166" t="s">
        <v>74</v>
      </c>
      <c r="J1166" t="s">
        <v>4236</v>
      </c>
      <c r="K1166" t="s">
        <v>73</v>
      </c>
      <c r="L1166" t="s">
        <v>4222</v>
      </c>
    </row>
    <row r="1167" spans="1:12">
      <c r="A1167" t="s">
        <v>888</v>
      </c>
      <c r="C1167" t="s">
        <v>2719</v>
      </c>
      <c r="D1167" t="s">
        <v>2720</v>
      </c>
      <c r="F1167" t="s">
        <v>78</v>
      </c>
      <c r="G1167" t="s">
        <v>1469</v>
      </c>
      <c r="H1167" t="s">
        <v>68</v>
      </c>
      <c r="I1167" t="s">
        <v>78</v>
      </c>
      <c r="J1167" t="s">
        <v>4266</v>
      </c>
      <c r="K1167" t="s">
        <v>77</v>
      </c>
      <c r="L1167" t="s">
        <v>80</v>
      </c>
    </row>
    <row r="1168" spans="1:12">
      <c r="A1168" t="s">
        <v>888</v>
      </c>
      <c r="C1168" t="s">
        <v>2719</v>
      </c>
      <c r="D1168" t="s">
        <v>2720</v>
      </c>
      <c r="F1168" t="s">
        <v>2723</v>
      </c>
      <c r="G1168" t="s">
        <v>2724</v>
      </c>
      <c r="H1168" t="s">
        <v>44</v>
      </c>
      <c r="I1168" t="s">
        <v>41</v>
      </c>
      <c r="K1168" t="s">
        <v>40</v>
      </c>
      <c r="L1168" t="s">
        <v>4228</v>
      </c>
    </row>
    <row r="1169" spans="1:15">
      <c r="A1169" t="s">
        <v>888</v>
      </c>
      <c r="C1169" t="s">
        <v>2719</v>
      </c>
      <c r="D1169" t="s">
        <v>2720</v>
      </c>
      <c r="F1169" t="s">
        <v>2725</v>
      </c>
      <c r="G1169" t="s">
        <v>2726</v>
      </c>
      <c r="H1169" t="s">
        <v>44</v>
      </c>
      <c r="I1169" t="s">
        <v>41</v>
      </c>
      <c r="K1169" t="s">
        <v>40</v>
      </c>
      <c r="L1169" t="s">
        <v>4228</v>
      </c>
    </row>
    <row r="1170" spans="1:15">
      <c r="A1170" t="s">
        <v>888</v>
      </c>
      <c r="C1170" t="s">
        <v>2719</v>
      </c>
      <c r="D1170" t="s">
        <v>2720</v>
      </c>
      <c r="F1170" t="s">
        <v>2727</v>
      </c>
      <c r="G1170" t="s">
        <v>2728</v>
      </c>
      <c r="H1170" t="s">
        <v>39</v>
      </c>
      <c r="I1170" t="s">
        <v>347</v>
      </c>
      <c r="K1170" t="s">
        <v>346</v>
      </c>
      <c r="L1170" t="s">
        <v>349</v>
      </c>
    </row>
    <row r="1171" spans="1:15">
      <c r="A1171" t="s">
        <v>888</v>
      </c>
      <c r="C1171" t="s">
        <v>2719</v>
      </c>
      <c r="D1171" t="s">
        <v>2720</v>
      </c>
      <c r="F1171" t="s">
        <v>2729</v>
      </c>
      <c r="G1171" t="s">
        <v>2730</v>
      </c>
      <c r="H1171" t="s">
        <v>363</v>
      </c>
      <c r="I1171" t="s">
        <v>414</v>
      </c>
      <c r="K1171" t="s">
        <v>413</v>
      </c>
      <c r="L1171" t="s">
        <v>4271</v>
      </c>
    </row>
    <row r="1172" spans="1:15">
      <c r="A1172" t="s">
        <v>888</v>
      </c>
      <c r="C1172" t="s">
        <v>2719</v>
      </c>
      <c r="D1172" t="s">
        <v>2720</v>
      </c>
      <c r="F1172" t="s">
        <v>1027</v>
      </c>
      <c r="G1172" t="s">
        <v>2128</v>
      </c>
      <c r="H1172" t="s">
        <v>49</v>
      </c>
      <c r="I1172" t="s">
        <v>1027</v>
      </c>
      <c r="J1172" t="s">
        <v>2397</v>
      </c>
      <c r="K1172" t="s">
        <v>1026</v>
      </c>
      <c r="L1172" t="s">
        <v>1029</v>
      </c>
    </row>
    <row r="1173" spans="1:15">
      <c r="A1173" t="s">
        <v>888</v>
      </c>
      <c r="C1173" t="s">
        <v>2719</v>
      </c>
      <c r="D1173" t="s">
        <v>2720</v>
      </c>
      <c r="F1173" t="s">
        <v>2731</v>
      </c>
      <c r="G1173" t="s">
        <v>2732</v>
      </c>
      <c r="H1173" t="s">
        <v>363</v>
      </c>
      <c r="I1173" t="s">
        <v>414</v>
      </c>
      <c r="J1173" t="s">
        <v>4398</v>
      </c>
      <c r="K1173" t="s">
        <v>413</v>
      </c>
      <c r="L1173" t="s">
        <v>4271</v>
      </c>
    </row>
    <row r="1174" spans="1:15">
      <c r="A1174" t="s">
        <v>888</v>
      </c>
      <c r="C1174" t="s">
        <v>2719</v>
      </c>
      <c r="D1174" t="s">
        <v>2720</v>
      </c>
      <c r="F1174" t="s">
        <v>546</v>
      </c>
      <c r="G1174" t="s">
        <v>2132</v>
      </c>
      <c r="H1174" t="s">
        <v>281</v>
      </c>
      <c r="I1174" t="s">
        <v>546</v>
      </c>
      <c r="J1174" t="s">
        <v>4349</v>
      </c>
      <c r="K1174" t="s">
        <v>545</v>
      </c>
      <c r="L1174" t="s">
        <v>548</v>
      </c>
    </row>
    <row r="1175" spans="1:15">
      <c r="A1175" t="s">
        <v>888</v>
      </c>
      <c r="C1175" t="s">
        <v>2719</v>
      </c>
      <c r="D1175" t="s">
        <v>2720</v>
      </c>
      <c r="F1175" t="s">
        <v>2734</v>
      </c>
      <c r="G1175" t="s">
        <v>2735</v>
      </c>
      <c r="H1175" t="s">
        <v>106</v>
      </c>
      <c r="I1175" t="s">
        <v>433</v>
      </c>
      <c r="J1175" t="s">
        <v>4306</v>
      </c>
      <c r="K1175" t="s">
        <v>432</v>
      </c>
      <c r="L1175" t="s">
        <v>435</v>
      </c>
    </row>
    <row r="1176" spans="1:15">
      <c r="A1176" t="s">
        <v>888</v>
      </c>
      <c r="C1176" t="s">
        <v>2719</v>
      </c>
      <c r="D1176" t="s">
        <v>2720</v>
      </c>
      <c r="F1176" t="s">
        <v>2736</v>
      </c>
      <c r="G1176" t="s">
        <v>2737</v>
      </c>
      <c r="H1176" t="s">
        <v>106</v>
      </c>
      <c r="I1176" t="s">
        <v>429</v>
      </c>
      <c r="K1176" t="s">
        <v>428</v>
      </c>
      <c r="L1176" t="s">
        <v>431</v>
      </c>
    </row>
    <row r="1177" spans="1:15">
      <c r="A1177" t="s">
        <v>888</v>
      </c>
      <c r="C1177" t="s">
        <v>2719</v>
      </c>
      <c r="D1177" t="s">
        <v>2720</v>
      </c>
      <c r="F1177" t="s">
        <v>1727</v>
      </c>
      <c r="G1177" t="s">
        <v>1728</v>
      </c>
      <c r="H1177" t="s">
        <v>68</v>
      </c>
      <c r="I1177" t="s">
        <v>118</v>
      </c>
      <c r="K1177" t="s">
        <v>117</v>
      </c>
      <c r="L1177" t="s">
        <v>120</v>
      </c>
    </row>
    <row r="1178" spans="1:15">
      <c r="A1178" t="s">
        <v>888</v>
      </c>
      <c r="C1178" t="s">
        <v>2719</v>
      </c>
      <c r="D1178" t="s">
        <v>2720</v>
      </c>
      <c r="F1178" t="s">
        <v>1729</v>
      </c>
      <c r="G1178" t="s">
        <v>1730</v>
      </c>
      <c r="H1178" t="s">
        <v>68</v>
      </c>
      <c r="I1178" t="s">
        <v>118</v>
      </c>
      <c r="K1178" t="s">
        <v>117</v>
      </c>
      <c r="L1178" t="s">
        <v>120</v>
      </c>
    </row>
    <row r="1179" spans="1:15">
      <c r="A1179" t="s">
        <v>888</v>
      </c>
      <c r="C1179" t="s">
        <v>2719</v>
      </c>
      <c r="D1179" t="s">
        <v>2720</v>
      </c>
      <c r="F1179" t="s">
        <v>1505</v>
      </c>
      <c r="G1179" t="s">
        <v>1506</v>
      </c>
      <c r="H1179" t="s">
        <v>44</v>
      </c>
      <c r="I1179" t="s">
        <v>41</v>
      </c>
      <c r="J1179" t="s">
        <v>4232</v>
      </c>
      <c r="K1179" t="s">
        <v>40</v>
      </c>
      <c r="L1179" t="s">
        <v>4228</v>
      </c>
    </row>
    <row r="1180" spans="1:15">
      <c r="A1180" t="s">
        <v>888</v>
      </c>
      <c r="C1180" t="s">
        <v>2738</v>
      </c>
      <c r="D1180" t="s">
        <v>2739</v>
      </c>
      <c r="E1180" t="s">
        <v>1560</v>
      </c>
      <c r="J1180" t="s">
        <v>4399</v>
      </c>
      <c r="M1180" t="s">
        <v>1465</v>
      </c>
      <c r="N1180" t="s">
        <v>914</v>
      </c>
      <c r="O1180" t="s">
        <v>2627</v>
      </c>
    </row>
    <row r="1181" spans="1:15">
      <c r="A1181" t="s">
        <v>888</v>
      </c>
      <c r="C1181" t="s">
        <v>2738</v>
      </c>
      <c r="D1181" t="s">
        <v>2739</v>
      </c>
      <c r="F1181" t="s">
        <v>2741</v>
      </c>
      <c r="G1181" t="s">
        <v>2742</v>
      </c>
      <c r="H1181" t="s">
        <v>106</v>
      </c>
      <c r="I1181" t="s">
        <v>433</v>
      </c>
      <c r="J1181" t="s">
        <v>1470</v>
      </c>
      <c r="K1181" t="s">
        <v>432</v>
      </c>
      <c r="L1181" t="s">
        <v>435</v>
      </c>
    </row>
    <row r="1182" spans="1:15">
      <c r="A1182" t="s">
        <v>888</v>
      </c>
      <c r="C1182" t="s">
        <v>2738</v>
      </c>
      <c r="D1182" t="s">
        <v>2739</v>
      </c>
      <c r="F1182" t="s">
        <v>70</v>
      </c>
      <c r="G1182" t="s">
        <v>1467</v>
      </c>
      <c r="H1182" t="s">
        <v>68</v>
      </c>
      <c r="I1182" t="s">
        <v>70</v>
      </c>
      <c r="J1182" t="s">
        <v>4234</v>
      </c>
      <c r="K1182" t="s">
        <v>69</v>
      </c>
      <c r="L1182" t="s">
        <v>72</v>
      </c>
    </row>
    <row r="1183" spans="1:15">
      <c r="A1183" t="s">
        <v>888</v>
      </c>
      <c r="C1183" t="s">
        <v>2738</v>
      </c>
      <c r="D1183" t="s">
        <v>2739</v>
      </c>
      <c r="F1183" t="s">
        <v>74</v>
      </c>
      <c r="G1183" t="s">
        <v>1471</v>
      </c>
      <c r="H1183" t="s">
        <v>68</v>
      </c>
      <c r="I1183" t="s">
        <v>74</v>
      </c>
      <c r="J1183" t="s">
        <v>4236</v>
      </c>
      <c r="K1183" t="s">
        <v>73</v>
      </c>
      <c r="L1183" t="s">
        <v>4222</v>
      </c>
    </row>
    <row r="1184" spans="1:15">
      <c r="A1184" t="s">
        <v>888</v>
      </c>
      <c r="C1184" t="s">
        <v>2738</v>
      </c>
      <c r="D1184" t="s">
        <v>2739</v>
      </c>
      <c r="F1184" t="s">
        <v>78</v>
      </c>
      <c r="G1184" t="s">
        <v>1469</v>
      </c>
      <c r="H1184" t="s">
        <v>68</v>
      </c>
      <c r="I1184" t="s">
        <v>78</v>
      </c>
      <c r="J1184" t="s">
        <v>4400</v>
      </c>
      <c r="K1184" t="s">
        <v>77</v>
      </c>
      <c r="L1184" t="s">
        <v>80</v>
      </c>
      <c r="M1184" t="s">
        <v>1465</v>
      </c>
      <c r="N1184" t="s">
        <v>914</v>
      </c>
      <c r="O1184" t="s">
        <v>2627</v>
      </c>
    </row>
    <row r="1185" spans="1:15">
      <c r="A1185" t="s">
        <v>888</v>
      </c>
      <c r="C1185" t="s">
        <v>2738</v>
      </c>
      <c r="D1185" t="s">
        <v>2739</v>
      </c>
      <c r="F1185" t="s">
        <v>2744</v>
      </c>
      <c r="G1185" t="s">
        <v>2745</v>
      </c>
      <c r="H1185" t="s">
        <v>110</v>
      </c>
      <c r="I1185" t="s">
        <v>179</v>
      </c>
      <c r="J1185" t="s">
        <v>2746</v>
      </c>
      <c r="K1185" t="s">
        <v>178</v>
      </c>
      <c r="L1185" t="s">
        <v>181</v>
      </c>
      <c r="M1185" t="s">
        <v>1465</v>
      </c>
      <c r="N1185" t="s">
        <v>914</v>
      </c>
      <c r="O1185" t="s">
        <v>1466</v>
      </c>
    </row>
    <row r="1186" spans="1:15">
      <c r="A1186" t="s">
        <v>888</v>
      </c>
      <c r="C1186" t="s">
        <v>2738</v>
      </c>
      <c r="D1186" t="s">
        <v>2739</v>
      </c>
      <c r="F1186" t="s">
        <v>2747</v>
      </c>
      <c r="G1186" t="s">
        <v>2748</v>
      </c>
      <c r="H1186" t="s">
        <v>24</v>
      </c>
      <c r="I1186" t="s">
        <v>379</v>
      </c>
      <c r="J1186" t="s">
        <v>1792</v>
      </c>
      <c r="K1186" t="s">
        <v>378</v>
      </c>
      <c r="L1186" t="s">
        <v>381</v>
      </c>
      <c r="M1186" t="s">
        <v>1465</v>
      </c>
      <c r="N1186" t="s">
        <v>1709</v>
      </c>
      <c r="O1186" t="s">
        <v>1466</v>
      </c>
    </row>
    <row r="1187" spans="1:15">
      <c r="A1187" t="s">
        <v>888</v>
      </c>
      <c r="C1187" t="s">
        <v>2738</v>
      </c>
      <c r="D1187" t="s">
        <v>2739</v>
      </c>
      <c r="F1187" t="s">
        <v>921</v>
      </c>
      <c r="G1187" t="s">
        <v>2749</v>
      </c>
      <c r="H1187" t="s">
        <v>110</v>
      </c>
      <c r="I1187" t="s">
        <v>487</v>
      </c>
      <c r="K1187" t="s">
        <v>486</v>
      </c>
      <c r="L1187" t="s">
        <v>489</v>
      </c>
    </row>
    <row r="1188" spans="1:15">
      <c r="A1188" t="s">
        <v>888</v>
      </c>
      <c r="C1188" t="s">
        <v>2738</v>
      </c>
      <c r="D1188" t="s">
        <v>2739</v>
      </c>
      <c r="F1188" t="s">
        <v>925</v>
      </c>
      <c r="G1188" t="s">
        <v>2750</v>
      </c>
      <c r="H1188" t="s">
        <v>68</v>
      </c>
      <c r="I1188" t="s">
        <v>925</v>
      </c>
      <c r="K1188" t="s">
        <v>924</v>
      </c>
      <c r="L1188" t="s">
        <v>927</v>
      </c>
    </row>
    <row r="1189" spans="1:15">
      <c r="A1189" t="s">
        <v>888</v>
      </c>
      <c r="C1189" t="s">
        <v>2738</v>
      </c>
      <c r="D1189" t="s">
        <v>2739</v>
      </c>
      <c r="F1189" t="s">
        <v>365</v>
      </c>
      <c r="G1189" t="s">
        <v>1612</v>
      </c>
      <c r="H1189" t="s">
        <v>368</v>
      </c>
      <c r="I1189" t="s">
        <v>365</v>
      </c>
      <c r="K1189" t="s">
        <v>364</v>
      </c>
      <c r="L1189" t="s">
        <v>4255</v>
      </c>
    </row>
    <row r="1190" spans="1:15">
      <c r="A1190" t="s">
        <v>888</v>
      </c>
      <c r="C1190" t="s">
        <v>2738</v>
      </c>
      <c r="D1190" t="s">
        <v>2739</v>
      </c>
      <c r="F1190" t="s">
        <v>2751</v>
      </c>
      <c r="G1190" t="s">
        <v>2752</v>
      </c>
      <c r="H1190" t="s">
        <v>39</v>
      </c>
      <c r="I1190" t="s">
        <v>347</v>
      </c>
      <c r="J1190" t="s">
        <v>4401</v>
      </c>
      <c r="K1190" t="s">
        <v>346</v>
      </c>
      <c r="L1190" t="s">
        <v>349</v>
      </c>
      <c r="M1190" t="s">
        <v>1465</v>
      </c>
      <c r="N1190" t="s">
        <v>914</v>
      </c>
      <c r="O1190" t="s">
        <v>1466</v>
      </c>
    </row>
    <row r="1191" spans="1:15">
      <c r="A1191" t="s">
        <v>888</v>
      </c>
      <c r="C1191" t="s">
        <v>2738</v>
      </c>
      <c r="D1191" t="s">
        <v>2739</v>
      </c>
      <c r="F1191" t="s">
        <v>2754</v>
      </c>
      <c r="G1191" t="s">
        <v>2755</v>
      </c>
      <c r="H1191" t="s">
        <v>39</v>
      </c>
      <c r="I1191" t="s">
        <v>411</v>
      </c>
      <c r="J1191" t="s">
        <v>4402</v>
      </c>
      <c r="K1191" t="s">
        <v>410</v>
      </c>
      <c r="L1191" t="s">
        <v>349</v>
      </c>
      <c r="M1191" t="s">
        <v>1465</v>
      </c>
      <c r="N1191" t="s">
        <v>914</v>
      </c>
      <c r="O1191" t="s">
        <v>1466</v>
      </c>
    </row>
    <row r="1192" spans="1:15">
      <c r="A1192" t="s">
        <v>888</v>
      </c>
      <c r="C1192" t="s">
        <v>2738</v>
      </c>
      <c r="D1192" t="s">
        <v>2739</v>
      </c>
      <c r="F1192" t="s">
        <v>2757</v>
      </c>
      <c r="G1192" t="s">
        <v>2758</v>
      </c>
      <c r="H1192" t="s">
        <v>39</v>
      </c>
      <c r="I1192" t="s">
        <v>357</v>
      </c>
      <c r="K1192" t="s">
        <v>356</v>
      </c>
      <c r="L1192" t="s">
        <v>349</v>
      </c>
    </row>
    <row r="1193" spans="1:15">
      <c r="A1193" t="s">
        <v>888</v>
      </c>
      <c r="C1193" t="s">
        <v>2738</v>
      </c>
      <c r="D1193" t="s">
        <v>2739</v>
      </c>
      <c r="F1193" t="s">
        <v>2759</v>
      </c>
      <c r="G1193" t="s">
        <v>2760</v>
      </c>
      <c r="H1193" t="s">
        <v>39</v>
      </c>
      <c r="I1193" t="s">
        <v>347</v>
      </c>
      <c r="K1193" t="s">
        <v>346</v>
      </c>
      <c r="L1193" t="s">
        <v>349</v>
      </c>
    </row>
    <row r="1194" spans="1:15">
      <c r="A1194" t="s">
        <v>888</v>
      </c>
      <c r="C1194" t="s">
        <v>2738</v>
      </c>
      <c r="D1194" t="s">
        <v>2739</v>
      </c>
      <c r="F1194" t="s">
        <v>2761</v>
      </c>
      <c r="G1194" t="s">
        <v>2762</v>
      </c>
      <c r="H1194" t="s">
        <v>363</v>
      </c>
      <c r="I1194" t="s">
        <v>414</v>
      </c>
      <c r="J1194" t="s">
        <v>4403</v>
      </c>
      <c r="K1194" t="s">
        <v>413</v>
      </c>
      <c r="L1194" t="s">
        <v>4271</v>
      </c>
      <c r="M1194" t="s">
        <v>1465</v>
      </c>
      <c r="N1194" t="s">
        <v>914</v>
      </c>
      <c r="O1194" t="s">
        <v>1466</v>
      </c>
    </row>
    <row r="1195" spans="1:15">
      <c r="A1195" t="s">
        <v>888</v>
      </c>
      <c r="C1195" t="s">
        <v>2738</v>
      </c>
      <c r="D1195" t="s">
        <v>2739</v>
      </c>
      <c r="F1195" t="s">
        <v>2764</v>
      </c>
      <c r="G1195" t="s">
        <v>2765</v>
      </c>
      <c r="H1195" t="s">
        <v>44</v>
      </c>
      <c r="I1195" t="s">
        <v>41</v>
      </c>
      <c r="K1195" t="s">
        <v>40</v>
      </c>
      <c r="L1195" t="s">
        <v>4228</v>
      </c>
    </row>
    <row r="1196" spans="1:15">
      <c r="A1196" t="s">
        <v>888</v>
      </c>
      <c r="C1196" t="s">
        <v>2738</v>
      </c>
      <c r="D1196" t="s">
        <v>2739</v>
      </c>
      <c r="F1196" t="s">
        <v>2766</v>
      </c>
      <c r="G1196" t="s">
        <v>2767</v>
      </c>
      <c r="H1196" t="s">
        <v>44</v>
      </c>
      <c r="I1196" t="s">
        <v>41</v>
      </c>
      <c r="K1196" t="s">
        <v>40</v>
      </c>
      <c r="L1196" t="s">
        <v>4228</v>
      </c>
    </row>
    <row r="1197" spans="1:15">
      <c r="A1197" t="s">
        <v>888</v>
      </c>
      <c r="C1197" t="s">
        <v>2738</v>
      </c>
      <c r="D1197" t="s">
        <v>2739</v>
      </c>
      <c r="F1197" t="s">
        <v>2768</v>
      </c>
      <c r="G1197" t="s">
        <v>2769</v>
      </c>
      <c r="H1197" t="s">
        <v>44</v>
      </c>
      <c r="I1197" t="s">
        <v>41</v>
      </c>
      <c r="J1197" t="s">
        <v>2770</v>
      </c>
      <c r="K1197" t="s">
        <v>40</v>
      </c>
      <c r="L1197" t="s">
        <v>4228</v>
      </c>
      <c r="M1197" t="s">
        <v>1465</v>
      </c>
      <c r="N1197" t="s">
        <v>914</v>
      </c>
      <c r="O1197" t="s">
        <v>1466</v>
      </c>
    </row>
    <row r="1198" spans="1:15">
      <c r="A1198" t="s">
        <v>888</v>
      </c>
      <c r="C1198" t="s">
        <v>2738</v>
      </c>
      <c r="D1198" t="s">
        <v>2739</v>
      </c>
      <c r="F1198" t="s">
        <v>2771</v>
      </c>
      <c r="G1198" t="s">
        <v>2772</v>
      </c>
      <c r="H1198" t="s">
        <v>44</v>
      </c>
      <c r="I1198" t="s">
        <v>41</v>
      </c>
      <c r="J1198" t="s">
        <v>2773</v>
      </c>
      <c r="K1198" t="s">
        <v>40</v>
      </c>
      <c r="L1198" t="s">
        <v>4228</v>
      </c>
      <c r="M1198" t="s">
        <v>1465</v>
      </c>
      <c r="N1198" t="s">
        <v>914</v>
      </c>
      <c r="O1198" t="s">
        <v>1466</v>
      </c>
    </row>
    <row r="1199" spans="1:15">
      <c r="A1199" t="s">
        <v>888</v>
      </c>
      <c r="C1199" t="s">
        <v>2738</v>
      </c>
      <c r="D1199" t="s">
        <v>2739</v>
      </c>
      <c r="F1199" t="s">
        <v>2774</v>
      </c>
      <c r="G1199" t="s">
        <v>2775</v>
      </c>
      <c r="H1199" t="s">
        <v>110</v>
      </c>
      <c r="I1199" t="s">
        <v>303</v>
      </c>
      <c r="K1199" t="s">
        <v>302</v>
      </c>
      <c r="L1199" t="s">
        <v>4264</v>
      </c>
    </row>
    <row r="1200" spans="1:15">
      <c r="A1200" t="s">
        <v>888</v>
      </c>
      <c r="C1200" t="s">
        <v>2738</v>
      </c>
      <c r="D1200" t="s">
        <v>2739</v>
      </c>
      <c r="F1200" t="s">
        <v>2776</v>
      </c>
      <c r="G1200" t="s">
        <v>2777</v>
      </c>
      <c r="H1200" t="s">
        <v>24</v>
      </c>
      <c r="I1200" t="s">
        <v>379</v>
      </c>
      <c r="J1200" t="s">
        <v>1792</v>
      </c>
      <c r="K1200" t="s">
        <v>378</v>
      </c>
      <c r="L1200" t="s">
        <v>381</v>
      </c>
      <c r="M1200" t="s">
        <v>1465</v>
      </c>
      <c r="N1200" t="s">
        <v>12</v>
      </c>
    </row>
    <row r="1201" spans="1:15">
      <c r="A1201" t="s">
        <v>888</v>
      </c>
      <c r="C1201" t="s">
        <v>2738</v>
      </c>
      <c r="D1201" t="s">
        <v>2739</v>
      </c>
      <c r="F1201" t="s">
        <v>2778</v>
      </c>
      <c r="G1201" t="s">
        <v>2779</v>
      </c>
      <c r="H1201" t="s">
        <v>68</v>
      </c>
      <c r="I1201" t="s">
        <v>70</v>
      </c>
      <c r="K1201" t="s">
        <v>69</v>
      </c>
      <c r="L1201" t="s">
        <v>72</v>
      </c>
    </row>
    <row r="1202" spans="1:15">
      <c r="A1202" t="s">
        <v>888</v>
      </c>
      <c r="C1202" t="s">
        <v>2738</v>
      </c>
      <c r="D1202" t="s">
        <v>2739</v>
      </c>
      <c r="F1202" t="s">
        <v>1505</v>
      </c>
      <c r="G1202" t="s">
        <v>1506</v>
      </c>
      <c r="H1202" t="s">
        <v>44</v>
      </c>
      <c r="I1202" t="s">
        <v>41</v>
      </c>
      <c r="J1202" t="s">
        <v>4232</v>
      </c>
      <c r="K1202" t="s">
        <v>40</v>
      </c>
      <c r="L1202" t="s">
        <v>4228</v>
      </c>
    </row>
    <row r="1203" spans="1:15">
      <c r="A1203" t="s">
        <v>888</v>
      </c>
      <c r="C1203" t="s">
        <v>2780</v>
      </c>
      <c r="D1203" t="s">
        <v>2781</v>
      </c>
      <c r="E1203" t="s">
        <v>1568</v>
      </c>
      <c r="J1203" t="s">
        <v>4404</v>
      </c>
      <c r="M1203" t="s">
        <v>1465</v>
      </c>
      <c r="N1203" t="s">
        <v>914</v>
      </c>
      <c r="O1203" t="s">
        <v>2627</v>
      </c>
    </row>
    <row r="1204" spans="1:15">
      <c r="A1204" t="s">
        <v>888</v>
      </c>
      <c r="C1204" t="s">
        <v>2780</v>
      </c>
      <c r="D1204" t="s">
        <v>2781</v>
      </c>
      <c r="F1204" t="s">
        <v>2741</v>
      </c>
      <c r="G1204" t="s">
        <v>2742</v>
      </c>
      <c r="H1204" t="s">
        <v>106</v>
      </c>
      <c r="I1204" t="s">
        <v>433</v>
      </c>
      <c r="J1204" t="s">
        <v>4405</v>
      </c>
      <c r="K1204" t="s">
        <v>432</v>
      </c>
      <c r="L1204" t="s">
        <v>435</v>
      </c>
      <c r="M1204" t="s">
        <v>1465</v>
      </c>
      <c r="N1204" t="s">
        <v>914</v>
      </c>
      <c r="O1204" t="s">
        <v>1466</v>
      </c>
    </row>
    <row r="1205" spans="1:15">
      <c r="A1205" t="s">
        <v>888</v>
      </c>
      <c r="C1205" t="s">
        <v>2780</v>
      </c>
      <c r="D1205" t="s">
        <v>2781</v>
      </c>
      <c r="F1205" t="s">
        <v>70</v>
      </c>
      <c r="G1205" t="s">
        <v>1467</v>
      </c>
      <c r="H1205" t="s">
        <v>68</v>
      </c>
      <c r="I1205" t="s">
        <v>70</v>
      </c>
      <c r="J1205" t="s">
        <v>4406</v>
      </c>
      <c r="K1205" t="s">
        <v>69</v>
      </c>
      <c r="L1205" t="s">
        <v>72</v>
      </c>
      <c r="M1205" t="s">
        <v>1465</v>
      </c>
      <c r="N1205" t="s">
        <v>914</v>
      </c>
      <c r="O1205" t="s">
        <v>1466</v>
      </c>
    </row>
    <row r="1206" spans="1:15">
      <c r="A1206" t="s">
        <v>888</v>
      </c>
      <c r="C1206" t="s">
        <v>2780</v>
      </c>
      <c r="D1206" t="s">
        <v>2781</v>
      </c>
      <c r="F1206" t="s">
        <v>1831</v>
      </c>
      <c r="G1206" t="s">
        <v>1832</v>
      </c>
      <c r="H1206" t="s">
        <v>106</v>
      </c>
      <c r="I1206" t="s">
        <v>429</v>
      </c>
      <c r="J1206" t="s">
        <v>1470</v>
      </c>
      <c r="K1206" t="s">
        <v>428</v>
      </c>
      <c r="L1206" t="s">
        <v>431</v>
      </c>
    </row>
    <row r="1207" spans="1:15">
      <c r="A1207" t="s">
        <v>888</v>
      </c>
      <c r="C1207" t="s">
        <v>2780</v>
      </c>
      <c r="D1207" t="s">
        <v>2781</v>
      </c>
      <c r="F1207" t="s">
        <v>74</v>
      </c>
      <c r="G1207" t="s">
        <v>1471</v>
      </c>
      <c r="H1207" t="s">
        <v>68</v>
      </c>
      <c r="I1207" t="s">
        <v>74</v>
      </c>
      <c r="J1207" t="s">
        <v>4236</v>
      </c>
      <c r="K1207" t="s">
        <v>73</v>
      </c>
      <c r="L1207" t="s">
        <v>4222</v>
      </c>
    </row>
    <row r="1208" spans="1:15">
      <c r="A1208" t="s">
        <v>888</v>
      </c>
      <c r="C1208" t="s">
        <v>2780</v>
      </c>
      <c r="D1208" t="s">
        <v>2781</v>
      </c>
      <c r="F1208" t="s">
        <v>78</v>
      </c>
      <c r="G1208" t="s">
        <v>1469</v>
      </c>
      <c r="H1208" t="s">
        <v>68</v>
      </c>
      <c r="I1208" t="s">
        <v>78</v>
      </c>
      <c r="J1208" t="s">
        <v>4400</v>
      </c>
      <c r="K1208" t="s">
        <v>77</v>
      </c>
      <c r="L1208" t="s">
        <v>80</v>
      </c>
      <c r="M1208" t="s">
        <v>1465</v>
      </c>
      <c r="N1208" t="s">
        <v>914</v>
      </c>
      <c r="O1208" t="s">
        <v>1466</v>
      </c>
    </row>
    <row r="1209" spans="1:15">
      <c r="A1209" t="s">
        <v>888</v>
      </c>
      <c r="C1209" t="s">
        <v>2780</v>
      </c>
      <c r="D1209" t="s">
        <v>2781</v>
      </c>
      <c r="F1209" t="s">
        <v>1505</v>
      </c>
      <c r="G1209" t="s">
        <v>1506</v>
      </c>
      <c r="H1209" t="s">
        <v>44</v>
      </c>
      <c r="I1209" t="s">
        <v>41</v>
      </c>
      <c r="J1209" t="s">
        <v>4232</v>
      </c>
      <c r="K1209" t="s">
        <v>40</v>
      </c>
      <c r="L1209" t="s">
        <v>4228</v>
      </c>
    </row>
    <row r="1210" spans="1:15">
      <c r="A1210" t="s">
        <v>888</v>
      </c>
      <c r="C1210" t="s">
        <v>2785</v>
      </c>
      <c r="D1210" t="s">
        <v>2786</v>
      </c>
      <c r="E1210" t="s">
        <v>1752</v>
      </c>
      <c r="J1210" t="s">
        <v>2787</v>
      </c>
    </row>
    <row r="1211" spans="1:15">
      <c r="A1211" t="s">
        <v>888</v>
      </c>
      <c r="C1211" t="s">
        <v>2785</v>
      </c>
      <c r="D1211" t="s">
        <v>2786</v>
      </c>
      <c r="F1211" t="s">
        <v>2788</v>
      </c>
      <c r="G1211" t="s">
        <v>2789</v>
      </c>
      <c r="H1211" t="s">
        <v>44</v>
      </c>
      <c r="I1211" t="s">
        <v>41</v>
      </c>
      <c r="J1211" t="s">
        <v>1470</v>
      </c>
      <c r="K1211" t="s">
        <v>40</v>
      </c>
      <c r="L1211" t="s">
        <v>4228</v>
      </c>
    </row>
    <row r="1212" spans="1:15">
      <c r="A1212" t="s">
        <v>888</v>
      </c>
      <c r="C1212" t="s">
        <v>2785</v>
      </c>
      <c r="D1212" t="s">
        <v>2786</v>
      </c>
      <c r="F1212" t="s">
        <v>1831</v>
      </c>
      <c r="G1212" t="s">
        <v>1832</v>
      </c>
      <c r="H1212" t="s">
        <v>106</v>
      </c>
      <c r="I1212" t="s">
        <v>429</v>
      </c>
      <c r="J1212" t="s">
        <v>1470</v>
      </c>
      <c r="K1212" t="s">
        <v>428</v>
      </c>
      <c r="L1212" t="s">
        <v>431</v>
      </c>
    </row>
    <row r="1213" spans="1:15">
      <c r="A1213" t="s">
        <v>888</v>
      </c>
      <c r="C1213" t="s">
        <v>2785</v>
      </c>
      <c r="D1213" t="s">
        <v>2786</v>
      </c>
      <c r="F1213" t="s">
        <v>2113</v>
      </c>
      <c r="G1213" t="s">
        <v>2114</v>
      </c>
      <c r="H1213" t="s">
        <v>106</v>
      </c>
      <c r="I1213" t="s">
        <v>433</v>
      </c>
      <c r="J1213" t="s">
        <v>4306</v>
      </c>
      <c r="K1213" t="s">
        <v>432</v>
      </c>
      <c r="L1213" t="s">
        <v>435</v>
      </c>
    </row>
    <row r="1214" spans="1:15">
      <c r="A1214" t="s">
        <v>888</v>
      </c>
      <c r="C1214" t="s">
        <v>2785</v>
      </c>
      <c r="D1214" t="s">
        <v>2786</v>
      </c>
      <c r="F1214" t="s">
        <v>179</v>
      </c>
      <c r="G1214" t="s">
        <v>1640</v>
      </c>
      <c r="H1214" t="s">
        <v>110</v>
      </c>
      <c r="I1214" t="s">
        <v>179</v>
      </c>
      <c r="J1214" t="s">
        <v>1960</v>
      </c>
      <c r="K1214" t="s">
        <v>178</v>
      </c>
      <c r="L1214" t="s">
        <v>181</v>
      </c>
    </row>
    <row r="1215" spans="1:15">
      <c r="A1215" t="s">
        <v>888</v>
      </c>
      <c r="C1215" t="s">
        <v>2785</v>
      </c>
      <c r="D1215" t="s">
        <v>2786</v>
      </c>
      <c r="F1215" t="s">
        <v>70</v>
      </c>
      <c r="G1215" t="s">
        <v>1467</v>
      </c>
      <c r="H1215" t="s">
        <v>68</v>
      </c>
      <c r="I1215" t="s">
        <v>70</v>
      </c>
      <c r="J1215" t="s">
        <v>4234</v>
      </c>
      <c r="K1215" t="s">
        <v>69</v>
      </c>
      <c r="L1215" t="s">
        <v>72</v>
      </c>
    </row>
    <row r="1216" spans="1:15">
      <c r="A1216" t="s">
        <v>888</v>
      </c>
      <c r="C1216" t="s">
        <v>2785</v>
      </c>
      <c r="D1216" t="s">
        <v>2786</v>
      </c>
      <c r="F1216" t="s">
        <v>74</v>
      </c>
      <c r="G1216" t="s">
        <v>1471</v>
      </c>
      <c r="H1216" t="s">
        <v>68</v>
      </c>
      <c r="I1216" t="s">
        <v>74</v>
      </c>
      <c r="J1216" t="s">
        <v>4236</v>
      </c>
      <c r="K1216" t="s">
        <v>73</v>
      </c>
      <c r="L1216" t="s">
        <v>4222</v>
      </c>
    </row>
    <row r="1217" spans="1:15">
      <c r="A1217" t="s">
        <v>888</v>
      </c>
      <c r="C1217" t="s">
        <v>2785</v>
      </c>
      <c r="D1217" t="s">
        <v>2786</v>
      </c>
      <c r="F1217" t="s">
        <v>78</v>
      </c>
      <c r="G1217" t="s">
        <v>1469</v>
      </c>
      <c r="H1217" t="s">
        <v>68</v>
      </c>
      <c r="I1217" t="s">
        <v>78</v>
      </c>
      <c r="J1217" t="s">
        <v>4266</v>
      </c>
      <c r="K1217" t="s">
        <v>77</v>
      </c>
      <c r="L1217" t="s">
        <v>80</v>
      </c>
    </row>
    <row r="1218" spans="1:15">
      <c r="A1218" t="s">
        <v>888</v>
      </c>
      <c r="C1218" t="s">
        <v>2785</v>
      </c>
      <c r="D1218" t="s">
        <v>2786</v>
      </c>
      <c r="F1218" t="s">
        <v>1475</v>
      </c>
      <c r="G1218" t="s">
        <v>1476</v>
      </c>
      <c r="H1218" t="s">
        <v>24</v>
      </c>
      <c r="I1218" t="s">
        <v>21</v>
      </c>
      <c r="J1218" t="s">
        <v>4237</v>
      </c>
      <c r="K1218" t="s">
        <v>20</v>
      </c>
      <c r="L1218" t="s">
        <v>4225</v>
      </c>
    </row>
    <row r="1219" spans="1:15">
      <c r="A1219" t="s">
        <v>888</v>
      </c>
      <c r="C1219" t="s">
        <v>2785</v>
      </c>
      <c r="D1219" t="s">
        <v>2786</v>
      </c>
      <c r="F1219" t="s">
        <v>2790</v>
      </c>
      <c r="G1219" t="s">
        <v>2791</v>
      </c>
      <c r="H1219" t="s">
        <v>49</v>
      </c>
      <c r="I1219" t="s">
        <v>437</v>
      </c>
      <c r="K1219" t="s">
        <v>436</v>
      </c>
      <c r="L1219" t="s">
        <v>439</v>
      </c>
    </row>
    <row r="1220" spans="1:15">
      <c r="A1220" t="s">
        <v>888</v>
      </c>
      <c r="C1220" t="s">
        <v>2785</v>
      </c>
      <c r="D1220" t="s">
        <v>2786</v>
      </c>
      <c r="F1220" t="s">
        <v>2792</v>
      </c>
      <c r="G1220" t="s">
        <v>2793</v>
      </c>
      <c r="H1220" t="s">
        <v>49</v>
      </c>
      <c r="I1220" t="s">
        <v>437</v>
      </c>
      <c r="K1220" t="s">
        <v>436</v>
      </c>
      <c r="L1220" t="s">
        <v>439</v>
      </c>
    </row>
    <row r="1221" spans="1:15">
      <c r="A1221" t="s">
        <v>888</v>
      </c>
      <c r="C1221" t="s">
        <v>2785</v>
      </c>
      <c r="D1221" t="s">
        <v>2786</v>
      </c>
      <c r="F1221" t="s">
        <v>365</v>
      </c>
      <c r="G1221" t="s">
        <v>1612</v>
      </c>
      <c r="H1221" t="s">
        <v>368</v>
      </c>
      <c r="I1221" t="s">
        <v>365</v>
      </c>
      <c r="K1221" t="s">
        <v>364</v>
      </c>
      <c r="L1221" t="s">
        <v>4255</v>
      </c>
    </row>
    <row r="1222" spans="1:15">
      <c r="A1222" t="s">
        <v>888</v>
      </c>
      <c r="C1222" t="s">
        <v>2785</v>
      </c>
      <c r="D1222" t="s">
        <v>2786</v>
      </c>
      <c r="F1222" t="s">
        <v>2794</v>
      </c>
      <c r="G1222" t="s">
        <v>2795</v>
      </c>
      <c r="H1222" t="s">
        <v>39</v>
      </c>
      <c r="I1222" t="s">
        <v>347</v>
      </c>
      <c r="J1222" t="s">
        <v>2794</v>
      </c>
      <c r="K1222" t="s">
        <v>346</v>
      </c>
      <c r="L1222" t="s">
        <v>349</v>
      </c>
      <c r="M1222" t="s">
        <v>1465</v>
      </c>
      <c r="N1222" t="s">
        <v>914</v>
      </c>
      <c r="O1222" t="s">
        <v>2796</v>
      </c>
    </row>
    <row r="1223" spans="1:15">
      <c r="A1223" t="s">
        <v>888</v>
      </c>
      <c r="C1223" t="s">
        <v>2785</v>
      </c>
      <c r="D1223" t="s">
        <v>2786</v>
      </c>
      <c r="F1223" t="s">
        <v>2797</v>
      </c>
      <c r="G1223" t="s">
        <v>2798</v>
      </c>
      <c r="H1223" t="s">
        <v>39</v>
      </c>
      <c r="I1223" t="s">
        <v>347</v>
      </c>
      <c r="J1223" t="s">
        <v>2799</v>
      </c>
      <c r="K1223" t="s">
        <v>346</v>
      </c>
      <c r="L1223" t="s">
        <v>349</v>
      </c>
      <c r="M1223" t="s">
        <v>1465</v>
      </c>
      <c r="N1223" t="s">
        <v>914</v>
      </c>
      <c r="O1223" t="s">
        <v>2796</v>
      </c>
    </row>
    <row r="1224" spans="1:15">
      <c r="A1224" t="s">
        <v>888</v>
      </c>
      <c r="C1224" t="s">
        <v>2785</v>
      </c>
      <c r="D1224" t="s">
        <v>2786</v>
      </c>
      <c r="F1224" t="s">
        <v>1992</v>
      </c>
      <c r="G1224" t="s">
        <v>1993</v>
      </c>
      <c r="H1224" t="s">
        <v>24</v>
      </c>
      <c r="I1224" t="s">
        <v>21</v>
      </c>
      <c r="J1224" t="s">
        <v>1792</v>
      </c>
      <c r="K1224" t="s">
        <v>20</v>
      </c>
      <c r="L1224" t="s">
        <v>4225</v>
      </c>
    </row>
    <row r="1225" spans="1:15">
      <c r="A1225" t="s">
        <v>888</v>
      </c>
      <c r="C1225" t="s">
        <v>2785</v>
      </c>
      <c r="D1225" t="s">
        <v>2786</v>
      </c>
      <c r="F1225" t="s">
        <v>2800</v>
      </c>
      <c r="G1225" t="s">
        <v>2801</v>
      </c>
      <c r="H1225" t="s">
        <v>68</v>
      </c>
      <c r="I1225" t="s">
        <v>99</v>
      </c>
      <c r="J1225" t="s">
        <v>2802</v>
      </c>
      <c r="K1225" t="s">
        <v>98</v>
      </c>
      <c r="L1225" t="s">
        <v>101</v>
      </c>
    </row>
    <row r="1226" spans="1:15">
      <c r="A1226" t="s">
        <v>888</v>
      </c>
      <c r="C1226" t="s">
        <v>2785</v>
      </c>
      <c r="D1226" t="s">
        <v>2786</v>
      </c>
      <c r="F1226" t="s">
        <v>2803</v>
      </c>
      <c r="G1226" t="s">
        <v>2804</v>
      </c>
      <c r="H1226" t="s">
        <v>68</v>
      </c>
      <c r="I1226" t="s">
        <v>99</v>
      </c>
      <c r="J1226" t="s">
        <v>2805</v>
      </c>
      <c r="K1226" t="s">
        <v>98</v>
      </c>
      <c r="L1226" t="s">
        <v>101</v>
      </c>
    </row>
    <row r="1227" spans="1:15">
      <c r="A1227" t="s">
        <v>888</v>
      </c>
      <c r="C1227" t="s">
        <v>2785</v>
      </c>
      <c r="D1227" t="s">
        <v>2786</v>
      </c>
      <c r="F1227" t="s">
        <v>2806</v>
      </c>
      <c r="G1227" t="s">
        <v>1730</v>
      </c>
      <c r="H1227" t="s">
        <v>68</v>
      </c>
      <c r="I1227" t="s">
        <v>99</v>
      </c>
      <c r="J1227" t="s">
        <v>2807</v>
      </c>
      <c r="K1227" t="s">
        <v>98</v>
      </c>
      <c r="L1227" t="s">
        <v>101</v>
      </c>
    </row>
    <row r="1228" spans="1:15">
      <c r="A1228" t="s">
        <v>888</v>
      </c>
      <c r="C1228" t="s">
        <v>2785</v>
      </c>
      <c r="D1228" t="s">
        <v>2786</v>
      </c>
      <c r="F1228" t="s">
        <v>2808</v>
      </c>
      <c r="G1228" t="s">
        <v>2809</v>
      </c>
      <c r="H1228" t="s">
        <v>68</v>
      </c>
      <c r="I1228" t="s">
        <v>99</v>
      </c>
      <c r="K1228" t="s">
        <v>98</v>
      </c>
      <c r="L1228" t="s">
        <v>101</v>
      </c>
    </row>
    <row r="1229" spans="1:15">
      <c r="A1229" t="s">
        <v>888</v>
      </c>
      <c r="C1229" t="s">
        <v>2785</v>
      </c>
      <c r="D1229" t="s">
        <v>2786</v>
      </c>
      <c r="F1229" t="s">
        <v>958</v>
      </c>
      <c r="G1229" t="s">
        <v>2810</v>
      </c>
      <c r="H1229" t="s">
        <v>110</v>
      </c>
      <c r="I1229" t="s">
        <v>958</v>
      </c>
      <c r="J1229" t="s">
        <v>4407</v>
      </c>
      <c r="K1229" t="s">
        <v>957</v>
      </c>
      <c r="L1229" t="s">
        <v>84</v>
      </c>
      <c r="M1229" t="s">
        <v>1465</v>
      </c>
      <c r="N1229" t="s">
        <v>914</v>
      </c>
      <c r="O1229" t="s">
        <v>1466</v>
      </c>
    </row>
    <row r="1230" spans="1:15">
      <c r="A1230" t="s">
        <v>888</v>
      </c>
      <c r="C1230" t="s">
        <v>2785</v>
      </c>
      <c r="D1230" t="s">
        <v>2786</v>
      </c>
      <c r="F1230" t="s">
        <v>929</v>
      </c>
      <c r="G1230" t="s">
        <v>2812</v>
      </c>
      <c r="H1230" t="s">
        <v>68</v>
      </c>
      <c r="I1230" t="s">
        <v>929</v>
      </c>
      <c r="K1230" t="s">
        <v>928</v>
      </c>
      <c r="L1230" t="s">
        <v>931</v>
      </c>
    </row>
    <row r="1231" spans="1:15">
      <c r="A1231" t="s">
        <v>888</v>
      </c>
      <c r="C1231" t="s">
        <v>2785</v>
      </c>
      <c r="D1231" t="s">
        <v>2786</v>
      </c>
      <c r="F1231" t="s">
        <v>1505</v>
      </c>
      <c r="G1231" t="s">
        <v>1506</v>
      </c>
      <c r="H1231" t="s">
        <v>44</v>
      </c>
      <c r="I1231" t="s">
        <v>41</v>
      </c>
      <c r="J1231" t="s">
        <v>4232</v>
      </c>
      <c r="K1231" t="s">
        <v>40</v>
      </c>
      <c r="L1231" t="s">
        <v>4228</v>
      </c>
    </row>
    <row r="1232" spans="1:15">
      <c r="A1232" t="s">
        <v>2813</v>
      </c>
      <c r="B1232" t="s">
        <v>889</v>
      </c>
      <c r="C1232" t="s">
        <v>2785</v>
      </c>
      <c r="D1232" t="s">
        <v>2786</v>
      </c>
    </row>
    <row r="1233" spans="1:15">
      <c r="A1233" t="s">
        <v>2813</v>
      </c>
      <c r="C1233" t="s">
        <v>2814</v>
      </c>
      <c r="D1233" t="s">
        <v>2815</v>
      </c>
      <c r="E1233" t="s">
        <v>1463</v>
      </c>
      <c r="J1233" t="s">
        <v>4408</v>
      </c>
      <c r="M1233" t="s">
        <v>1465</v>
      </c>
      <c r="N1233" t="s">
        <v>914</v>
      </c>
      <c r="O1233" t="s">
        <v>2796</v>
      </c>
    </row>
    <row r="1234" spans="1:15">
      <c r="A1234" t="s">
        <v>2813</v>
      </c>
      <c r="C1234" t="s">
        <v>2814</v>
      </c>
      <c r="D1234" t="s">
        <v>2815</v>
      </c>
      <c r="F1234" t="s">
        <v>794</v>
      </c>
      <c r="G1234" t="s">
        <v>2625</v>
      </c>
      <c r="H1234" t="s">
        <v>110</v>
      </c>
      <c r="I1234" t="s">
        <v>794</v>
      </c>
      <c r="J1234" t="s">
        <v>1470</v>
      </c>
      <c r="K1234" t="s">
        <v>793</v>
      </c>
      <c r="L1234" t="s">
        <v>796</v>
      </c>
    </row>
    <row r="1235" spans="1:15">
      <c r="A1235" t="s">
        <v>2813</v>
      </c>
      <c r="C1235" t="s">
        <v>2814</v>
      </c>
      <c r="D1235" t="s">
        <v>2815</v>
      </c>
      <c r="F1235" t="s">
        <v>2817</v>
      </c>
      <c r="G1235" t="s">
        <v>2818</v>
      </c>
      <c r="H1235" t="s">
        <v>110</v>
      </c>
      <c r="I1235" t="s">
        <v>303</v>
      </c>
      <c r="J1235" t="s">
        <v>2819</v>
      </c>
      <c r="K1235" t="s">
        <v>302</v>
      </c>
      <c r="L1235" t="s">
        <v>4264</v>
      </c>
      <c r="M1235" t="s">
        <v>1465</v>
      </c>
      <c r="N1235" t="s">
        <v>914</v>
      </c>
      <c r="O1235" t="s">
        <v>2820</v>
      </c>
    </row>
    <row r="1236" spans="1:15">
      <c r="A1236" t="s">
        <v>2813</v>
      </c>
      <c r="C1236" t="s">
        <v>2814</v>
      </c>
      <c r="D1236" t="s">
        <v>2815</v>
      </c>
      <c r="F1236" t="s">
        <v>179</v>
      </c>
      <c r="G1236" t="s">
        <v>1640</v>
      </c>
      <c r="H1236" t="s">
        <v>110</v>
      </c>
      <c r="I1236" t="s">
        <v>179</v>
      </c>
      <c r="J1236" t="s">
        <v>4265</v>
      </c>
      <c r="K1236" t="s">
        <v>178</v>
      </c>
      <c r="L1236" t="s">
        <v>181</v>
      </c>
    </row>
    <row r="1237" spans="1:15">
      <c r="A1237" t="s">
        <v>2813</v>
      </c>
      <c r="C1237" t="s">
        <v>2814</v>
      </c>
      <c r="D1237" t="s">
        <v>2815</v>
      </c>
      <c r="F1237" t="s">
        <v>70</v>
      </c>
      <c r="G1237" t="s">
        <v>1467</v>
      </c>
      <c r="H1237" t="s">
        <v>68</v>
      </c>
      <c r="I1237" t="s">
        <v>70</v>
      </c>
      <c r="J1237" t="s">
        <v>4234</v>
      </c>
      <c r="K1237" t="s">
        <v>69</v>
      </c>
      <c r="L1237" t="s">
        <v>72</v>
      </c>
    </row>
    <row r="1238" spans="1:15">
      <c r="A1238" t="s">
        <v>2813</v>
      </c>
      <c r="C1238" t="s">
        <v>2814</v>
      </c>
      <c r="D1238" t="s">
        <v>2815</v>
      </c>
      <c r="F1238" t="s">
        <v>74</v>
      </c>
      <c r="G1238" t="s">
        <v>1471</v>
      </c>
      <c r="H1238" t="s">
        <v>68</v>
      </c>
      <c r="I1238" t="s">
        <v>74</v>
      </c>
      <c r="J1238" t="s">
        <v>4236</v>
      </c>
      <c r="K1238" t="s">
        <v>73</v>
      </c>
      <c r="L1238" t="s">
        <v>4222</v>
      </c>
    </row>
    <row r="1239" spans="1:15">
      <c r="A1239" t="s">
        <v>2813</v>
      </c>
      <c r="C1239" t="s">
        <v>2814</v>
      </c>
      <c r="D1239" t="s">
        <v>2815</v>
      </c>
      <c r="F1239" t="s">
        <v>78</v>
      </c>
      <c r="G1239" t="s">
        <v>1469</v>
      </c>
      <c r="H1239" t="s">
        <v>68</v>
      </c>
      <c r="I1239" t="s">
        <v>78</v>
      </c>
      <c r="J1239" t="s">
        <v>4266</v>
      </c>
      <c r="K1239" t="s">
        <v>77</v>
      </c>
      <c r="L1239" t="s">
        <v>80</v>
      </c>
    </row>
    <row r="1240" spans="1:15">
      <c r="A1240" t="s">
        <v>2813</v>
      </c>
      <c r="C1240" t="s">
        <v>2814</v>
      </c>
      <c r="D1240" t="s">
        <v>2815</v>
      </c>
      <c r="F1240" t="s">
        <v>187</v>
      </c>
      <c r="G1240" t="s">
        <v>1926</v>
      </c>
      <c r="H1240" t="s">
        <v>110</v>
      </c>
      <c r="I1240" t="s">
        <v>187</v>
      </c>
      <c r="K1240" t="s">
        <v>186</v>
      </c>
      <c r="L1240" t="s">
        <v>189</v>
      </c>
    </row>
    <row r="1241" spans="1:15">
      <c r="A1241" t="s">
        <v>2813</v>
      </c>
      <c r="C1241" t="s">
        <v>2814</v>
      </c>
      <c r="D1241" t="s">
        <v>2815</v>
      </c>
      <c r="F1241" t="s">
        <v>191</v>
      </c>
      <c r="G1241" t="s">
        <v>1918</v>
      </c>
      <c r="H1241" t="s">
        <v>110</v>
      </c>
      <c r="I1241" t="s">
        <v>191</v>
      </c>
      <c r="J1241" t="s">
        <v>2629</v>
      </c>
      <c r="K1241" t="s">
        <v>190</v>
      </c>
      <c r="L1241" t="s">
        <v>193</v>
      </c>
    </row>
    <row r="1242" spans="1:15">
      <c r="A1242" t="s">
        <v>2813</v>
      </c>
      <c r="C1242" t="s">
        <v>2814</v>
      </c>
      <c r="D1242" t="s">
        <v>2815</v>
      </c>
      <c r="F1242" t="s">
        <v>814</v>
      </c>
      <c r="G1242" t="s">
        <v>2821</v>
      </c>
      <c r="H1242" t="s">
        <v>110</v>
      </c>
      <c r="I1242" t="s">
        <v>814</v>
      </c>
      <c r="K1242" t="s">
        <v>813</v>
      </c>
      <c r="L1242" t="s">
        <v>816</v>
      </c>
    </row>
    <row r="1243" spans="1:15">
      <c r="A1243" t="s">
        <v>2813</v>
      </c>
      <c r="C1243" t="s">
        <v>2814</v>
      </c>
      <c r="D1243" t="s">
        <v>2815</v>
      </c>
      <c r="F1243" t="s">
        <v>818</v>
      </c>
      <c r="G1243" t="s">
        <v>2822</v>
      </c>
      <c r="H1243" t="s">
        <v>110</v>
      </c>
      <c r="I1243" t="s">
        <v>818</v>
      </c>
      <c r="K1243" t="s">
        <v>817</v>
      </c>
      <c r="L1243" t="s">
        <v>84</v>
      </c>
    </row>
    <row r="1244" spans="1:15">
      <c r="A1244" t="s">
        <v>2813</v>
      </c>
      <c r="C1244" t="s">
        <v>2814</v>
      </c>
      <c r="D1244" t="s">
        <v>2815</v>
      </c>
      <c r="F1244" t="s">
        <v>802</v>
      </c>
      <c r="G1244" t="s">
        <v>2632</v>
      </c>
      <c r="H1244" t="s">
        <v>68</v>
      </c>
      <c r="I1244" t="s">
        <v>802</v>
      </c>
      <c r="K1244" t="s">
        <v>801</v>
      </c>
      <c r="L1244" t="s">
        <v>804</v>
      </c>
    </row>
    <row r="1245" spans="1:15">
      <c r="A1245" t="s">
        <v>2813</v>
      </c>
      <c r="C1245" t="s">
        <v>2814</v>
      </c>
      <c r="D1245" t="s">
        <v>2815</v>
      </c>
      <c r="F1245" t="s">
        <v>2823</v>
      </c>
      <c r="G1245" t="s">
        <v>2824</v>
      </c>
      <c r="H1245" t="s">
        <v>171</v>
      </c>
      <c r="I1245" t="s">
        <v>168</v>
      </c>
      <c r="J1245" t="s">
        <v>4409</v>
      </c>
      <c r="K1245" t="s">
        <v>167</v>
      </c>
      <c r="L1245" t="s">
        <v>170</v>
      </c>
    </row>
    <row r="1246" spans="1:15">
      <c r="A1246" t="s">
        <v>2813</v>
      </c>
      <c r="C1246" t="s">
        <v>2814</v>
      </c>
      <c r="D1246" t="s">
        <v>2815</v>
      </c>
      <c r="F1246" t="s">
        <v>2826</v>
      </c>
      <c r="G1246" t="s">
        <v>2827</v>
      </c>
      <c r="H1246" t="s">
        <v>29</v>
      </c>
      <c r="I1246" t="s">
        <v>26</v>
      </c>
      <c r="K1246" t="s">
        <v>25</v>
      </c>
      <c r="L1246" t="s">
        <v>28</v>
      </c>
    </row>
    <row r="1247" spans="1:15">
      <c r="A1247" t="s">
        <v>2813</v>
      </c>
      <c r="C1247" t="s">
        <v>2814</v>
      </c>
      <c r="D1247" t="s">
        <v>2815</v>
      </c>
      <c r="F1247" t="s">
        <v>2828</v>
      </c>
      <c r="G1247" t="s">
        <v>2829</v>
      </c>
      <c r="H1247" t="s">
        <v>29</v>
      </c>
      <c r="I1247" t="s">
        <v>26</v>
      </c>
      <c r="K1247" t="s">
        <v>25</v>
      </c>
      <c r="L1247" t="s">
        <v>28</v>
      </c>
    </row>
    <row r="1248" spans="1:15">
      <c r="A1248" t="s">
        <v>2813</v>
      </c>
      <c r="C1248" t="s">
        <v>2814</v>
      </c>
      <c r="D1248" t="s">
        <v>2815</v>
      </c>
      <c r="F1248" t="s">
        <v>2830</v>
      </c>
      <c r="G1248" t="s">
        <v>2831</v>
      </c>
      <c r="H1248" t="s">
        <v>110</v>
      </c>
      <c r="I1248" t="s">
        <v>794</v>
      </c>
      <c r="J1248" t="s">
        <v>2832</v>
      </c>
      <c r="K1248" t="s">
        <v>793</v>
      </c>
      <c r="L1248" t="s">
        <v>796</v>
      </c>
      <c r="M1248" t="s">
        <v>1465</v>
      </c>
      <c r="N1248" t="s">
        <v>914</v>
      </c>
      <c r="O1248" t="s">
        <v>2796</v>
      </c>
    </row>
    <row r="1249" spans="1:15">
      <c r="A1249" t="s">
        <v>2813</v>
      </c>
      <c r="C1249" t="s">
        <v>2814</v>
      </c>
      <c r="D1249" t="s">
        <v>2815</v>
      </c>
      <c r="F1249" t="s">
        <v>2833</v>
      </c>
      <c r="G1249" t="s">
        <v>2834</v>
      </c>
      <c r="H1249" t="s">
        <v>29</v>
      </c>
      <c r="I1249" t="s">
        <v>26</v>
      </c>
      <c r="K1249" t="s">
        <v>25</v>
      </c>
      <c r="L1249" t="s">
        <v>28</v>
      </c>
    </row>
    <row r="1250" spans="1:15">
      <c r="A1250" t="s">
        <v>2813</v>
      </c>
      <c r="C1250" t="s">
        <v>2814</v>
      </c>
      <c r="D1250" t="s">
        <v>2815</v>
      </c>
      <c r="F1250" t="s">
        <v>2835</v>
      </c>
      <c r="G1250" t="s">
        <v>2836</v>
      </c>
      <c r="H1250" t="s">
        <v>39</v>
      </c>
      <c r="I1250" t="s">
        <v>4337</v>
      </c>
      <c r="J1250" t="s">
        <v>2837</v>
      </c>
      <c r="K1250" t="s">
        <v>353</v>
      </c>
      <c r="L1250" t="s">
        <v>349</v>
      </c>
      <c r="M1250" t="s">
        <v>1465</v>
      </c>
      <c r="N1250" t="s">
        <v>914</v>
      </c>
      <c r="O1250" t="s">
        <v>2796</v>
      </c>
    </row>
    <row r="1251" spans="1:15">
      <c r="A1251" t="s">
        <v>2813</v>
      </c>
      <c r="C1251" t="s">
        <v>2814</v>
      </c>
      <c r="D1251" t="s">
        <v>2815</v>
      </c>
      <c r="F1251" t="s">
        <v>2838</v>
      </c>
      <c r="G1251" t="s">
        <v>2839</v>
      </c>
      <c r="H1251" t="s">
        <v>39</v>
      </c>
      <c r="I1251" t="s">
        <v>4337</v>
      </c>
      <c r="J1251" t="s">
        <v>2840</v>
      </c>
      <c r="K1251" t="s">
        <v>353</v>
      </c>
      <c r="L1251" t="s">
        <v>349</v>
      </c>
      <c r="M1251" t="s">
        <v>1465</v>
      </c>
      <c r="N1251" t="s">
        <v>914</v>
      </c>
      <c r="O1251" t="s">
        <v>2796</v>
      </c>
    </row>
    <row r="1252" spans="1:15">
      <c r="A1252" t="s">
        <v>2813</v>
      </c>
      <c r="C1252" t="s">
        <v>2814</v>
      </c>
      <c r="D1252" t="s">
        <v>2815</v>
      </c>
      <c r="F1252" t="s">
        <v>2841</v>
      </c>
      <c r="G1252" t="s">
        <v>2842</v>
      </c>
      <c r="H1252" t="s">
        <v>368</v>
      </c>
      <c r="I1252" t="s">
        <v>365</v>
      </c>
      <c r="J1252" t="s">
        <v>2843</v>
      </c>
      <c r="K1252" t="s">
        <v>364</v>
      </c>
      <c r="L1252" t="s">
        <v>4255</v>
      </c>
    </row>
    <row r="1253" spans="1:15">
      <c r="A1253" t="s">
        <v>2813</v>
      </c>
      <c r="C1253" t="s">
        <v>2814</v>
      </c>
      <c r="D1253" t="s">
        <v>2815</v>
      </c>
      <c r="F1253" t="s">
        <v>2844</v>
      </c>
      <c r="G1253" t="s">
        <v>2845</v>
      </c>
      <c r="H1253" t="s">
        <v>39</v>
      </c>
      <c r="I1253" t="s">
        <v>4337</v>
      </c>
      <c r="K1253" t="s">
        <v>353</v>
      </c>
      <c r="L1253" t="s">
        <v>349</v>
      </c>
    </row>
    <row r="1254" spans="1:15">
      <c r="A1254" t="s">
        <v>2813</v>
      </c>
      <c r="C1254" t="s">
        <v>2814</v>
      </c>
      <c r="D1254" t="s">
        <v>2815</v>
      </c>
      <c r="F1254" t="s">
        <v>2846</v>
      </c>
      <c r="G1254" t="s">
        <v>2847</v>
      </c>
      <c r="H1254" t="s">
        <v>39</v>
      </c>
      <c r="I1254" t="s">
        <v>4337</v>
      </c>
      <c r="K1254" t="s">
        <v>353</v>
      </c>
      <c r="L1254" t="s">
        <v>349</v>
      </c>
    </row>
    <row r="1255" spans="1:15">
      <c r="A1255" t="s">
        <v>2813</v>
      </c>
      <c r="C1255" t="s">
        <v>2814</v>
      </c>
      <c r="D1255" t="s">
        <v>2815</v>
      </c>
      <c r="F1255" t="s">
        <v>2848</v>
      </c>
      <c r="G1255" t="s">
        <v>2849</v>
      </c>
      <c r="H1255" t="s">
        <v>44</v>
      </c>
      <c r="I1255" t="s">
        <v>41</v>
      </c>
      <c r="J1255" t="s">
        <v>2850</v>
      </c>
      <c r="K1255" t="s">
        <v>40</v>
      </c>
      <c r="L1255" t="s">
        <v>4228</v>
      </c>
    </row>
    <row r="1256" spans="1:15">
      <c r="A1256" t="s">
        <v>2813</v>
      </c>
      <c r="C1256" t="s">
        <v>2814</v>
      </c>
      <c r="D1256" t="s">
        <v>2815</v>
      </c>
      <c r="F1256" t="s">
        <v>2851</v>
      </c>
      <c r="G1256" t="s">
        <v>2852</v>
      </c>
      <c r="H1256" t="s">
        <v>44</v>
      </c>
      <c r="I1256" t="s">
        <v>41</v>
      </c>
      <c r="K1256" t="s">
        <v>40</v>
      </c>
      <c r="L1256" t="s">
        <v>4228</v>
      </c>
    </row>
    <row r="1257" spans="1:15">
      <c r="A1257" t="s">
        <v>2813</v>
      </c>
      <c r="C1257" t="s">
        <v>2814</v>
      </c>
      <c r="D1257" t="s">
        <v>2815</v>
      </c>
      <c r="F1257" t="s">
        <v>2853</v>
      </c>
      <c r="G1257" t="s">
        <v>2854</v>
      </c>
      <c r="H1257" t="s">
        <v>68</v>
      </c>
      <c r="I1257" t="s">
        <v>99</v>
      </c>
      <c r="J1257" t="s">
        <v>2855</v>
      </c>
      <c r="K1257" t="s">
        <v>98</v>
      </c>
      <c r="L1257" t="s">
        <v>101</v>
      </c>
      <c r="M1257" t="s">
        <v>1465</v>
      </c>
      <c r="N1257" t="s">
        <v>914</v>
      </c>
      <c r="O1257" t="s">
        <v>2796</v>
      </c>
    </row>
    <row r="1258" spans="1:15">
      <c r="A1258" t="s">
        <v>2813</v>
      </c>
      <c r="C1258" t="s">
        <v>2814</v>
      </c>
      <c r="D1258" t="s">
        <v>2815</v>
      </c>
      <c r="F1258" t="s">
        <v>2636</v>
      </c>
      <c r="G1258" t="s">
        <v>2637</v>
      </c>
      <c r="H1258" t="s">
        <v>44</v>
      </c>
      <c r="I1258" t="s">
        <v>41</v>
      </c>
      <c r="K1258" t="s">
        <v>40</v>
      </c>
      <c r="L1258" t="s">
        <v>4228</v>
      </c>
    </row>
    <row r="1259" spans="1:15">
      <c r="A1259" t="s">
        <v>2813</v>
      </c>
      <c r="C1259" t="s">
        <v>2814</v>
      </c>
      <c r="D1259" t="s">
        <v>2815</v>
      </c>
      <c r="F1259" t="s">
        <v>2856</v>
      </c>
      <c r="G1259" t="s">
        <v>2857</v>
      </c>
      <c r="H1259" t="s">
        <v>68</v>
      </c>
      <c r="I1259" t="s">
        <v>99</v>
      </c>
      <c r="J1259" t="s">
        <v>2858</v>
      </c>
      <c r="K1259" t="s">
        <v>98</v>
      </c>
      <c r="L1259" t="s">
        <v>101</v>
      </c>
      <c r="M1259" t="s">
        <v>1465</v>
      </c>
      <c r="N1259" t="s">
        <v>914</v>
      </c>
      <c r="O1259" t="s">
        <v>2796</v>
      </c>
    </row>
    <row r="1260" spans="1:15">
      <c r="A1260" t="s">
        <v>2813</v>
      </c>
      <c r="C1260" t="s">
        <v>2814</v>
      </c>
      <c r="D1260" t="s">
        <v>2815</v>
      </c>
      <c r="F1260" t="s">
        <v>2859</v>
      </c>
      <c r="G1260" t="s">
        <v>2860</v>
      </c>
      <c r="H1260" t="s">
        <v>44</v>
      </c>
      <c r="I1260" t="s">
        <v>41</v>
      </c>
      <c r="K1260" t="s">
        <v>40</v>
      </c>
      <c r="L1260" t="s">
        <v>4228</v>
      </c>
    </row>
    <row r="1261" spans="1:15">
      <c r="A1261" t="s">
        <v>2813</v>
      </c>
      <c r="C1261" t="s">
        <v>2814</v>
      </c>
      <c r="D1261" t="s">
        <v>2815</v>
      </c>
      <c r="F1261" t="s">
        <v>2861</v>
      </c>
      <c r="G1261" t="s">
        <v>2862</v>
      </c>
      <c r="H1261" t="s">
        <v>68</v>
      </c>
      <c r="I1261" t="s">
        <v>99</v>
      </c>
      <c r="J1261" t="s">
        <v>2863</v>
      </c>
      <c r="K1261" t="s">
        <v>98</v>
      </c>
      <c r="L1261" t="s">
        <v>101</v>
      </c>
      <c r="M1261" t="s">
        <v>1465</v>
      </c>
      <c r="N1261" t="s">
        <v>914</v>
      </c>
      <c r="O1261" t="s">
        <v>2820</v>
      </c>
    </row>
    <row r="1262" spans="1:15">
      <c r="A1262" t="s">
        <v>2813</v>
      </c>
      <c r="C1262" t="s">
        <v>2814</v>
      </c>
      <c r="D1262" t="s">
        <v>2815</v>
      </c>
      <c r="F1262" t="s">
        <v>391</v>
      </c>
      <c r="G1262" t="s">
        <v>1671</v>
      </c>
      <c r="H1262" t="s">
        <v>110</v>
      </c>
      <c r="I1262" t="s">
        <v>391</v>
      </c>
      <c r="K1262" t="s">
        <v>390</v>
      </c>
      <c r="L1262" t="s">
        <v>4273</v>
      </c>
    </row>
    <row r="1263" spans="1:15">
      <c r="A1263" t="s">
        <v>2813</v>
      </c>
      <c r="C1263" t="s">
        <v>2814</v>
      </c>
      <c r="D1263" t="s">
        <v>2815</v>
      </c>
      <c r="F1263" t="s">
        <v>2864</v>
      </c>
      <c r="G1263" t="s">
        <v>2865</v>
      </c>
      <c r="H1263" t="s">
        <v>39</v>
      </c>
      <c r="I1263" t="s">
        <v>347</v>
      </c>
      <c r="J1263" t="s">
        <v>2866</v>
      </c>
      <c r="K1263" t="s">
        <v>346</v>
      </c>
      <c r="L1263" t="s">
        <v>349</v>
      </c>
    </row>
    <row r="1264" spans="1:15">
      <c r="A1264" t="s">
        <v>2813</v>
      </c>
      <c r="C1264" t="s">
        <v>2814</v>
      </c>
      <c r="D1264" t="s">
        <v>2815</v>
      </c>
      <c r="F1264" t="s">
        <v>2867</v>
      </c>
      <c r="G1264" t="s">
        <v>2868</v>
      </c>
      <c r="H1264" t="s">
        <v>39</v>
      </c>
      <c r="I1264" t="s">
        <v>347</v>
      </c>
      <c r="J1264" t="s">
        <v>2869</v>
      </c>
      <c r="K1264" t="s">
        <v>346</v>
      </c>
      <c r="L1264" t="s">
        <v>349</v>
      </c>
    </row>
    <row r="1265" spans="1:15">
      <c r="A1265" t="s">
        <v>2813</v>
      </c>
      <c r="C1265" t="s">
        <v>2814</v>
      </c>
      <c r="D1265" t="s">
        <v>2815</v>
      </c>
      <c r="F1265" t="s">
        <v>2870</v>
      </c>
      <c r="G1265" t="s">
        <v>2871</v>
      </c>
      <c r="H1265" t="s">
        <v>39</v>
      </c>
      <c r="I1265" t="s">
        <v>347</v>
      </c>
      <c r="J1265" t="s">
        <v>2872</v>
      </c>
      <c r="K1265" t="s">
        <v>346</v>
      </c>
      <c r="L1265" t="s">
        <v>349</v>
      </c>
    </row>
    <row r="1266" spans="1:15">
      <c r="A1266" t="s">
        <v>2813</v>
      </c>
      <c r="C1266" t="s">
        <v>2814</v>
      </c>
      <c r="D1266" t="s">
        <v>2815</v>
      </c>
      <c r="F1266" t="s">
        <v>2873</v>
      </c>
      <c r="G1266" t="s">
        <v>2874</v>
      </c>
      <c r="H1266" t="s">
        <v>39</v>
      </c>
      <c r="I1266" t="s">
        <v>347</v>
      </c>
      <c r="J1266" t="s">
        <v>2875</v>
      </c>
      <c r="K1266" t="s">
        <v>346</v>
      </c>
      <c r="L1266" t="s">
        <v>349</v>
      </c>
    </row>
    <row r="1267" spans="1:15">
      <c r="A1267" t="s">
        <v>2813</v>
      </c>
      <c r="C1267" t="s">
        <v>2814</v>
      </c>
      <c r="D1267" t="s">
        <v>2815</v>
      </c>
      <c r="F1267" t="s">
        <v>2876</v>
      </c>
      <c r="G1267" t="s">
        <v>2877</v>
      </c>
      <c r="H1267" t="s">
        <v>39</v>
      </c>
      <c r="I1267" t="s">
        <v>347</v>
      </c>
      <c r="J1267" t="s">
        <v>2878</v>
      </c>
      <c r="K1267" t="s">
        <v>346</v>
      </c>
      <c r="L1267" t="s">
        <v>349</v>
      </c>
    </row>
    <row r="1268" spans="1:15">
      <c r="A1268" t="s">
        <v>2813</v>
      </c>
      <c r="C1268" t="s">
        <v>2814</v>
      </c>
      <c r="D1268" t="s">
        <v>2815</v>
      </c>
      <c r="F1268" t="s">
        <v>2879</v>
      </c>
      <c r="G1268" t="s">
        <v>2880</v>
      </c>
      <c r="H1268" t="s">
        <v>39</v>
      </c>
      <c r="I1268" t="s">
        <v>347</v>
      </c>
      <c r="J1268" t="s">
        <v>2881</v>
      </c>
      <c r="K1268" t="s">
        <v>346</v>
      </c>
      <c r="L1268" t="s">
        <v>349</v>
      </c>
    </row>
    <row r="1269" spans="1:15">
      <c r="A1269" t="s">
        <v>2813</v>
      </c>
      <c r="C1269" t="s">
        <v>2814</v>
      </c>
      <c r="D1269" t="s">
        <v>2815</v>
      </c>
      <c r="F1269" t="s">
        <v>2882</v>
      </c>
      <c r="G1269" t="s">
        <v>2883</v>
      </c>
      <c r="H1269" t="s">
        <v>39</v>
      </c>
      <c r="I1269" t="s">
        <v>351</v>
      </c>
      <c r="J1269" t="s">
        <v>2884</v>
      </c>
      <c r="K1269" t="s">
        <v>350</v>
      </c>
      <c r="L1269" t="s">
        <v>349</v>
      </c>
    </row>
    <row r="1270" spans="1:15">
      <c r="A1270" t="s">
        <v>2813</v>
      </c>
      <c r="C1270" t="s">
        <v>2814</v>
      </c>
      <c r="D1270" t="s">
        <v>2815</v>
      </c>
      <c r="F1270" t="s">
        <v>2885</v>
      </c>
      <c r="G1270" t="s">
        <v>2886</v>
      </c>
      <c r="H1270" t="s">
        <v>39</v>
      </c>
      <c r="I1270" t="s">
        <v>351</v>
      </c>
      <c r="J1270" t="s">
        <v>2887</v>
      </c>
      <c r="K1270" t="s">
        <v>350</v>
      </c>
      <c r="L1270" t="s">
        <v>349</v>
      </c>
    </row>
    <row r="1271" spans="1:15">
      <c r="A1271" t="s">
        <v>2813</v>
      </c>
      <c r="C1271" t="s">
        <v>2814</v>
      </c>
      <c r="D1271" t="s">
        <v>2815</v>
      </c>
      <c r="F1271" t="s">
        <v>2888</v>
      </c>
      <c r="G1271" t="s">
        <v>2889</v>
      </c>
      <c r="H1271" t="s">
        <v>39</v>
      </c>
      <c r="I1271" t="s">
        <v>351</v>
      </c>
      <c r="J1271" t="s">
        <v>2890</v>
      </c>
      <c r="K1271" t="s">
        <v>350</v>
      </c>
      <c r="L1271" t="s">
        <v>349</v>
      </c>
      <c r="M1271" t="s">
        <v>1465</v>
      </c>
      <c r="N1271" t="s">
        <v>914</v>
      </c>
      <c r="O1271" t="s">
        <v>2796</v>
      </c>
    </row>
    <row r="1272" spans="1:15">
      <c r="A1272" t="s">
        <v>2813</v>
      </c>
      <c r="C1272" t="s">
        <v>2814</v>
      </c>
      <c r="D1272" t="s">
        <v>2815</v>
      </c>
      <c r="F1272" t="s">
        <v>2891</v>
      </c>
      <c r="G1272" t="s">
        <v>2892</v>
      </c>
      <c r="H1272" t="s">
        <v>39</v>
      </c>
      <c r="I1272" t="s">
        <v>347</v>
      </c>
      <c r="J1272" t="s">
        <v>2893</v>
      </c>
      <c r="K1272" t="s">
        <v>346</v>
      </c>
      <c r="L1272" t="s">
        <v>349</v>
      </c>
      <c r="M1272" t="s">
        <v>1465</v>
      </c>
      <c r="N1272" t="s">
        <v>914</v>
      </c>
      <c r="O1272" t="s">
        <v>2796</v>
      </c>
    </row>
    <row r="1273" spans="1:15">
      <c r="A1273" t="s">
        <v>2813</v>
      </c>
      <c r="C1273" t="s">
        <v>2814</v>
      </c>
      <c r="D1273" t="s">
        <v>2815</v>
      </c>
      <c r="F1273" t="s">
        <v>2894</v>
      </c>
      <c r="G1273" t="s">
        <v>2895</v>
      </c>
      <c r="H1273" t="s">
        <v>39</v>
      </c>
      <c r="I1273" t="s">
        <v>347</v>
      </c>
      <c r="J1273" t="s">
        <v>2896</v>
      </c>
      <c r="K1273" t="s">
        <v>346</v>
      </c>
      <c r="L1273" t="s">
        <v>349</v>
      </c>
      <c r="M1273" t="s">
        <v>1465</v>
      </c>
      <c r="N1273" t="s">
        <v>914</v>
      </c>
      <c r="O1273" t="s">
        <v>2796</v>
      </c>
    </row>
    <row r="1274" spans="1:15">
      <c r="A1274" t="s">
        <v>2813</v>
      </c>
      <c r="C1274" t="s">
        <v>2814</v>
      </c>
      <c r="D1274" t="s">
        <v>2815</v>
      </c>
      <c r="F1274" t="s">
        <v>2897</v>
      </c>
      <c r="G1274" t="s">
        <v>2898</v>
      </c>
      <c r="H1274" t="s">
        <v>39</v>
      </c>
      <c r="I1274" t="s">
        <v>4337</v>
      </c>
      <c r="K1274" t="s">
        <v>353</v>
      </c>
      <c r="L1274" t="s">
        <v>349</v>
      </c>
    </row>
    <row r="1275" spans="1:15">
      <c r="A1275" t="s">
        <v>2813</v>
      </c>
      <c r="C1275" t="s">
        <v>2814</v>
      </c>
      <c r="D1275" t="s">
        <v>2815</v>
      </c>
      <c r="F1275" t="s">
        <v>2899</v>
      </c>
      <c r="G1275" t="s">
        <v>2900</v>
      </c>
      <c r="H1275" t="s">
        <v>39</v>
      </c>
      <c r="I1275" t="s">
        <v>347</v>
      </c>
      <c r="J1275" t="s">
        <v>2901</v>
      </c>
      <c r="K1275" t="s">
        <v>346</v>
      </c>
      <c r="L1275" t="s">
        <v>349</v>
      </c>
    </row>
    <row r="1276" spans="1:15">
      <c r="A1276" t="s">
        <v>2813</v>
      </c>
      <c r="C1276" t="s">
        <v>2814</v>
      </c>
      <c r="D1276" t="s">
        <v>2815</v>
      </c>
      <c r="F1276" t="s">
        <v>702</v>
      </c>
      <c r="G1276" t="s">
        <v>2434</v>
      </c>
      <c r="H1276" t="s">
        <v>49</v>
      </c>
      <c r="I1276" t="s">
        <v>984</v>
      </c>
      <c r="K1276" t="s">
        <v>983</v>
      </c>
      <c r="L1276" t="s">
        <v>986</v>
      </c>
    </row>
    <row r="1277" spans="1:15">
      <c r="A1277" t="s">
        <v>2813</v>
      </c>
      <c r="C1277" t="s">
        <v>2814</v>
      </c>
      <c r="D1277" t="s">
        <v>2815</v>
      </c>
      <c r="F1277" t="s">
        <v>823</v>
      </c>
      <c r="G1277" t="s">
        <v>2902</v>
      </c>
      <c r="H1277" t="s">
        <v>63</v>
      </c>
      <c r="I1277" t="s">
        <v>823</v>
      </c>
      <c r="J1277" t="s">
        <v>2903</v>
      </c>
      <c r="K1277" t="s">
        <v>822</v>
      </c>
      <c r="L1277" t="s">
        <v>84</v>
      </c>
      <c r="M1277" t="s">
        <v>1465</v>
      </c>
      <c r="N1277" t="s">
        <v>914</v>
      </c>
      <c r="O1277" t="s">
        <v>2796</v>
      </c>
    </row>
    <row r="1278" spans="1:15">
      <c r="A1278" t="s">
        <v>2813</v>
      </c>
      <c r="C1278" t="s">
        <v>2814</v>
      </c>
      <c r="D1278" t="s">
        <v>2815</v>
      </c>
      <c r="F1278" t="s">
        <v>437</v>
      </c>
      <c r="G1278" t="s">
        <v>1845</v>
      </c>
      <c r="H1278" t="s">
        <v>49</v>
      </c>
      <c r="I1278" t="s">
        <v>437</v>
      </c>
      <c r="K1278" t="s">
        <v>436</v>
      </c>
      <c r="L1278" t="s">
        <v>439</v>
      </c>
    </row>
    <row r="1279" spans="1:15">
      <c r="A1279" t="s">
        <v>2813</v>
      </c>
      <c r="C1279" t="s">
        <v>2814</v>
      </c>
      <c r="D1279" t="s">
        <v>2815</v>
      </c>
      <c r="F1279" t="s">
        <v>2904</v>
      </c>
      <c r="G1279" t="s">
        <v>2905</v>
      </c>
      <c r="H1279" t="s">
        <v>39</v>
      </c>
      <c r="I1279" t="s">
        <v>411</v>
      </c>
      <c r="J1279" t="s">
        <v>2906</v>
      </c>
      <c r="K1279" t="s">
        <v>410</v>
      </c>
      <c r="L1279" t="s">
        <v>349</v>
      </c>
    </row>
    <row r="1280" spans="1:15">
      <c r="A1280" t="s">
        <v>2813</v>
      </c>
      <c r="C1280" t="s">
        <v>2814</v>
      </c>
      <c r="D1280" t="s">
        <v>2815</v>
      </c>
      <c r="F1280" t="s">
        <v>2907</v>
      </c>
      <c r="G1280" t="s">
        <v>2908</v>
      </c>
      <c r="H1280" t="s">
        <v>44</v>
      </c>
      <c r="I1280" t="s">
        <v>41</v>
      </c>
      <c r="K1280" t="s">
        <v>40</v>
      </c>
      <c r="L1280" t="s">
        <v>4228</v>
      </c>
    </row>
    <row r="1281" spans="1:15">
      <c r="A1281" t="s">
        <v>2813</v>
      </c>
      <c r="C1281" t="s">
        <v>2814</v>
      </c>
      <c r="D1281" t="s">
        <v>2815</v>
      </c>
      <c r="F1281" t="s">
        <v>1505</v>
      </c>
      <c r="G1281" t="s">
        <v>1506</v>
      </c>
      <c r="H1281" t="s">
        <v>44</v>
      </c>
      <c r="I1281" t="s">
        <v>41</v>
      </c>
      <c r="J1281" t="s">
        <v>4232</v>
      </c>
      <c r="K1281" t="s">
        <v>40</v>
      </c>
      <c r="L1281" t="s">
        <v>4228</v>
      </c>
    </row>
    <row r="1282" spans="1:15">
      <c r="A1282" t="s">
        <v>2813</v>
      </c>
      <c r="C1282" t="s">
        <v>2909</v>
      </c>
      <c r="D1282" t="s">
        <v>2910</v>
      </c>
      <c r="E1282" t="s">
        <v>1510</v>
      </c>
      <c r="J1282" t="s">
        <v>2911</v>
      </c>
      <c r="M1282" t="s">
        <v>1465</v>
      </c>
      <c r="N1282" t="s">
        <v>914</v>
      </c>
      <c r="O1282" t="s">
        <v>2796</v>
      </c>
    </row>
    <row r="1283" spans="1:15">
      <c r="A1283" t="s">
        <v>2813</v>
      </c>
      <c r="C1283" t="s">
        <v>2909</v>
      </c>
      <c r="D1283" t="s">
        <v>2910</v>
      </c>
      <c r="F1283" t="s">
        <v>794</v>
      </c>
      <c r="G1283" t="s">
        <v>2625</v>
      </c>
      <c r="H1283" t="s">
        <v>110</v>
      </c>
      <c r="I1283" t="s">
        <v>794</v>
      </c>
      <c r="J1283" t="s">
        <v>4410</v>
      </c>
      <c r="K1283" t="s">
        <v>793</v>
      </c>
      <c r="L1283" t="s">
        <v>796</v>
      </c>
    </row>
    <row r="1284" spans="1:15">
      <c r="A1284" t="s">
        <v>2813</v>
      </c>
      <c r="C1284" t="s">
        <v>2909</v>
      </c>
      <c r="D1284" t="s">
        <v>2910</v>
      </c>
      <c r="F1284" t="s">
        <v>2817</v>
      </c>
      <c r="G1284" t="s">
        <v>2818</v>
      </c>
      <c r="H1284" t="s">
        <v>110</v>
      </c>
      <c r="I1284" t="s">
        <v>303</v>
      </c>
      <c r="K1284" t="s">
        <v>302</v>
      </c>
      <c r="L1284" t="s">
        <v>4264</v>
      </c>
    </row>
    <row r="1285" spans="1:15">
      <c r="A1285" t="s">
        <v>2813</v>
      </c>
      <c r="C1285" t="s">
        <v>2909</v>
      </c>
      <c r="D1285" t="s">
        <v>2910</v>
      </c>
      <c r="F1285" t="s">
        <v>1519</v>
      </c>
      <c r="G1285" t="s">
        <v>1520</v>
      </c>
      <c r="H1285" t="s">
        <v>110</v>
      </c>
      <c r="I1285" t="s">
        <v>191</v>
      </c>
      <c r="J1285" t="s">
        <v>2913</v>
      </c>
      <c r="K1285" t="s">
        <v>190</v>
      </c>
      <c r="L1285" t="s">
        <v>193</v>
      </c>
      <c r="M1285" t="s">
        <v>1474</v>
      </c>
    </row>
    <row r="1286" spans="1:15">
      <c r="A1286" t="s">
        <v>2813</v>
      </c>
      <c r="C1286" t="s">
        <v>2909</v>
      </c>
      <c r="D1286" t="s">
        <v>2910</v>
      </c>
      <c r="F1286" t="s">
        <v>70</v>
      </c>
      <c r="G1286" t="s">
        <v>1467</v>
      </c>
      <c r="H1286" t="s">
        <v>68</v>
      </c>
      <c r="I1286" t="s">
        <v>70</v>
      </c>
      <c r="J1286" t="s">
        <v>4234</v>
      </c>
      <c r="K1286" t="s">
        <v>69</v>
      </c>
      <c r="L1286" t="s">
        <v>72</v>
      </c>
    </row>
    <row r="1287" spans="1:15">
      <c r="A1287" t="s">
        <v>2813</v>
      </c>
      <c r="C1287" t="s">
        <v>2909</v>
      </c>
      <c r="D1287" t="s">
        <v>2910</v>
      </c>
      <c r="F1287" t="s">
        <v>78</v>
      </c>
      <c r="G1287" t="s">
        <v>1469</v>
      </c>
      <c r="H1287" t="s">
        <v>68</v>
      </c>
      <c r="I1287" t="s">
        <v>78</v>
      </c>
      <c r="J1287" t="s">
        <v>4266</v>
      </c>
      <c r="K1287" t="s">
        <v>77</v>
      </c>
      <c r="L1287" t="s">
        <v>80</v>
      </c>
    </row>
    <row r="1288" spans="1:15">
      <c r="A1288" t="s">
        <v>2813</v>
      </c>
      <c r="C1288" t="s">
        <v>2909</v>
      </c>
      <c r="D1288" t="s">
        <v>2910</v>
      </c>
      <c r="F1288" t="s">
        <v>74</v>
      </c>
      <c r="G1288" t="s">
        <v>1471</v>
      </c>
      <c r="H1288" t="s">
        <v>68</v>
      </c>
      <c r="I1288" t="s">
        <v>74</v>
      </c>
      <c r="J1288" t="s">
        <v>4236</v>
      </c>
      <c r="K1288" t="s">
        <v>73</v>
      </c>
      <c r="L1288" t="s">
        <v>4222</v>
      </c>
    </row>
    <row r="1289" spans="1:15">
      <c r="A1289" t="s">
        <v>2813</v>
      </c>
      <c r="C1289" t="s">
        <v>2909</v>
      </c>
      <c r="D1289" t="s">
        <v>2910</v>
      </c>
      <c r="F1289" t="s">
        <v>325</v>
      </c>
      <c r="G1289" t="s">
        <v>1643</v>
      </c>
      <c r="H1289" t="s">
        <v>110</v>
      </c>
      <c r="I1289" t="s">
        <v>325</v>
      </c>
      <c r="J1289" t="s">
        <v>4267</v>
      </c>
      <c r="K1289" t="s">
        <v>324</v>
      </c>
      <c r="L1289" t="s">
        <v>327</v>
      </c>
    </row>
    <row r="1290" spans="1:15">
      <c r="A1290" t="s">
        <v>2813</v>
      </c>
      <c r="C1290" t="s">
        <v>2909</v>
      </c>
      <c r="D1290" t="s">
        <v>2910</v>
      </c>
      <c r="F1290" t="s">
        <v>329</v>
      </c>
      <c r="G1290" t="s">
        <v>1645</v>
      </c>
      <c r="H1290" t="s">
        <v>295</v>
      </c>
      <c r="I1290" t="s">
        <v>329</v>
      </c>
      <c r="J1290" t="s">
        <v>4268</v>
      </c>
      <c r="K1290" t="s">
        <v>328</v>
      </c>
      <c r="L1290" t="s">
        <v>331</v>
      </c>
    </row>
    <row r="1291" spans="1:15">
      <c r="A1291" t="s">
        <v>2813</v>
      </c>
      <c r="C1291" t="s">
        <v>2909</v>
      </c>
      <c r="D1291" t="s">
        <v>2910</v>
      </c>
      <c r="F1291" t="s">
        <v>365</v>
      </c>
      <c r="G1291" t="s">
        <v>1612</v>
      </c>
      <c r="H1291" t="s">
        <v>368</v>
      </c>
      <c r="I1291" t="s">
        <v>365</v>
      </c>
      <c r="J1291" t="s">
        <v>2914</v>
      </c>
      <c r="K1291" t="s">
        <v>364</v>
      </c>
      <c r="L1291" t="s">
        <v>4255</v>
      </c>
    </row>
    <row r="1292" spans="1:15">
      <c r="A1292" t="s">
        <v>2813</v>
      </c>
      <c r="C1292" t="s">
        <v>2909</v>
      </c>
      <c r="D1292" t="s">
        <v>2910</v>
      </c>
      <c r="F1292" t="s">
        <v>2915</v>
      </c>
      <c r="G1292" t="s">
        <v>2916</v>
      </c>
      <c r="H1292" t="s">
        <v>44</v>
      </c>
      <c r="I1292" t="s">
        <v>41</v>
      </c>
      <c r="J1292" t="s">
        <v>4411</v>
      </c>
      <c r="K1292" t="s">
        <v>40</v>
      </c>
      <c r="L1292" t="s">
        <v>4228</v>
      </c>
    </row>
    <row r="1293" spans="1:15">
      <c r="A1293" t="s">
        <v>2813</v>
      </c>
      <c r="C1293" t="s">
        <v>2909</v>
      </c>
      <c r="D1293" t="s">
        <v>2910</v>
      </c>
      <c r="F1293" t="s">
        <v>471</v>
      </c>
      <c r="G1293" t="s">
        <v>1678</v>
      </c>
      <c r="H1293" t="s">
        <v>110</v>
      </c>
      <c r="I1293" t="s">
        <v>471</v>
      </c>
      <c r="J1293" t="s">
        <v>4274</v>
      </c>
      <c r="K1293" t="s">
        <v>470</v>
      </c>
      <c r="L1293" t="s">
        <v>473</v>
      </c>
      <c r="M1293" t="s">
        <v>1465</v>
      </c>
      <c r="N1293" t="s">
        <v>914</v>
      </c>
      <c r="O1293" t="s">
        <v>1466</v>
      </c>
    </row>
    <row r="1294" spans="1:15">
      <c r="A1294" t="s">
        <v>2813</v>
      </c>
      <c r="C1294" t="s">
        <v>2909</v>
      </c>
      <c r="D1294" t="s">
        <v>2910</v>
      </c>
      <c r="F1294" t="s">
        <v>2918</v>
      </c>
      <c r="G1294" t="s">
        <v>2919</v>
      </c>
      <c r="H1294" t="s">
        <v>110</v>
      </c>
      <c r="I1294" t="s">
        <v>487</v>
      </c>
      <c r="J1294" t="s">
        <v>2920</v>
      </c>
      <c r="K1294" t="s">
        <v>486</v>
      </c>
      <c r="L1294" t="s">
        <v>489</v>
      </c>
      <c r="M1294" t="s">
        <v>1465</v>
      </c>
      <c r="N1294" t="s">
        <v>914</v>
      </c>
      <c r="O1294" t="s">
        <v>1466</v>
      </c>
    </row>
    <row r="1295" spans="1:15">
      <c r="A1295" t="s">
        <v>2813</v>
      </c>
      <c r="C1295" t="s">
        <v>2909</v>
      </c>
      <c r="D1295" t="s">
        <v>2910</v>
      </c>
      <c r="F1295" t="s">
        <v>4412</v>
      </c>
      <c r="G1295" t="s">
        <v>2922</v>
      </c>
      <c r="H1295" t="s">
        <v>110</v>
      </c>
      <c r="I1295" t="s">
        <v>4412</v>
      </c>
      <c r="J1295" t="s">
        <v>875</v>
      </c>
      <c r="K1295" t="s">
        <v>872</v>
      </c>
      <c r="L1295" t="s">
        <v>875</v>
      </c>
      <c r="M1295" t="s">
        <v>1474</v>
      </c>
    </row>
    <row r="1296" spans="1:15">
      <c r="A1296" t="s">
        <v>2813</v>
      </c>
      <c r="C1296" t="s">
        <v>2909</v>
      </c>
      <c r="D1296" t="s">
        <v>2910</v>
      </c>
      <c r="F1296" t="s">
        <v>395</v>
      </c>
      <c r="G1296" t="s">
        <v>1674</v>
      </c>
      <c r="H1296" t="s">
        <v>345</v>
      </c>
      <c r="I1296" t="s">
        <v>395</v>
      </c>
      <c r="K1296" t="s">
        <v>394</v>
      </c>
      <c r="L1296" t="s">
        <v>397</v>
      </c>
    </row>
    <row r="1297" spans="1:15">
      <c r="A1297" t="s">
        <v>2813</v>
      </c>
      <c r="C1297" t="s">
        <v>2909</v>
      </c>
      <c r="D1297" t="s">
        <v>2910</v>
      </c>
      <c r="F1297" t="s">
        <v>503</v>
      </c>
      <c r="G1297" t="s">
        <v>1717</v>
      </c>
      <c r="H1297" t="s">
        <v>29</v>
      </c>
      <c r="I1297" t="s">
        <v>503</v>
      </c>
      <c r="J1297" t="s">
        <v>4413</v>
      </c>
      <c r="K1297" t="s">
        <v>502</v>
      </c>
      <c r="L1297" t="s">
        <v>505</v>
      </c>
      <c r="M1297" t="s">
        <v>1465</v>
      </c>
      <c r="N1297" t="s">
        <v>914</v>
      </c>
      <c r="O1297" t="s">
        <v>2796</v>
      </c>
    </row>
    <row r="1298" spans="1:15">
      <c r="A1298" t="s">
        <v>2813</v>
      </c>
      <c r="C1298" t="s">
        <v>2909</v>
      </c>
      <c r="D1298" t="s">
        <v>2910</v>
      </c>
      <c r="F1298" t="s">
        <v>457</v>
      </c>
      <c r="G1298" t="s">
        <v>1734</v>
      </c>
      <c r="H1298" t="s">
        <v>345</v>
      </c>
      <c r="I1298" t="s">
        <v>457</v>
      </c>
      <c r="K1298" t="s">
        <v>456</v>
      </c>
      <c r="L1298" t="s">
        <v>4221</v>
      </c>
    </row>
    <row r="1299" spans="1:15">
      <c r="A1299" t="s">
        <v>2813</v>
      </c>
      <c r="C1299" t="s">
        <v>2909</v>
      </c>
      <c r="D1299" t="s">
        <v>2910</v>
      </c>
      <c r="F1299" t="s">
        <v>1692</v>
      </c>
      <c r="G1299" t="s">
        <v>1693</v>
      </c>
      <c r="H1299" t="s">
        <v>39</v>
      </c>
      <c r="I1299" t="s">
        <v>347</v>
      </c>
      <c r="K1299" t="s">
        <v>346</v>
      </c>
      <c r="L1299" t="s">
        <v>349</v>
      </c>
    </row>
    <row r="1300" spans="1:15">
      <c r="A1300" t="s">
        <v>2813</v>
      </c>
      <c r="C1300" t="s">
        <v>2909</v>
      </c>
      <c r="D1300" t="s">
        <v>2910</v>
      </c>
      <c r="F1300" t="s">
        <v>2925</v>
      </c>
      <c r="G1300" t="s">
        <v>2926</v>
      </c>
      <c r="H1300" t="s">
        <v>39</v>
      </c>
      <c r="I1300" t="s">
        <v>347</v>
      </c>
      <c r="J1300" t="s">
        <v>2927</v>
      </c>
      <c r="K1300" t="s">
        <v>346</v>
      </c>
      <c r="L1300" t="s">
        <v>349</v>
      </c>
      <c r="M1300" t="s">
        <v>1465</v>
      </c>
      <c r="N1300" t="s">
        <v>914</v>
      </c>
      <c r="O1300" t="s">
        <v>2796</v>
      </c>
    </row>
    <row r="1301" spans="1:15">
      <c r="A1301" t="s">
        <v>2813</v>
      </c>
      <c r="C1301" t="s">
        <v>2909</v>
      </c>
      <c r="D1301" t="s">
        <v>2910</v>
      </c>
      <c r="F1301" t="s">
        <v>2928</v>
      </c>
      <c r="G1301" t="s">
        <v>2929</v>
      </c>
      <c r="H1301" t="s">
        <v>44</v>
      </c>
      <c r="I1301" t="s">
        <v>41</v>
      </c>
      <c r="J1301" t="s">
        <v>2930</v>
      </c>
      <c r="K1301" t="s">
        <v>40</v>
      </c>
      <c r="L1301" t="s">
        <v>4228</v>
      </c>
    </row>
    <row r="1302" spans="1:15">
      <c r="A1302" t="s">
        <v>2813</v>
      </c>
      <c r="C1302" t="s">
        <v>2909</v>
      </c>
      <c r="D1302" t="s">
        <v>2910</v>
      </c>
      <c r="F1302" t="s">
        <v>2931</v>
      </c>
      <c r="G1302" t="s">
        <v>2932</v>
      </c>
      <c r="H1302" t="s">
        <v>44</v>
      </c>
      <c r="I1302" t="s">
        <v>41</v>
      </c>
      <c r="K1302" t="s">
        <v>40</v>
      </c>
      <c r="L1302" t="s">
        <v>4228</v>
      </c>
    </row>
    <row r="1303" spans="1:15">
      <c r="A1303" t="s">
        <v>2813</v>
      </c>
      <c r="C1303" t="s">
        <v>2909</v>
      </c>
      <c r="D1303" t="s">
        <v>2910</v>
      </c>
      <c r="F1303" t="s">
        <v>2933</v>
      </c>
      <c r="G1303" t="s">
        <v>2934</v>
      </c>
      <c r="H1303" t="s">
        <v>44</v>
      </c>
      <c r="I1303" t="s">
        <v>41</v>
      </c>
      <c r="J1303" t="s">
        <v>2935</v>
      </c>
      <c r="K1303" t="s">
        <v>40</v>
      </c>
      <c r="L1303" t="s">
        <v>4228</v>
      </c>
    </row>
    <row r="1304" spans="1:15">
      <c r="A1304" t="s">
        <v>2813</v>
      </c>
      <c r="C1304" t="s">
        <v>2909</v>
      </c>
      <c r="D1304" t="s">
        <v>2910</v>
      </c>
      <c r="F1304" t="s">
        <v>1703</v>
      </c>
      <c r="G1304" t="s">
        <v>1704</v>
      </c>
      <c r="H1304" t="s">
        <v>110</v>
      </c>
      <c r="I1304" t="s">
        <v>303</v>
      </c>
      <c r="J1304" t="s">
        <v>4414</v>
      </c>
      <c r="K1304" t="s">
        <v>302</v>
      </c>
      <c r="L1304" t="s">
        <v>4264</v>
      </c>
      <c r="M1304" t="s">
        <v>1465</v>
      </c>
      <c r="N1304" t="s">
        <v>914</v>
      </c>
      <c r="O1304" t="s">
        <v>1466</v>
      </c>
    </row>
    <row r="1305" spans="1:15">
      <c r="A1305" t="s">
        <v>2813</v>
      </c>
      <c r="C1305" t="s">
        <v>2909</v>
      </c>
      <c r="D1305" t="s">
        <v>2910</v>
      </c>
      <c r="F1305" t="s">
        <v>1706</v>
      </c>
      <c r="G1305" t="s">
        <v>1707</v>
      </c>
      <c r="H1305" t="s">
        <v>24</v>
      </c>
      <c r="I1305" t="s">
        <v>379</v>
      </c>
      <c r="J1305" t="s">
        <v>2937</v>
      </c>
      <c r="K1305" t="s">
        <v>378</v>
      </c>
      <c r="L1305" t="s">
        <v>381</v>
      </c>
      <c r="M1305" t="s">
        <v>1474</v>
      </c>
    </row>
    <row r="1306" spans="1:15">
      <c r="A1306" t="s">
        <v>2813</v>
      </c>
      <c r="C1306" t="s">
        <v>2909</v>
      </c>
      <c r="D1306" t="s">
        <v>2910</v>
      </c>
      <c r="F1306" t="s">
        <v>847</v>
      </c>
      <c r="G1306" t="s">
        <v>2938</v>
      </c>
      <c r="H1306" t="s">
        <v>24</v>
      </c>
      <c r="I1306" t="s">
        <v>847</v>
      </c>
      <c r="J1306" t="s">
        <v>2939</v>
      </c>
      <c r="K1306" t="s">
        <v>846</v>
      </c>
      <c r="L1306" t="s">
        <v>849</v>
      </c>
      <c r="M1306" t="s">
        <v>1474</v>
      </c>
    </row>
    <row r="1307" spans="1:15">
      <c r="A1307" t="s">
        <v>2813</v>
      </c>
      <c r="C1307" t="s">
        <v>2909</v>
      </c>
      <c r="D1307" t="s">
        <v>2910</v>
      </c>
      <c r="F1307" t="s">
        <v>851</v>
      </c>
      <c r="G1307" t="s">
        <v>2940</v>
      </c>
      <c r="H1307" t="s">
        <v>106</v>
      </c>
      <c r="I1307" t="s">
        <v>851</v>
      </c>
      <c r="J1307" t="s">
        <v>2941</v>
      </c>
      <c r="K1307" t="s">
        <v>850</v>
      </c>
      <c r="L1307" t="s">
        <v>853</v>
      </c>
      <c r="M1307" t="s">
        <v>1474</v>
      </c>
    </row>
    <row r="1308" spans="1:15">
      <c r="A1308" t="s">
        <v>2813</v>
      </c>
      <c r="C1308" t="s">
        <v>2909</v>
      </c>
      <c r="D1308" t="s">
        <v>2910</v>
      </c>
      <c r="F1308" t="s">
        <v>855</v>
      </c>
      <c r="G1308" t="s">
        <v>2943</v>
      </c>
      <c r="H1308" t="s">
        <v>858</v>
      </c>
      <c r="I1308" t="s">
        <v>855</v>
      </c>
      <c r="K1308" t="s">
        <v>854</v>
      </c>
      <c r="L1308" t="s">
        <v>857</v>
      </c>
      <c r="M1308" t="s">
        <v>1474</v>
      </c>
    </row>
    <row r="1309" spans="1:15">
      <c r="A1309" t="s">
        <v>2813</v>
      </c>
      <c r="C1309" t="s">
        <v>2909</v>
      </c>
      <c r="D1309" t="s">
        <v>2910</v>
      </c>
      <c r="F1309" t="s">
        <v>860</v>
      </c>
      <c r="G1309" t="s">
        <v>2946</v>
      </c>
      <c r="H1309" t="s">
        <v>863</v>
      </c>
      <c r="I1309" t="s">
        <v>860</v>
      </c>
      <c r="K1309" t="s">
        <v>859</v>
      </c>
      <c r="L1309" t="s">
        <v>862</v>
      </c>
      <c r="M1309" t="s">
        <v>1474</v>
      </c>
    </row>
    <row r="1310" spans="1:15">
      <c r="A1310" t="s">
        <v>2813</v>
      </c>
      <c r="C1310" t="s">
        <v>2909</v>
      </c>
      <c r="D1310" t="s">
        <v>2910</v>
      </c>
      <c r="F1310" t="s">
        <v>2947</v>
      </c>
      <c r="G1310" t="s">
        <v>2948</v>
      </c>
      <c r="H1310" t="s">
        <v>363</v>
      </c>
      <c r="I1310" t="s">
        <v>360</v>
      </c>
      <c r="K1310" t="s">
        <v>359</v>
      </c>
      <c r="L1310" t="s">
        <v>4415</v>
      </c>
      <c r="M1310" t="s">
        <v>1474</v>
      </c>
    </row>
    <row r="1311" spans="1:15">
      <c r="A1311" t="s">
        <v>2813</v>
      </c>
      <c r="C1311" t="s">
        <v>2909</v>
      </c>
      <c r="D1311" t="s">
        <v>2910</v>
      </c>
      <c r="F1311" t="s">
        <v>865</v>
      </c>
      <c r="G1311" t="s">
        <v>2949</v>
      </c>
      <c r="H1311" t="s">
        <v>68</v>
      </c>
      <c r="I1311" t="s">
        <v>865</v>
      </c>
      <c r="K1311" t="s">
        <v>864</v>
      </c>
      <c r="L1311" t="s">
        <v>867</v>
      </c>
      <c r="M1311" t="s">
        <v>1474</v>
      </c>
    </row>
    <row r="1312" spans="1:15">
      <c r="A1312" t="s">
        <v>2813</v>
      </c>
      <c r="C1312" t="s">
        <v>2909</v>
      </c>
      <c r="D1312" t="s">
        <v>2910</v>
      </c>
      <c r="F1312" t="s">
        <v>830</v>
      </c>
      <c r="G1312" t="s">
        <v>2950</v>
      </c>
      <c r="H1312" t="s">
        <v>833</v>
      </c>
      <c r="I1312" t="s">
        <v>830</v>
      </c>
      <c r="J1312" t="s">
        <v>4416</v>
      </c>
      <c r="K1312" t="s">
        <v>829</v>
      </c>
      <c r="L1312" t="s">
        <v>832</v>
      </c>
      <c r="M1312" t="s">
        <v>1465</v>
      </c>
      <c r="N1312" t="s">
        <v>1709</v>
      </c>
      <c r="O1312" t="s">
        <v>2952</v>
      </c>
    </row>
    <row r="1313" spans="1:15">
      <c r="A1313" t="s">
        <v>2813</v>
      </c>
      <c r="C1313" t="s">
        <v>2909</v>
      </c>
      <c r="D1313" t="s">
        <v>2910</v>
      </c>
      <c r="F1313" t="s">
        <v>869</v>
      </c>
      <c r="G1313" t="s">
        <v>2953</v>
      </c>
      <c r="H1313" t="s">
        <v>110</v>
      </c>
      <c r="I1313" t="s">
        <v>869</v>
      </c>
      <c r="K1313" t="s">
        <v>868</v>
      </c>
      <c r="L1313" t="s">
        <v>871</v>
      </c>
      <c r="M1313" t="s">
        <v>1474</v>
      </c>
      <c r="N1313" t="s">
        <v>2954</v>
      </c>
      <c r="O1313" t="s">
        <v>2955</v>
      </c>
    </row>
    <row r="1314" spans="1:15">
      <c r="A1314" t="s">
        <v>2813</v>
      </c>
      <c r="C1314" t="s">
        <v>2909</v>
      </c>
      <c r="D1314" t="s">
        <v>2910</v>
      </c>
      <c r="F1314" t="s">
        <v>491</v>
      </c>
      <c r="G1314" t="s">
        <v>1716</v>
      </c>
      <c r="H1314" t="s">
        <v>110</v>
      </c>
      <c r="I1314" t="s">
        <v>491</v>
      </c>
      <c r="K1314" t="s">
        <v>490</v>
      </c>
      <c r="L1314" t="s">
        <v>4283</v>
      </c>
    </row>
    <row r="1315" spans="1:15">
      <c r="A1315" t="s">
        <v>2813</v>
      </c>
      <c r="C1315" t="s">
        <v>2909</v>
      </c>
      <c r="D1315" t="s">
        <v>2910</v>
      </c>
      <c r="F1315" t="s">
        <v>2956</v>
      </c>
      <c r="G1315" t="s">
        <v>2957</v>
      </c>
      <c r="H1315" t="s">
        <v>49</v>
      </c>
      <c r="I1315" t="s">
        <v>51</v>
      </c>
      <c r="K1315" t="s">
        <v>50</v>
      </c>
      <c r="L1315" t="s">
        <v>4229</v>
      </c>
    </row>
    <row r="1316" spans="1:15">
      <c r="A1316" t="s">
        <v>2813</v>
      </c>
      <c r="C1316" t="s">
        <v>2909</v>
      </c>
      <c r="D1316" t="s">
        <v>2910</v>
      </c>
      <c r="F1316" t="s">
        <v>2958</v>
      </c>
      <c r="G1316" t="s">
        <v>2959</v>
      </c>
      <c r="H1316" t="s">
        <v>68</v>
      </c>
      <c r="I1316" t="s">
        <v>70</v>
      </c>
      <c r="J1316" t="s">
        <v>2960</v>
      </c>
      <c r="K1316" t="s">
        <v>69</v>
      </c>
      <c r="L1316" t="s">
        <v>72</v>
      </c>
    </row>
    <row r="1317" spans="1:15">
      <c r="A1317" t="s">
        <v>2813</v>
      </c>
      <c r="C1317" t="s">
        <v>2909</v>
      </c>
      <c r="D1317" t="s">
        <v>2910</v>
      </c>
      <c r="F1317" t="s">
        <v>835</v>
      </c>
      <c r="G1317" t="s">
        <v>2961</v>
      </c>
      <c r="H1317" t="s">
        <v>68</v>
      </c>
      <c r="I1317" t="s">
        <v>835</v>
      </c>
      <c r="J1317" t="s">
        <v>2962</v>
      </c>
      <c r="K1317" t="s">
        <v>834</v>
      </c>
      <c r="L1317" t="s">
        <v>4417</v>
      </c>
      <c r="M1317" t="s">
        <v>1465</v>
      </c>
      <c r="N1317" t="s">
        <v>1709</v>
      </c>
      <c r="O1317" t="s">
        <v>2963</v>
      </c>
    </row>
    <row r="1318" spans="1:15">
      <c r="A1318" t="s">
        <v>2813</v>
      </c>
      <c r="C1318" t="s">
        <v>2909</v>
      </c>
      <c r="D1318" t="s">
        <v>2910</v>
      </c>
      <c r="F1318" t="s">
        <v>839</v>
      </c>
      <c r="G1318" t="s">
        <v>2964</v>
      </c>
      <c r="H1318" t="s">
        <v>68</v>
      </c>
      <c r="I1318" t="s">
        <v>839</v>
      </c>
      <c r="J1318" t="s">
        <v>2965</v>
      </c>
      <c r="K1318" t="s">
        <v>838</v>
      </c>
      <c r="L1318" t="s">
        <v>841</v>
      </c>
      <c r="M1318" t="s">
        <v>1465</v>
      </c>
      <c r="N1318" t="s">
        <v>914</v>
      </c>
      <c r="O1318" t="s">
        <v>2796</v>
      </c>
    </row>
    <row r="1319" spans="1:15">
      <c r="A1319" t="s">
        <v>2813</v>
      </c>
      <c r="C1319" t="s">
        <v>2909</v>
      </c>
      <c r="D1319" t="s">
        <v>2910</v>
      </c>
      <c r="F1319" t="s">
        <v>507</v>
      </c>
      <c r="G1319" t="s">
        <v>1732</v>
      </c>
      <c r="H1319" t="s">
        <v>63</v>
      </c>
      <c r="I1319" t="s">
        <v>507</v>
      </c>
      <c r="K1319" t="s">
        <v>506</v>
      </c>
      <c r="L1319" t="s">
        <v>509</v>
      </c>
    </row>
    <row r="1320" spans="1:15">
      <c r="A1320" t="s">
        <v>2813</v>
      </c>
      <c r="C1320" t="s">
        <v>2909</v>
      </c>
      <c r="D1320" t="s">
        <v>2910</v>
      </c>
      <c r="F1320" t="s">
        <v>914</v>
      </c>
      <c r="G1320" t="s">
        <v>2718</v>
      </c>
      <c r="H1320" t="s">
        <v>24</v>
      </c>
      <c r="I1320" t="s">
        <v>914</v>
      </c>
      <c r="K1320" t="s">
        <v>913</v>
      </c>
      <c r="L1320" t="s">
        <v>67</v>
      </c>
    </row>
    <row r="1321" spans="1:15">
      <c r="A1321" t="s">
        <v>2813</v>
      </c>
      <c r="C1321" t="s">
        <v>2909</v>
      </c>
      <c r="D1321" t="s">
        <v>2910</v>
      </c>
      <c r="F1321" t="s">
        <v>1505</v>
      </c>
      <c r="G1321" t="s">
        <v>1506</v>
      </c>
      <c r="H1321" t="s">
        <v>44</v>
      </c>
      <c r="I1321" t="s">
        <v>41</v>
      </c>
      <c r="J1321" t="s">
        <v>4232</v>
      </c>
      <c r="K1321" t="s">
        <v>40</v>
      </c>
      <c r="L1321" t="s">
        <v>4228</v>
      </c>
    </row>
    <row r="1322" spans="1:15">
      <c r="A1322" t="s">
        <v>2813</v>
      </c>
      <c r="C1322" t="s">
        <v>2966</v>
      </c>
      <c r="D1322" t="s">
        <v>2967</v>
      </c>
      <c r="E1322" t="s">
        <v>1531</v>
      </c>
      <c r="J1322" t="s">
        <v>4418</v>
      </c>
      <c r="M1322" t="s">
        <v>2550</v>
      </c>
    </row>
    <row r="1323" spans="1:15">
      <c r="A1323" t="s">
        <v>2813</v>
      </c>
      <c r="C1323" t="s">
        <v>2966</v>
      </c>
      <c r="D1323" t="s">
        <v>2967</v>
      </c>
      <c r="F1323" t="s">
        <v>70</v>
      </c>
      <c r="G1323" t="s">
        <v>1467</v>
      </c>
      <c r="H1323" t="s">
        <v>68</v>
      </c>
      <c r="I1323" t="s">
        <v>70</v>
      </c>
      <c r="J1323" t="s">
        <v>4234</v>
      </c>
      <c r="K1323" t="s">
        <v>69</v>
      </c>
      <c r="L1323" t="s">
        <v>72</v>
      </c>
      <c r="M1323" t="s">
        <v>1474</v>
      </c>
    </row>
    <row r="1324" spans="1:15">
      <c r="A1324" t="s">
        <v>2813</v>
      </c>
      <c r="C1324" t="s">
        <v>2966</v>
      </c>
      <c r="D1324" t="s">
        <v>2967</v>
      </c>
      <c r="F1324" t="s">
        <v>74</v>
      </c>
      <c r="G1324" t="s">
        <v>1471</v>
      </c>
      <c r="H1324" t="s">
        <v>68</v>
      </c>
      <c r="I1324" t="s">
        <v>74</v>
      </c>
      <c r="J1324" t="s">
        <v>4236</v>
      </c>
      <c r="K1324" t="s">
        <v>73</v>
      </c>
      <c r="L1324" t="s">
        <v>4222</v>
      </c>
      <c r="M1324" t="s">
        <v>1474</v>
      </c>
    </row>
    <row r="1325" spans="1:15">
      <c r="A1325" t="s">
        <v>2813</v>
      </c>
      <c r="C1325" t="s">
        <v>2966</v>
      </c>
      <c r="D1325" t="s">
        <v>2967</v>
      </c>
      <c r="F1325" t="s">
        <v>1475</v>
      </c>
      <c r="G1325" t="s">
        <v>1476</v>
      </c>
      <c r="H1325" t="s">
        <v>24</v>
      </c>
      <c r="I1325" t="s">
        <v>21</v>
      </c>
      <c r="J1325" t="s">
        <v>4237</v>
      </c>
      <c r="K1325" t="s">
        <v>20</v>
      </c>
      <c r="L1325" t="s">
        <v>4225</v>
      </c>
      <c r="M1325" t="s">
        <v>1474</v>
      </c>
    </row>
    <row r="1326" spans="1:15">
      <c r="A1326" t="s">
        <v>2813</v>
      </c>
      <c r="C1326" t="s">
        <v>2966</v>
      </c>
      <c r="D1326" t="s">
        <v>2967</v>
      </c>
      <c r="F1326" t="s">
        <v>179</v>
      </c>
      <c r="G1326" t="s">
        <v>1640</v>
      </c>
      <c r="H1326" t="s">
        <v>110</v>
      </c>
      <c r="I1326" t="s">
        <v>179</v>
      </c>
      <c r="J1326" t="s">
        <v>4390</v>
      </c>
      <c r="K1326" t="s">
        <v>178</v>
      </c>
      <c r="L1326" t="s">
        <v>181</v>
      </c>
      <c r="M1326" t="s">
        <v>1474</v>
      </c>
    </row>
    <row r="1327" spans="1:15">
      <c r="A1327" t="s">
        <v>2813</v>
      </c>
      <c r="C1327" t="s">
        <v>2966</v>
      </c>
      <c r="D1327" t="s">
        <v>2967</v>
      </c>
      <c r="F1327" t="s">
        <v>1519</v>
      </c>
      <c r="G1327" t="s">
        <v>1520</v>
      </c>
      <c r="H1327" t="s">
        <v>110</v>
      </c>
      <c r="I1327" t="s">
        <v>191</v>
      </c>
      <c r="J1327" t="s">
        <v>1521</v>
      </c>
      <c r="K1327" t="s">
        <v>190</v>
      </c>
      <c r="L1327" t="s">
        <v>193</v>
      </c>
      <c r="M1327" t="s">
        <v>1474</v>
      </c>
    </row>
    <row r="1328" spans="1:15">
      <c r="A1328" t="s">
        <v>2813</v>
      </c>
      <c r="C1328" t="s">
        <v>2966</v>
      </c>
      <c r="D1328" t="s">
        <v>2967</v>
      </c>
      <c r="F1328" t="s">
        <v>2969</v>
      </c>
      <c r="G1328" t="s">
        <v>2970</v>
      </c>
      <c r="H1328" t="s">
        <v>68</v>
      </c>
      <c r="I1328" t="s">
        <v>78</v>
      </c>
      <c r="J1328" t="s">
        <v>4277</v>
      </c>
      <c r="K1328" t="s">
        <v>77</v>
      </c>
      <c r="L1328" t="s">
        <v>80</v>
      </c>
      <c r="M1328" t="s">
        <v>1474</v>
      </c>
    </row>
    <row r="1329" spans="1:13">
      <c r="A1329" t="s">
        <v>2813</v>
      </c>
      <c r="C1329" t="s">
        <v>2966</v>
      </c>
      <c r="D1329" t="s">
        <v>2967</v>
      </c>
      <c r="F1329" t="s">
        <v>2971</v>
      </c>
      <c r="G1329" t="s">
        <v>2972</v>
      </c>
      <c r="H1329" t="s">
        <v>49</v>
      </c>
      <c r="I1329" t="s">
        <v>46</v>
      </c>
      <c r="K1329" t="s">
        <v>45</v>
      </c>
      <c r="L1329" t="s">
        <v>4338</v>
      </c>
      <c r="M1329" t="s">
        <v>1474</v>
      </c>
    </row>
    <row r="1330" spans="1:13">
      <c r="A1330" t="s">
        <v>2813</v>
      </c>
      <c r="C1330" t="s">
        <v>2966</v>
      </c>
      <c r="D1330" t="s">
        <v>2967</v>
      </c>
      <c r="F1330" t="s">
        <v>2973</v>
      </c>
      <c r="G1330" t="s">
        <v>2974</v>
      </c>
      <c r="H1330" t="s">
        <v>210</v>
      </c>
      <c r="I1330" t="s">
        <v>207</v>
      </c>
      <c r="K1330" t="s">
        <v>206</v>
      </c>
      <c r="L1330" t="s">
        <v>209</v>
      </c>
      <c r="M1330" t="s">
        <v>1474</v>
      </c>
    </row>
    <row r="1331" spans="1:13">
      <c r="A1331" t="s">
        <v>2813</v>
      </c>
      <c r="C1331" t="s">
        <v>2966</v>
      </c>
      <c r="D1331" t="s">
        <v>2967</v>
      </c>
      <c r="F1331" t="s">
        <v>2975</v>
      </c>
      <c r="G1331" t="s">
        <v>2976</v>
      </c>
      <c r="H1331" t="s">
        <v>68</v>
      </c>
      <c r="I1331" t="s">
        <v>212</v>
      </c>
      <c r="K1331" t="s">
        <v>211</v>
      </c>
      <c r="L1331" t="s">
        <v>4331</v>
      </c>
      <c r="M1331" t="s">
        <v>1474</v>
      </c>
    </row>
    <row r="1332" spans="1:13">
      <c r="A1332" t="s">
        <v>2813</v>
      </c>
      <c r="C1332" t="s">
        <v>2966</v>
      </c>
      <c r="D1332" t="s">
        <v>2967</v>
      </c>
      <c r="F1332" t="s">
        <v>2977</v>
      </c>
      <c r="G1332" t="s">
        <v>2978</v>
      </c>
      <c r="H1332" t="s">
        <v>219</v>
      </c>
      <c r="I1332" t="s">
        <v>216</v>
      </c>
      <c r="J1332" t="s">
        <v>2979</v>
      </c>
      <c r="K1332" t="s">
        <v>215</v>
      </c>
      <c r="L1332" t="s">
        <v>218</v>
      </c>
      <c r="M1332" t="s">
        <v>1474</v>
      </c>
    </row>
    <row r="1333" spans="1:13">
      <c r="A1333" t="s">
        <v>2813</v>
      </c>
      <c r="C1333" t="s">
        <v>2966</v>
      </c>
      <c r="D1333" t="s">
        <v>2967</v>
      </c>
      <c r="F1333" t="s">
        <v>2980</v>
      </c>
      <c r="G1333" t="s">
        <v>2981</v>
      </c>
      <c r="H1333" t="s">
        <v>24</v>
      </c>
      <c r="I1333" t="s">
        <v>21</v>
      </c>
      <c r="K1333" t="s">
        <v>20</v>
      </c>
      <c r="L1333" t="s">
        <v>4225</v>
      </c>
      <c r="M1333" t="s">
        <v>1474</v>
      </c>
    </row>
    <row r="1334" spans="1:13">
      <c r="A1334" t="s">
        <v>2813</v>
      </c>
      <c r="C1334" t="s">
        <v>2966</v>
      </c>
      <c r="D1334" t="s">
        <v>2967</v>
      </c>
      <c r="F1334" t="s">
        <v>228</v>
      </c>
      <c r="G1334" t="s">
        <v>2982</v>
      </c>
      <c r="H1334" t="s">
        <v>110</v>
      </c>
      <c r="I1334" t="s">
        <v>228</v>
      </c>
      <c r="J1334" t="s">
        <v>2983</v>
      </c>
      <c r="K1334" t="s">
        <v>227</v>
      </c>
      <c r="L1334" t="s">
        <v>84</v>
      </c>
      <c r="M1334" t="s">
        <v>1474</v>
      </c>
    </row>
    <row r="1335" spans="1:13">
      <c r="A1335" t="s">
        <v>2813</v>
      </c>
      <c r="C1335" t="s">
        <v>2966</v>
      </c>
      <c r="D1335" t="s">
        <v>2967</v>
      </c>
      <c r="F1335" t="s">
        <v>2984</v>
      </c>
      <c r="G1335" t="s">
        <v>2985</v>
      </c>
      <c r="H1335" t="s">
        <v>106</v>
      </c>
      <c r="I1335" t="s">
        <v>251</v>
      </c>
      <c r="J1335" t="s">
        <v>2986</v>
      </c>
      <c r="K1335" t="s">
        <v>250</v>
      </c>
      <c r="L1335" t="s">
        <v>4336</v>
      </c>
      <c r="M1335" t="s">
        <v>1474</v>
      </c>
    </row>
    <row r="1336" spans="1:13">
      <c r="A1336" t="s">
        <v>2813</v>
      </c>
      <c r="C1336" t="s">
        <v>2966</v>
      </c>
      <c r="D1336" t="s">
        <v>2967</v>
      </c>
      <c r="F1336" t="s">
        <v>2987</v>
      </c>
      <c r="G1336" t="s">
        <v>2988</v>
      </c>
      <c r="H1336" t="s">
        <v>29</v>
      </c>
      <c r="I1336" t="s">
        <v>26</v>
      </c>
      <c r="K1336" t="s">
        <v>25</v>
      </c>
      <c r="L1336" t="s">
        <v>28</v>
      </c>
      <c r="M1336" t="s">
        <v>1474</v>
      </c>
    </row>
    <row r="1337" spans="1:13">
      <c r="A1337" t="s">
        <v>2813</v>
      </c>
      <c r="C1337" t="s">
        <v>2966</v>
      </c>
      <c r="D1337" t="s">
        <v>2967</v>
      </c>
      <c r="F1337" t="s">
        <v>2989</v>
      </c>
      <c r="G1337" t="s">
        <v>2990</v>
      </c>
      <c r="H1337" t="s">
        <v>44</v>
      </c>
      <c r="I1337" t="s">
        <v>41</v>
      </c>
      <c r="K1337" t="s">
        <v>40</v>
      </c>
      <c r="L1337" t="s">
        <v>4228</v>
      </c>
      <c r="M1337" t="s">
        <v>1474</v>
      </c>
    </row>
    <row r="1338" spans="1:13">
      <c r="A1338" t="s">
        <v>2813</v>
      </c>
      <c r="C1338" t="s">
        <v>2966</v>
      </c>
      <c r="D1338" t="s">
        <v>2967</v>
      </c>
      <c r="F1338" t="s">
        <v>2991</v>
      </c>
      <c r="G1338" t="s">
        <v>2992</v>
      </c>
      <c r="H1338" t="s">
        <v>39</v>
      </c>
      <c r="I1338" t="s">
        <v>347</v>
      </c>
      <c r="K1338" t="s">
        <v>346</v>
      </c>
      <c r="L1338" t="s">
        <v>349</v>
      </c>
      <c r="M1338" t="s">
        <v>1474</v>
      </c>
    </row>
    <row r="1339" spans="1:13">
      <c r="A1339" t="s">
        <v>2813</v>
      </c>
      <c r="C1339" t="s">
        <v>2966</v>
      </c>
      <c r="D1339" t="s">
        <v>2967</v>
      </c>
      <c r="F1339" t="s">
        <v>2993</v>
      </c>
      <c r="G1339" t="s">
        <v>2994</v>
      </c>
      <c r="H1339" t="s">
        <v>39</v>
      </c>
      <c r="I1339" t="s">
        <v>347</v>
      </c>
      <c r="K1339" t="s">
        <v>346</v>
      </c>
      <c r="L1339" t="s">
        <v>349</v>
      </c>
      <c r="M1339" t="s">
        <v>1474</v>
      </c>
    </row>
    <row r="1340" spans="1:13">
      <c r="A1340" t="s">
        <v>2813</v>
      </c>
      <c r="C1340" t="s">
        <v>2966</v>
      </c>
      <c r="D1340" t="s">
        <v>2967</v>
      </c>
      <c r="F1340" t="s">
        <v>2995</v>
      </c>
      <c r="G1340" t="s">
        <v>2996</v>
      </c>
      <c r="H1340" t="s">
        <v>39</v>
      </c>
      <c r="I1340" t="s">
        <v>347</v>
      </c>
      <c r="J1340" t="s">
        <v>2997</v>
      </c>
      <c r="K1340" t="s">
        <v>346</v>
      </c>
      <c r="L1340" t="s">
        <v>349</v>
      </c>
      <c r="M1340" t="s">
        <v>1474</v>
      </c>
    </row>
    <row r="1341" spans="1:13">
      <c r="A1341" t="s">
        <v>2813</v>
      </c>
      <c r="C1341" t="s">
        <v>2966</v>
      </c>
      <c r="D1341" t="s">
        <v>2967</v>
      </c>
      <c r="F1341" t="s">
        <v>2998</v>
      </c>
      <c r="G1341" t="s">
        <v>2999</v>
      </c>
      <c r="H1341" t="s">
        <v>166</v>
      </c>
      <c r="I1341" t="s">
        <v>163</v>
      </c>
      <c r="K1341" t="s">
        <v>162</v>
      </c>
      <c r="L1341" t="s">
        <v>165</v>
      </c>
      <c r="M1341" t="s">
        <v>1474</v>
      </c>
    </row>
    <row r="1342" spans="1:13">
      <c r="A1342" t="s">
        <v>2813</v>
      </c>
      <c r="C1342" t="s">
        <v>2966</v>
      </c>
      <c r="D1342" t="s">
        <v>2967</v>
      </c>
      <c r="F1342" t="s">
        <v>3000</v>
      </c>
      <c r="G1342" t="s">
        <v>3001</v>
      </c>
      <c r="H1342" t="s">
        <v>39</v>
      </c>
      <c r="I1342" t="s">
        <v>347</v>
      </c>
      <c r="K1342" t="s">
        <v>346</v>
      </c>
      <c r="L1342" t="s">
        <v>349</v>
      </c>
      <c r="M1342" t="s">
        <v>1474</v>
      </c>
    </row>
    <row r="1343" spans="1:13">
      <c r="A1343" t="s">
        <v>2813</v>
      </c>
      <c r="C1343" t="s">
        <v>2966</v>
      </c>
      <c r="D1343" t="s">
        <v>2967</v>
      </c>
      <c r="F1343" t="s">
        <v>3002</v>
      </c>
      <c r="G1343" t="s">
        <v>3003</v>
      </c>
      <c r="H1343" t="s">
        <v>110</v>
      </c>
      <c r="I1343" t="s">
        <v>491</v>
      </c>
      <c r="J1343" t="s">
        <v>3004</v>
      </c>
      <c r="K1343" t="s">
        <v>490</v>
      </c>
      <c r="L1343" t="s">
        <v>4283</v>
      </c>
      <c r="M1343" t="s">
        <v>1474</v>
      </c>
    </row>
    <row r="1344" spans="1:13">
      <c r="A1344" t="s">
        <v>2813</v>
      </c>
      <c r="C1344" t="s">
        <v>2966</v>
      </c>
      <c r="D1344" t="s">
        <v>2967</v>
      </c>
      <c r="F1344" t="s">
        <v>3005</v>
      </c>
      <c r="G1344" t="s">
        <v>1612</v>
      </c>
      <c r="H1344" t="s">
        <v>29</v>
      </c>
      <c r="I1344" t="s">
        <v>26</v>
      </c>
      <c r="K1344" t="s">
        <v>25</v>
      </c>
      <c r="L1344" t="s">
        <v>28</v>
      </c>
      <c r="M1344" t="s">
        <v>1474</v>
      </c>
    </row>
    <row r="1345" spans="1:13">
      <c r="A1345" t="s">
        <v>2813</v>
      </c>
      <c r="C1345" t="s">
        <v>2966</v>
      </c>
      <c r="D1345" t="s">
        <v>2967</v>
      </c>
      <c r="F1345" t="s">
        <v>1505</v>
      </c>
      <c r="G1345" t="s">
        <v>1506</v>
      </c>
      <c r="H1345" t="s">
        <v>44</v>
      </c>
      <c r="I1345" t="s">
        <v>41</v>
      </c>
      <c r="J1345" t="s">
        <v>4232</v>
      </c>
      <c r="K1345" t="s">
        <v>40</v>
      </c>
      <c r="L1345" t="s">
        <v>4228</v>
      </c>
      <c r="M1345" t="s">
        <v>1474</v>
      </c>
    </row>
    <row r="1346" spans="1:13">
      <c r="A1346" t="s">
        <v>2813</v>
      </c>
      <c r="C1346" t="s">
        <v>3006</v>
      </c>
      <c r="D1346" t="s">
        <v>3007</v>
      </c>
      <c r="E1346" t="s">
        <v>1560</v>
      </c>
      <c r="J1346" t="s">
        <v>4419</v>
      </c>
      <c r="M1346" t="s">
        <v>2550</v>
      </c>
    </row>
    <row r="1347" spans="1:13">
      <c r="A1347" t="s">
        <v>2813</v>
      </c>
      <c r="C1347" t="s">
        <v>3006</v>
      </c>
      <c r="D1347" t="s">
        <v>3007</v>
      </c>
      <c r="F1347" t="s">
        <v>70</v>
      </c>
      <c r="G1347" t="s">
        <v>1467</v>
      </c>
      <c r="H1347" t="s">
        <v>68</v>
      </c>
      <c r="I1347" t="s">
        <v>70</v>
      </c>
      <c r="J1347" t="s">
        <v>4234</v>
      </c>
      <c r="K1347" t="s">
        <v>69</v>
      </c>
      <c r="L1347" t="s">
        <v>72</v>
      </c>
      <c r="M1347" t="s">
        <v>1474</v>
      </c>
    </row>
    <row r="1348" spans="1:13">
      <c r="A1348" t="s">
        <v>2813</v>
      </c>
      <c r="C1348" t="s">
        <v>3006</v>
      </c>
      <c r="D1348" t="s">
        <v>3007</v>
      </c>
      <c r="F1348" t="s">
        <v>74</v>
      </c>
      <c r="G1348" t="s">
        <v>1471</v>
      </c>
      <c r="H1348" t="s">
        <v>68</v>
      </c>
      <c r="I1348" t="s">
        <v>74</v>
      </c>
      <c r="J1348" t="s">
        <v>4236</v>
      </c>
      <c r="K1348" t="s">
        <v>73</v>
      </c>
      <c r="L1348" t="s">
        <v>4222</v>
      </c>
      <c r="M1348" t="s">
        <v>1474</v>
      </c>
    </row>
    <row r="1349" spans="1:13">
      <c r="A1349" t="s">
        <v>2813</v>
      </c>
      <c r="C1349" t="s">
        <v>3006</v>
      </c>
      <c r="D1349" t="s">
        <v>3007</v>
      </c>
      <c r="F1349" t="s">
        <v>78</v>
      </c>
      <c r="G1349" t="s">
        <v>1469</v>
      </c>
      <c r="H1349" t="s">
        <v>68</v>
      </c>
      <c r="I1349" t="s">
        <v>78</v>
      </c>
      <c r="J1349" t="s">
        <v>4266</v>
      </c>
      <c r="K1349" t="s">
        <v>77</v>
      </c>
      <c r="L1349" t="s">
        <v>80</v>
      </c>
      <c r="M1349" t="s">
        <v>1474</v>
      </c>
    </row>
    <row r="1350" spans="1:13">
      <c r="A1350" t="s">
        <v>2813</v>
      </c>
      <c r="C1350" t="s">
        <v>3006</v>
      </c>
      <c r="D1350" t="s">
        <v>3007</v>
      </c>
      <c r="F1350" t="s">
        <v>1475</v>
      </c>
      <c r="G1350" t="s">
        <v>1476</v>
      </c>
      <c r="H1350" t="s">
        <v>24</v>
      </c>
      <c r="I1350" t="s">
        <v>21</v>
      </c>
      <c r="J1350" t="s">
        <v>4237</v>
      </c>
      <c r="K1350" t="s">
        <v>20</v>
      </c>
      <c r="L1350" t="s">
        <v>4225</v>
      </c>
      <c r="M1350" t="s">
        <v>1474</v>
      </c>
    </row>
    <row r="1351" spans="1:13">
      <c r="A1351" t="s">
        <v>2813</v>
      </c>
      <c r="C1351" t="s">
        <v>3006</v>
      </c>
      <c r="D1351" t="s">
        <v>3007</v>
      </c>
      <c r="F1351" t="s">
        <v>179</v>
      </c>
      <c r="G1351" t="s">
        <v>1640</v>
      </c>
      <c r="H1351" t="s">
        <v>110</v>
      </c>
      <c r="I1351" t="s">
        <v>179</v>
      </c>
      <c r="J1351" t="s">
        <v>4420</v>
      </c>
      <c r="K1351" t="s">
        <v>178</v>
      </c>
      <c r="L1351" t="s">
        <v>181</v>
      </c>
      <c r="M1351" t="s">
        <v>1474</v>
      </c>
    </row>
    <row r="1352" spans="1:13">
      <c r="A1352" t="s">
        <v>2813</v>
      </c>
      <c r="C1352" t="s">
        <v>3006</v>
      </c>
      <c r="D1352" t="s">
        <v>3007</v>
      </c>
      <c r="F1352" t="s">
        <v>1519</v>
      </c>
      <c r="G1352" t="s">
        <v>1520</v>
      </c>
      <c r="H1352" t="s">
        <v>110</v>
      </c>
      <c r="I1352" t="s">
        <v>191</v>
      </c>
      <c r="J1352" t="s">
        <v>1521</v>
      </c>
      <c r="K1352" t="s">
        <v>190</v>
      </c>
      <c r="L1352" t="s">
        <v>193</v>
      </c>
      <c r="M1352" t="s">
        <v>1474</v>
      </c>
    </row>
    <row r="1353" spans="1:13">
      <c r="A1353" t="s">
        <v>2813</v>
      </c>
      <c r="C1353" t="s">
        <v>3006</v>
      </c>
      <c r="D1353" t="s">
        <v>3007</v>
      </c>
      <c r="F1353" t="s">
        <v>3010</v>
      </c>
      <c r="G1353" t="s">
        <v>3011</v>
      </c>
      <c r="H1353" t="s">
        <v>39</v>
      </c>
      <c r="I1353" t="s">
        <v>347</v>
      </c>
      <c r="K1353" t="s">
        <v>346</v>
      </c>
      <c r="L1353" t="s">
        <v>349</v>
      </c>
      <c r="M1353" t="s">
        <v>1474</v>
      </c>
    </row>
    <row r="1354" spans="1:13">
      <c r="A1354" t="s">
        <v>2813</v>
      </c>
      <c r="C1354" t="s">
        <v>3006</v>
      </c>
      <c r="D1354" t="s">
        <v>3007</v>
      </c>
      <c r="F1354" t="s">
        <v>3012</v>
      </c>
      <c r="G1354" t="s">
        <v>3013</v>
      </c>
      <c r="H1354" t="s">
        <v>110</v>
      </c>
      <c r="I1354" t="s">
        <v>877</v>
      </c>
      <c r="K1354" t="s">
        <v>876</v>
      </c>
      <c r="L1354" t="s">
        <v>879</v>
      </c>
      <c r="M1354" t="s">
        <v>1474</v>
      </c>
    </row>
    <row r="1355" spans="1:13">
      <c r="A1355" t="s">
        <v>2813</v>
      </c>
      <c r="C1355" t="s">
        <v>3006</v>
      </c>
      <c r="D1355" t="s">
        <v>3007</v>
      </c>
      <c r="F1355" t="s">
        <v>3014</v>
      </c>
      <c r="G1355" t="s">
        <v>3015</v>
      </c>
      <c r="H1355" t="s">
        <v>110</v>
      </c>
      <c r="I1355" t="s">
        <v>881</v>
      </c>
      <c r="K1355" t="s">
        <v>880</v>
      </c>
      <c r="L1355" t="s">
        <v>883</v>
      </c>
      <c r="M1355" t="s">
        <v>1474</v>
      </c>
    </row>
    <row r="1356" spans="1:13">
      <c r="A1356" t="s">
        <v>2813</v>
      </c>
      <c r="C1356" t="s">
        <v>3006</v>
      </c>
      <c r="D1356" t="s">
        <v>3007</v>
      </c>
      <c r="F1356" t="s">
        <v>3016</v>
      </c>
      <c r="G1356" t="s">
        <v>3017</v>
      </c>
      <c r="H1356" t="s">
        <v>39</v>
      </c>
      <c r="I1356" t="s">
        <v>347</v>
      </c>
      <c r="K1356" t="s">
        <v>346</v>
      </c>
      <c r="L1356" t="s">
        <v>349</v>
      </c>
      <c r="M1356" t="s">
        <v>1474</v>
      </c>
    </row>
    <row r="1357" spans="1:13">
      <c r="A1357" t="s">
        <v>2813</v>
      </c>
      <c r="C1357" t="s">
        <v>3006</v>
      </c>
      <c r="D1357" t="s">
        <v>3007</v>
      </c>
      <c r="F1357" t="s">
        <v>3018</v>
      </c>
      <c r="G1357" t="s">
        <v>3019</v>
      </c>
      <c r="H1357" t="s">
        <v>39</v>
      </c>
      <c r="I1357" t="s">
        <v>347</v>
      </c>
      <c r="K1357" t="s">
        <v>346</v>
      </c>
      <c r="L1357" t="s">
        <v>349</v>
      </c>
      <c r="M1357" t="s">
        <v>1474</v>
      </c>
    </row>
    <row r="1358" spans="1:13">
      <c r="A1358" t="s">
        <v>2813</v>
      </c>
      <c r="C1358" t="s">
        <v>3006</v>
      </c>
      <c r="D1358" t="s">
        <v>3007</v>
      </c>
      <c r="F1358" t="s">
        <v>3020</v>
      </c>
      <c r="G1358" t="s">
        <v>3021</v>
      </c>
      <c r="H1358" t="s">
        <v>39</v>
      </c>
      <c r="I1358" t="s">
        <v>347</v>
      </c>
      <c r="K1358" t="s">
        <v>346</v>
      </c>
      <c r="L1358" t="s">
        <v>349</v>
      </c>
      <c r="M1358" t="s">
        <v>1474</v>
      </c>
    </row>
    <row r="1359" spans="1:13">
      <c r="A1359" t="s">
        <v>2813</v>
      </c>
      <c r="C1359" t="s">
        <v>3006</v>
      </c>
      <c r="D1359" t="s">
        <v>3007</v>
      </c>
      <c r="F1359" t="s">
        <v>3022</v>
      </c>
      <c r="G1359" t="s">
        <v>3023</v>
      </c>
      <c r="H1359" t="s">
        <v>681</v>
      </c>
      <c r="I1359" t="s">
        <v>683</v>
      </c>
      <c r="J1359" t="s">
        <v>4421</v>
      </c>
      <c r="K1359" t="s">
        <v>682</v>
      </c>
      <c r="L1359" t="s">
        <v>685</v>
      </c>
      <c r="M1359" t="s">
        <v>1474</v>
      </c>
    </row>
    <row r="1360" spans="1:13">
      <c r="A1360" t="s">
        <v>2813</v>
      </c>
      <c r="C1360" t="s">
        <v>3006</v>
      </c>
      <c r="D1360" t="s">
        <v>3007</v>
      </c>
      <c r="F1360" t="s">
        <v>3025</v>
      </c>
      <c r="G1360" t="s">
        <v>3026</v>
      </c>
      <c r="H1360" t="s">
        <v>39</v>
      </c>
      <c r="I1360" t="s">
        <v>347</v>
      </c>
      <c r="K1360" t="s">
        <v>346</v>
      </c>
      <c r="L1360" t="s">
        <v>349</v>
      </c>
      <c r="M1360" t="s">
        <v>1474</v>
      </c>
    </row>
    <row r="1361" spans="1:15">
      <c r="A1361" t="s">
        <v>2813</v>
      </c>
      <c r="C1361" t="s">
        <v>3006</v>
      </c>
      <c r="D1361" t="s">
        <v>3007</v>
      </c>
      <c r="F1361" t="s">
        <v>3027</v>
      </c>
      <c r="G1361" t="s">
        <v>3028</v>
      </c>
      <c r="H1361" t="s">
        <v>49</v>
      </c>
      <c r="I1361" t="s">
        <v>437</v>
      </c>
      <c r="K1361" t="s">
        <v>436</v>
      </c>
      <c r="L1361" t="s">
        <v>439</v>
      </c>
      <c r="M1361" t="s">
        <v>1474</v>
      </c>
    </row>
    <row r="1362" spans="1:15">
      <c r="A1362" t="s">
        <v>2813</v>
      </c>
      <c r="C1362" t="s">
        <v>3006</v>
      </c>
      <c r="D1362" t="s">
        <v>3007</v>
      </c>
      <c r="F1362" t="s">
        <v>4422</v>
      </c>
      <c r="G1362" t="s">
        <v>3030</v>
      </c>
      <c r="H1362" t="s">
        <v>34</v>
      </c>
      <c r="I1362" t="s">
        <v>31</v>
      </c>
      <c r="K1362" t="s">
        <v>30</v>
      </c>
      <c r="L1362" t="s">
        <v>4343</v>
      </c>
      <c r="M1362" t="s">
        <v>1474</v>
      </c>
    </row>
    <row r="1363" spans="1:15">
      <c r="A1363" t="s">
        <v>2813</v>
      </c>
      <c r="C1363" t="s">
        <v>3006</v>
      </c>
      <c r="D1363" t="s">
        <v>3007</v>
      </c>
      <c r="F1363" t="s">
        <v>4423</v>
      </c>
      <c r="G1363" t="s">
        <v>3032</v>
      </c>
      <c r="H1363" t="s">
        <v>34</v>
      </c>
      <c r="I1363" t="s">
        <v>31</v>
      </c>
      <c r="J1363" t="s">
        <v>4424</v>
      </c>
      <c r="K1363" t="s">
        <v>30</v>
      </c>
      <c r="L1363" t="s">
        <v>4343</v>
      </c>
      <c r="M1363" t="s">
        <v>1474</v>
      </c>
    </row>
    <row r="1364" spans="1:15">
      <c r="A1364" t="s">
        <v>2813</v>
      </c>
      <c r="C1364" t="s">
        <v>3006</v>
      </c>
      <c r="D1364" t="s">
        <v>3007</v>
      </c>
      <c r="F1364" t="s">
        <v>3034</v>
      </c>
      <c r="G1364" t="s">
        <v>3035</v>
      </c>
      <c r="H1364" t="s">
        <v>44</v>
      </c>
      <c r="I1364" t="s">
        <v>41</v>
      </c>
      <c r="K1364" t="s">
        <v>40</v>
      </c>
      <c r="L1364" t="s">
        <v>4228</v>
      </c>
      <c r="M1364" t="s">
        <v>1474</v>
      </c>
    </row>
    <row r="1365" spans="1:15">
      <c r="A1365" t="s">
        <v>2813</v>
      </c>
      <c r="C1365" t="s">
        <v>3006</v>
      </c>
      <c r="D1365" t="s">
        <v>3007</v>
      </c>
      <c r="F1365" t="s">
        <v>3036</v>
      </c>
      <c r="G1365" t="s">
        <v>3037</v>
      </c>
      <c r="H1365" t="s">
        <v>166</v>
      </c>
      <c r="I1365" t="s">
        <v>163</v>
      </c>
      <c r="K1365" t="s">
        <v>162</v>
      </c>
      <c r="L1365" t="s">
        <v>165</v>
      </c>
      <c r="M1365" t="s">
        <v>1474</v>
      </c>
    </row>
    <row r="1366" spans="1:15">
      <c r="A1366" t="s">
        <v>2813</v>
      </c>
      <c r="C1366" t="s">
        <v>3006</v>
      </c>
      <c r="D1366" t="s">
        <v>3007</v>
      </c>
      <c r="F1366" t="s">
        <v>3038</v>
      </c>
      <c r="G1366" t="s">
        <v>3039</v>
      </c>
      <c r="H1366" t="s">
        <v>39</v>
      </c>
      <c r="I1366" t="s">
        <v>347</v>
      </c>
      <c r="K1366" t="s">
        <v>346</v>
      </c>
      <c r="L1366" t="s">
        <v>349</v>
      </c>
      <c r="M1366" t="s">
        <v>1474</v>
      </c>
    </row>
    <row r="1367" spans="1:15">
      <c r="A1367" t="s">
        <v>2813</v>
      </c>
      <c r="C1367" t="s">
        <v>3006</v>
      </c>
      <c r="D1367" t="s">
        <v>3007</v>
      </c>
      <c r="F1367" t="s">
        <v>3040</v>
      </c>
      <c r="G1367" t="s">
        <v>3041</v>
      </c>
      <c r="H1367" t="s">
        <v>44</v>
      </c>
      <c r="I1367" t="s">
        <v>41</v>
      </c>
      <c r="K1367" t="s">
        <v>40</v>
      </c>
      <c r="L1367" t="s">
        <v>4228</v>
      </c>
      <c r="M1367" t="s">
        <v>1474</v>
      </c>
    </row>
    <row r="1368" spans="1:15">
      <c r="A1368" t="s">
        <v>2813</v>
      </c>
      <c r="C1368" t="s">
        <v>3006</v>
      </c>
      <c r="D1368" t="s">
        <v>3007</v>
      </c>
      <c r="F1368" t="s">
        <v>3042</v>
      </c>
      <c r="G1368" t="s">
        <v>3043</v>
      </c>
      <c r="H1368" t="s">
        <v>110</v>
      </c>
      <c r="I1368" t="s">
        <v>885</v>
      </c>
      <c r="K1368" t="s">
        <v>884</v>
      </c>
      <c r="L1368" t="s">
        <v>887</v>
      </c>
      <c r="M1368" t="s">
        <v>1474</v>
      </c>
    </row>
    <row r="1369" spans="1:15">
      <c r="A1369" t="s">
        <v>2813</v>
      </c>
      <c r="C1369" t="s">
        <v>3006</v>
      </c>
      <c r="D1369" t="s">
        <v>3007</v>
      </c>
      <c r="F1369" t="s">
        <v>3044</v>
      </c>
      <c r="G1369" t="s">
        <v>3045</v>
      </c>
      <c r="H1369" t="s">
        <v>39</v>
      </c>
      <c r="I1369" t="s">
        <v>347</v>
      </c>
      <c r="J1369" t="s">
        <v>4425</v>
      </c>
      <c r="K1369" t="s">
        <v>346</v>
      </c>
      <c r="L1369" t="s">
        <v>349</v>
      </c>
      <c r="M1369" t="s">
        <v>1474</v>
      </c>
    </row>
    <row r="1370" spans="1:15">
      <c r="A1370" t="s">
        <v>2813</v>
      </c>
      <c r="C1370" t="s">
        <v>3006</v>
      </c>
      <c r="D1370" t="s">
        <v>3007</v>
      </c>
      <c r="F1370" t="s">
        <v>3047</v>
      </c>
      <c r="G1370" t="s">
        <v>3048</v>
      </c>
      <c r="H1370" t="s">
        <v>39</v>
      </c>
      <c r="I1370" t="s">
        <v>347</v>
      </c>
      <c r="K1370" t="s">
        <v>346</v>
      </c>
      <c r="L1370" t="s">
        <v>349</v>
      </c>
      <c r="M1370" t="s">
        <v>1474</v>
      </c>
    </row>
    <row r="1371" spans="1:15">
      <c r="A1371" t="s">
        <v>2813</v>
      </c>
      <c r="C1371" t="s">
        <v>3006</v>
      </c>
      <c r="D1371" t="s">
        <v>3007</v>
      </c>
      <c r="F1371" t="s">
        <v>3049</v>
      </c>
      <c r="G1371" t="s">
        <v>3050</v>
      </c>
      <c r="H1371" t="s">
        <v>39</v>
      </c>
      <c r="I1371" t="s">
        <v>347</v>
      </c>
      <c r="K1371" t="s">
        <v>346</v>
      </c>
      <c r="L1371" t="s">
        <v>349</v>
      </c>
      <c r="M1371" t="s">
        <v>1474</v>
      </c>
    </row>
    <row r="1372" spans="1:15">
      <c r="A1372" t="s">
        <v>2813</v>
      </c>
      <c r="C1372" t="s">
        <v>3006</v>
      </c>
      <c r="D1372" t="s">
        <v>3007</v>
      </c>
      <c r="F1372" t="s">
        <v>3051</v>
      </c>
      <c r="G1372" t="s">
        <v>3052</v>
      </c>
      <c r="H1372" t="s">
        <v>39</v>
      </c>
      <c r="I1372" t="s">
        <v>347</v>
      </c>
      <c r="J1372" t="s">
        <v>2997</v>
      </c>
      <c r="K1372" t="s">
        <v>346</v>
      </c>
      <c r="L1372" t="s">
        <v>349</v>
      </c>
      <c r="M1372" t="s">
        <v>1474</v>
      </c>
    </row>
    <row r="1373" spans="1:15">
      <c r="A1373" t="s">
        <v>2813</v>
      </c>
      <c r="C1373" t="s">
        <v>3006</v>
      </c>
      <c r="D1373" t="s">
        <v>3007</v>
      </c>
      <c r="F1373" t="s">
        <v>3053</v>
      </c>
      <c r="G1373" t="s">
        <v>3054</v>
      </c>
      <c r="H1373" t="s">
        <v>166</v>
      </c>
      <c r="I1373" t="s">
        <v>163</v>
      </c>
      <c r="K1373" t="s">
        <v>162</v>
      </c>
      <c r="L1373" t="s">
        <v>165</v>
      </c>
      <c r="M1373" t="s">
        <v>1474</v>
      </c>
    </row>
    <row r="1374" spans="1:15">
      <c r="A1374" t="s">
        <v>2813</v>
      </c>
      <c r="C1374" t="s">
        <v>3006</v>
      </c>
      <c r="D1374" t="s">
        <v>3007</v>
      </c>
      <c r="F1374" t="s">
        <v>3055</v>
      </c>
      <c r="G1374" t="s">
        <v>3056</v>
      </c>
      <c r="H1374" t="s">
        <v>39</v>
      </c>
      <c r="I1374" t="s">
        <v>347</v>
      </c>
      <c r="K1374" t="s">
        <v>346</v>
      </c>
      <c r="L1374" t="s">
        <v>349</v>
      </c>
      <c r="M1374" t="s">
        <v>1474</v>
      </c>
    </row>
    <row r="1375" spans="1:15">
      <c r="A1375" t="s">
        <v>2813</v>
      </c>
      <c r="C1375" t="s">
        <v>3006</v>
      </c>
      <c r="D1375" t="s">
        <v>3007</v>
      </c>
      <c r="F1375" t="s">
        <v>3057</v>
      </c>
      <c r="G1375" t="s">
        <v>3058</v>
      </c>
      <c r="H1375" t="s">
        <v>39</v>
      </c>
      <c r="I1375" t="s">
        <v>347</v>
      </c>
      <c r="K1375" t="s">
        <v>346</v>
      </c>
      <c r="L1375" t="s">
        <v>349</v>
      </c>
      <c r="M1375" t="s">
        <v>1474</v>
      </c>
      <c r="N1375" t="s">
        <v>3059</v>
      </c>
      <c r="O1375" t="s">
        <v>4426</v>
      </c>
    </row>
    <row r="1376" spans="1:15">
      <c r="A1376" t="s">
        <v>2813</v>
      </c>
      <c r="C1376" t="s">
        <v>3006</v>
      </c>
      <c r="D1376" t="s">
        <v>3007</v>
      </c>
      <c r="F1376" t="s">
        <v>3061</v>
      </c>
      <c r="G1376" t="s">
        <v>3062</v>
      </c>
      <c r="H1376" t="s">
        <v>39</v>
      </c>
      <c r="I1376" t="s">
        <v>347</v>
      </c>
      <c r="K1376" t="s">
        <v>346</v>
      </c>
      <c r="L1376" t="s">
        <v>349</v>
      </c>
      <c r="M1376" t="s">
        <v>1474</v>
      </c>
      <c r="N1376" t="s">
        <v>3059</v>
      </c>
      <c r="O1376" t="s">
        <v>4427</v>
      </c>
    </row>
    <row r="1377" spans="1:15">
      <c r="A1377" t="s">
        <v>2813</v>
      </c>
      <c r="C1377" t="s">
        <v>3006</v>
      </c>
      <c r="D1377" t="s">
        <v>3007</v>
      </c>
      <c r="F1377" t="s">
        <v>3064</v>
      </c>
      <c r="G1377" t="s">
        <v>3065</v>
      </c>
      <c r="H1377" t="s">
        <v>39</v>
      </c>
      <c r="I1377" t="s">
        <v>347</v>
      </c>
      <c r="K1377" t="s">
        <v>346</v>
      </c>
      <c r="L1377" t="s">
        <v>349</v>
      </c>
      <c r="M1377" t="s">
        <v>1474</v>
      </c>
      <c r="N1377" t="s">
        <v>3059</v>
      </c>
      <c r="O1377" t="s">
        <v>4428</v>
      </c>
    </row>
    <row r="1378" spans="1:15">
      <c r="A1378" t="s">
        <v>2813</v>
      </c>
      <c r="C1378" t="s">
        <v>3006</v>
      </c>
      <c r="D1378" t="s">
        <v>3007</v>
      </c>
      <c r="F1378" t="s">
        <v>3067</v>
      </c>
      <c r="G1378" t="s">
        <v>3068</v>
      </c>
      <c r="H1378" t="s">
        <v>39</v>
      </c>
      <c r="I1378" t="s">
        <v>347</v>
      </c>
      <c r="J1378" t="s">
        <v>3069</v>
      </c>
      <c r="K1378" t="s">
        <v>346</v>
      </c>
      <c r="L1378" t="s">
        <v>349</v>
      </c>
      <c r="M1378" t="s">
        <v>1474</v>
      </c>
      <c r="N1378" t="s">
        <v>3070</v>
      </c>
      <c r="O1378" t="s">
        <v>4429</v>
      </c>
    </row>
    <row r="1379" spans="1:15">
      <c r="A1379" t="s">
        <v>2813</v>
      </c>
      <c r="C1379" t="s">
        <v>3006</v>
      </c>
      <c r="D1379" t="s">
        <v>3007</v>
      </c>
      <c r="F1379" t="s">
        <v>1505</v>
      </c>
      <c r="G1379" t="s">
        <v>1506</v>
      </c>
      <c r="H1379" t="s">
        <v>44</v>
      </c>
      <c r="I1379" t="s">
        <v>41</v>
      </c>
      <c r="J1379" t="s">
        <v>4232</v>
      </c>
      <c r="K1379" t="s">
        <v>40</v>
      </c>
      <c r="L1379" t="s">
        <v>4228</v>
      </c>
      <c r="M1379" t="s">
        <v>1474</v>
      </c>
    </row>
    <row r="1380" spans="1:15">
      <c r="A1380" t="s">
        <v>2813</v>
      </c>
      <c r="C1380" t="s">
        <v>3072</v>
      </c>
      <c r="D1380" t="s">
        <v>3073</v>
      </c>
      <c r="E1380" t="s">
        <v>1568</v>
      </c>
      <c r="J1380" t="s">
        <v>3074</v>
      </c>
      <c r="M1380" t="s">
        <v>2550</v>
      </c>
    </row>
    <row r="1381" spans="1:15">
      <c r="A1381" t="s">
        <v>2813</v>
      </c>
      <c r="C1381" t="s">
        <v>3072</v>
      </c>
      <c r="D1381" t="s">
        <v>3073</v>
      </c>
      <c r="F1381" t="s">
        <v>70</v>
      </c>
      <c r="G1381" t="s">
        <v>1467</v>
      </c>
      <c r="H1381" t="s">
        <v>68</v>
      </c>
      <c r="I1381" t="s">
        <v>70</v>
      </c>
      <c r="J1381" t="s">
        <v>4234</v>
      </c>
      <c r="K1381" t="s">
        <v>69</v>
      </c>
      <c r="L1381" t="s">
        <v>72</v>
      </c>
      <c r="M1381" t="s">
        <v>1474</v>
      </c>
    </row>
    <row r="1382" spans="1:15">
      <c r="A1382" t="s">
        <v>2813</v>
      </c>
      <c r="C1382" t="s">
        <v>3072</v>
      </c>
      <c r="D1382" t="s">
        <v>3073</v>
      </c>
      <c r="F1382" t="s">
        <v>74</v>
      </c>
      <c r="G1382" t="s">
        <v>1471</v>
      </c>
      <c r="H1382" t="s">
        <v>68</v>
      </c>
      <c r="I1382" t="s">
        <v>74</v>
      </c>
      <c r="J1382" t="s">
        <v>4236</v>
      </c>
      <c r="K1382" t="s">
        <v>73</v>
      </c>
      <c r="L1382" t="s">
        <v>4222</v>
      </c>
      <c r="M1382" t="s">
        <v>1474</v>
      </c>
    </row>
    <row r="1383" spans="1:15">
      <c r="A1383" t="s">
        <v>2813</v>
      </c>
      <c r="C1383" t="s">
        <v>3072</v>
      </c>
      <c r="D1383" t="s">
        <v>3073</v>
      </c>
      <c r="F1383" t="s">
        <v>78</v>
      </c>
      <c r="G1383" t="s">
        <v>1469</v>
      </c>
      <c r="H1383" t="s">
        <v>68</v>
      </c>
      <c r="I1383" t="s">
        <v>78</v>
      </c>
      <c r="J1383" t="s">
        <v>4266</v>
      </c>
      <c r="K1383" t="s">
        <v>77</v>
      </c>
      <c r="L1383" t="s">
        <v>80</v>
      </c>
      <c r="M1383" t="s">
        <v>1474</v>
      </c>
    </row>
    <row r="1384" spans="1:15">
      <c r="A1384" t="s">
        <v>2813</v>
      </c>
      <c r="C1384" t="s">
        <v>3072</v>
      </c>
      <c r="D1384" t="s">
        <v>3073</v>
      </c>
      <c r="F1384" t="s">
        <v>1475</v>
      </c>
      <c r="G1384" t="s">
        <v>1476</v>
      </c>
      <c r="H1384" t="s">
        <v>24</v>
      </c>
      <c r="I1384" t="s">
        <v>21</v>
      </c>
      <c r="J1384" t="s">
        <v>4237</v>
      </c>
      <c r="K1384" t="s">
        <v>20</v>
      </c>
      <c r="L1384" t="s">
        <v>4225</v>
      </c>
      <c r="M1384" t="s">
        <v>1474</v>
      </c>
    </row>
    <row r="1385" spans="1:15">
      <c r="A1385" t="s">
        <v>2813</v>
      </c>
      <c r="C1385" t="s">
        <v>3072</v>
      </c>
      <c r="D1385" t="s">
        <v>3073</v>
      </c>
      <c r="F1385" t="s">
        <v>179</v>
      </c>
      <c r="G1385" t="s">
        <v>1640</v>
      </c>
      <c r="H1385" t="s">
        <v>110</v>
      </c>
      <c r="I1385" t="s">
        <v>179</v>
      </c>
      <c r="J1385" t="s">
        <v>4390</v>
      </c>
      <c r="K1385" t="s">
        <v>178</v>
      </c>
      <c r="L1385" t="s">
        <v>181</v>
      </c>
      <c r="M1385" t="s">
        <v>1474</v>
      </c>
    </row>
    <row r="1386" spans="1:15">
      <c r="A1386" t="s">
        <v>2813</v>
      </c>
      <c r="C1386" t="s">
        <v>3072</v>
      </c>
      <c r="D1386" t="s">
        <v>3073</v>
      </c>
      <c r="F1386" t="s">
        <v>1519</v>
      </c>
      <c r="G1386" t="s">
        <v>1520</v>
      </c>
      <c r="H1386" t="s">
        <v>110</v>
      </c>
      <c r="I1386" t="s">
        <v>191</v>
      </c>
      <c r="J1386" t="s">
        <v>1521</v>
      </c>
      <c r="K1386" t="s">
        <v>190</v>
      </c>
      <c r="L1386" t="s">
        <v>193</v>
      </c>
      <c r="M1386" t="s">
        <v>1474</v>
      </c>
    </row>
    <row r="1387" spans="1:15">
      <c r="A1387" t="s">
        <v>2813</v>
      </c>
      <c r="C1387" t="s">
        <v>3072</v>
      </c>
      <c r="D1387" t="s">
        <v>3073</v>
      </c>
      <c r="F1387" t="s">
        <v>3075</v>
      </c>
      <c r="G1387" t="s">
        <v>3076</v>
      </c>
      <c r="H1387" t="s">
        <v>44</v>
      </c>
      <c r="I1387" t="s">
        <v>41</v>
      </c>
      <c r="J1387" t="s">
        <v>4430</v>
      </c>
      <c r="K1387" t="s">
        <v>40</v>
      </c>
      <c r="L1387" t="s">
        <v>4228</v>
      </c>
      <c r="M1387" t="s">
        <v>1474</v>
      </c>
    </row>
    <row r="1388" spans="1:15">
      <c r="A1388" t="s">
        <v>2813</v>
      </c>
      <c r="C1388" t="s">
        <v>3072</v>
      </c>
      <c r="D1388" t="s">
        <v>3073</v>
      </c>
      <c r="F1388" t="s">
        <v>3078</v>
      </c>
      <c r="G1388" t="s">
        <v>3079</v>
      </c>
      <c r="H1388" t="s">
        <v>110</v>
      </c>
      <c r="I1388" t="s">
        <v>449</v>
      </c>
      <c r="K1388" t="s">
        <v>448</v>
      </c>
      <c r="L1388" t="s">
        <v>451</v>
      </c>
      <c r="M1388" t="s">
        <v>1474</v>
      </c>
    </row>
    <row r="1389" spans="1:15">
      <c r="A1389" t="s">
        <v>2813</v>
      </c>
      <c r="C1389" t="s">
        <v>3072</v>
      </c>
      <c r="D1389" t="s">
        <v>3073</v>
      </c>
      <c r="F1389" t="s">
        <v>3080</v>
      </c>
      <c r="G1389" t="s">
        <v>3081</v>
      </c>
      <c r="H1389" t="s">
        <v>29</v>
      </c>
      <c r="I1389" t="s">
        <v>26</v>
      </c>
      <c r="K1389" t="s">
        <v>25</v>
      </c>
      <c r="L1389" t="s">
        <v>28</v>
      </c>
      <c r="M1389" t="s">
        <v>1474</v>
      </c>
    </row>
    <row r="1390" spans="1:15">
      <c r="A1390" t="s">
        <v>2813</v>
      </c>
      <c r="C1390" t="s">
        <v>3072</v>
      </c>
      <c r="D1390" t="s">
        <v>3073</v>
      </c>
      <c r="F1390" t="s">
        <v>3082</v>
      </c>
      <c r="G1390" t="s">
        <v>3083</v>
      </c>
      <c r="H1390" t="s">
        <v>39</v>
      </c>
      <c r="I1390" t="s">
        <v>347</v>
      </c>
      <c r="K1390" t="s">
        <v>346</v>
      </c>
      <c r="L1390" t="s">
        <v>349</v>
      </c>
      <c r="M1390" t="s">
        <v>1474</v>
      </c>
    </row>
    <row r="1391" spans="1:15">
      <c r="A1391" t="s">
        <v>2813</v>
      </c>
      <c r="C1391" t="s">
        <v>3072</v>
      </c>
      <c r="D1391" t="s">
        <v>3073</v>
      </c>
      <c r="F1391" t="s">
        <v>3084</v>
      </c>
      <c r="G1391" t="s">
        <v>3085</v>
      </c>
      <c r="H1391" t="s">
        <v>166</v>
      </c>
      <c r="I1391" t="s">
        <v>163</v>
      </c>
      <c r="K1391" t="s">
        <v>162</v>
      </c>
      <c r="L1391" t="s">
        <v>165</v>
      </c>
      <c r="M1391" t="s">
        <v>1474</v>
      </c>
    </row>
    <row r="1392" spans="1:15">
      <c r="A1392" t="s">
        <v>2813</v>
      </c>
      <c r="C1392" t="s">
        <v>3072</v>
      </c>
      <c r="D1392" t="s">
        <v>3073</v>
      </c>
      <c r="F1392" t="s">
        <v>3086</v>
      </c>
      <c r="G1392" t="s">
        <v>3087</v>
      </c>
      <c r="H1392" t="s">
        <v>39</v>
      </c>
      <c r="I1392" t="s">
        <v>347</v>
      </c>
      <c r="K1392" t="s">
        <v>346</v>
      </c>
      <c r="L1392" t="s">
        <v>349</v>
      </c>
      <c r="M1392" t="s">
        <v>1474</v>
      </c>
    </row>
    <row r="1393" spans="1:13">
      <c r="A1393" t="s">
        <v>2813</v>
      </c>
      <c r="C1393" t="s">
        <v>3072</v>
      </c>
      <c r="D1393" t="s">
        <v>3073</v>
      </c>
      <c r="F1393" t="s">
        <v>3088</v>
      </c>
      <c r="G1393" t="s">
        <v>3089</v>
      </c>
      <c r="H1393" t="s">
        <v>681</v>
      </c>
      <c r="I1393" t="s">
        <v>683</v>
      </c>
      <c r="K1393" t="s">
        <v>682</v>
      </c>
      <c r="L1393" t="s">
        <v>685</v>
      </c>
      <c r="M1393" t="s">
        <v>1474</v>
      </c>
    </row>
    <row r="1394" spans="1:13">
      <c r="A1394" t="s">
        <v>2813</v>
      </c>
      <c r="C1394" t="s">
        <v>3072</v>
      </c>
      <c r="D1394" t="s">
        <v>3073</v>
      </c>
      <c r="F1394" t="s">
        <v>3090</v>
      </c>
      <c r="G1394" t="s">
        <v>3091</v>
      </c>
      <c r="H1394" t="s">
        <v>39</v>
      </c>
      <c r="I1394" t="s">
        <v>347</v>
      </c>
      <c r="K1394" t="s">
        <v>346</v>
      </c>
      <c r="L1394" t="s">
        <v>349</v>
      </c>
      <c r="M1394" t="s">
        <v>1474</v>
      </c>
    </row>
    <row r="1395" spans="1:13">
      <c r="A1395" t="s">
        <v>2813</v>
      </c>
      <c r="C1395" t="s">
        <v>3072</v>
      </c>
      <c r="D1395" t="s">
        <v>3073</v>
      </c>
      <c r="F1395" t="s">
        <v>3092</v>
      </c>
      <c r="G1395" t="s">
        <v>3093</v>
      </c>
      <c r="H1395" t="s">
        <v>39</v>
      </c>
      <c r="I1395" t="s">
        <v>347</v>
      </c>
      <c r="K1395" t="s">
        <v>346</v>
      </c>
      <c r="L1395" t="s">
        <v>349</v>
      </c>
      <c r="M1395" t="s">
        <v>1474</v>
      </c>
    </row>
    <row r="1396" spans="1:13">
      <c r="A1396" t="s">
        <v>2813</v>
      </c>
      <c r="C1396" t="s">
        <v>3072</v>
      </c>
      <c r="D1396" t="s">
        <v>3073</v>
      </c>
      <c r="F1396" t="s">
        <v>3094</v>
      </c>
      <c r="G1396" t="s">
        <v>3095</v>
      </c>
      <c r="H1396" t="s">
        <v>39</v>
      </c>
      <c r="I1396" t="s">
        <v>347</v>
      </c>
      <c r="J1396" t="s">
        <v>4431</v>
      </c>
      <c r="K1396" t="s">
        <v>346</v>
      </c>
      <c r="L1396" t="s">
        <v>349</v>
      </c>
      <c r="M1396" t="s">
        <v>1474</v>
      </c>
    </row>
    <row r="1397" spans="1:13">
      <c r="A1397" t="s">
        <v>2813</v>
      </c>
      <c r="C1397" t="s">
        <v>3072</v>
      </c>
      <c r="D1397" t="s">
        <v>3073</v>
      </c>
      <c r="F1397" t="s">
        <v>3097</v>
      </c>
      <c r="G1397" t="s">
        <v>3098</v>
      </c>
      <c r="H1397" t="s">
        <v>106</v>
      </c>
      <c r="I1397" t="s">
        <v>851</v>
      </c>
      <c r="K1397" t="s">
        <v>850</v>
      </c>
      <c r="L1397" t="s">
        <v>853</v>
      </c>
      <c r="M1397" t="s">
        <v>1474</v>
      </c>
    </row>
    <row r="1398" spans="1:13">
      <c r="A1398" t="s">
        <v>2813</v>
      </c>
      <c r="C1398" t="s">
        <v>3072</v>
      </c>
      <c r="D1398" t="s">
        <v>3073</v>
      </c>
      <c r="F1398" t="s">
        <v>4432</v>
      </c>
      <c r="G1398" t="s">
        <v>2943</v>
      </c>
      <c r="H1398" t="s">
        <v>858</v>
      </c>
      <c r="I1398" t="s">
        <v>855</v>
      </c>
      <c r="K1398" t="s">
        <v>854</v>
      </c>
      <c r="L1398" t="s">
        <v>857</v>
      </c>
      <c r="M1398" t="s">
        <v>1474</v>
      </c>
    </row>
    <row r="1399" spans="1:13">
      <c r="A1399" t="s">
        <v>2813</v>
      </c>
      <c r="C1399" t="s">
        <v>3072</v>
      </c>
      <c r="D1399" t="s">
        <v>3073</v>
      </c>
      <c r="F1399" t="s">
        <v>4433</v>
      </c>
      <c r="G1399" t="s">
        <v>2946</v>
      </c>
      <c r="H1399" t="s">
        <v>863</v>
      </c>
      <c r="I1399" t="s">
        <v>860</v>
      </c>
      <c r="K1399" t="s">
        <v>859</v>
      </c>
      <c r="L1399" t="s">
        <v>862</v>
      </c>
      <c r="M1399" t="s">
        <v>1474</v>
      </c>
    </row>
    <row r="1400" spans="1:13">
      <c r="A1400" t="s">
        <v>2813</v>
      </c>
      <c r="C1400" t="s">
        <v>3072</v>
      </c>
      <c r="D1400" t="s">
        <v>3073</v>
      </c>
      <c r="F1400" t="s">
        <v>3102</v>
      </c>
      <c r="G1400" t="s">
        <v>3103</v>
      </c>
      <c r="H1400" t="s">
        <v>110</v>
      </c>
      <c r="I1400" t="s">
        <v>794</v>
      </c>
      <c r="K1400" t="s">
        <v>793</v>
      </c>
      <c r="L1400" t="s">
        <v>796</v>
      </c>
      <c r="M1400" t="s">
        <v>1474</v>
      </c>
    </row>
    <row r="1401" spans="1:13">
      <c r="A1401" t="s">
        <v>2813</v>
      </c>
      <c r="C1401" t="s">
        <v>3072</v>
      </c>
      <c r="D1401" t="s">
        <v>3073</v>
      </c>
      <c r="F1401" t="s">
        <v>1505</v>
      </c>
      <c r="G1401" t="s">
        <v>1506</v>
      </c>
      <c r="H1401" t="s">
        <v>44</v>
      </c>
      <c r="I1401" t="s">
        <v>41</v>
      </c>
      <c r="J1401" t="s">
        <v>4232</v>
      </c>
      <c r="K1401" t="s">
        <v>40</v>
      </c>
      <c r="L1401" t="s">
        <v>4228</v>
      </c>
      <c r="M1401" t="s">
        <v>1474</v>
      </c>
    </row>
    <row r="1402" spans="1:13">
      <c r="A1402" t="s">
        <v>3104</v>
      </c>
      <c r="B1402" t="s">
        <v>961</v>
      </c>
    </row>
    <row r="1403" spans="1:13">
      <c r="A1403" t="s">
        <v>3104</v>
      </c>
      <c r="C1403" t="s">
        <v>3105</v>
      </c>
      <c r="D1403" t="s">
        <v>3106</v>
      </c>
      <c r="E1403" t="s">
        <v>1463</v>
      </c>
      <c r="J1403" t="s">
        <v>3107</v>
      </c>
    </row>
    <row r="1404" spans="1:13">
      <c r="A1404" t="s">
        <v>3104</v>
      </c>
      <c r="C1404" t="s">
        <v>3105</v>
      </c>
      <c r="D1404" t="s">
        <v>3106</v>
      </c>
      <c r="F1404" t="s">
        <v>155</v>
      </c>
      <c r="G1404" t="s">
        <v>3108</v>
      </c>
      <c r="H1404" t="s">
        <v>68</v>
      </c>
      <c r="I1404" t="s">
        <v>155</v>
      </c>
      <c r="J1404" t="s">
        <v>4234</v>
      </c>
      <c r="K1404" t="s">
        <v>154</v>
      </c>
      <c r="L1404" t="s">
        <v>4434</v>
      </c>
    </row>
    <row r="1405" spans="1:13">
      <c r="A1405" t="s">
        <v>3104</v>
      </c>
      <c r="C1405" t="s">
        <v>3105</v>
      </c>
      <c r="D1405" t="s">
        <v>3106</v>
      </c>
      <c r="F1405" t="s">
        <v>74</v>
      </c>
      <c r="G1405" t="s">
        <v>1471</v>
      </c>
      <c r="H1405" t="s">
        <v>68</v>
      </c>
      <c r="I1405" t="s">
        <v>74</v>
      </c>
      <c r="J1405" t="s">
        <v>4236</v>
      </c>
      <c r="K1405" t="s">
        <v>73</v>
      </c>
      <c r="L1405" t="s">
        <v>4222</v>
      </c>
    </row>
    <row r="1406" spans="1:13">
      <c r="A1406" t="s">
        <v>3104</v>
      </c>
      <c r="C1406" t="s">
        <v>3105</v>
      </c>
      <c r="D1406" t="s">
        <v>3106</v>
      </c>
      <c r="F1406" t="s">
        <v>78</v>
      </c>
      <c r="G1406" t="s">
        <v>1469</v>
      </c>
      <c r="H1406" t="s">
        <v>68</v>
      </c>
      <c r="I1406" t="s">
        <v>78</v>
      </c>
      <c r="J1406" t="s">
        <v>4235</v>
      </c>
      <c r="K1406" t="s">
        <v>77</v>
      </c>
      <c r="L1406" t="s">
        <v>80</v>
      </c>
    </row>
    <row r="1407" spans="1:13">
      <c r="A1407" t="s">
        <v>3104</v>
      </c>
      <c r="C1407" t="s">
        <v>3105</v>
      </c>
      <c r="D1407" t="s">
        <v>3106</v>
      </c>
      <c r="F1407" t="s">
        <v>315</v>
      </c>
      <c r="G1407" t="s">
        <v>1647</v>
      </c>
      <c r="H1407" t="s">
        <v>318</v>
      </c>
      <c r="I1407" t="s">
        <v>315</v>
      </c>
      <c r="J1407" t="s">
        <v>4435</v>
      </c>
      <c r="K1407" t="s">
        <v>314</v>
      </c>
      <c r="L1407" t="s">
        <v>317</v>
      </c>
    </row>
    <row r="1408" spans="1:13">
      <c r="A1408" t="s">
        <v>3104</v>
      </c>
      <c r="C1408" t="s">
        <v>3105</v>
      </c>
      <c r="D1408" t="s">
        <v>3106</v>
      </c>
      <c r="F1408" t="s">
        <v>320</v>
      </c>
      <c r="G1408" t="s">
        <v>3110</v>
      </c>
      <c r="H1408" t="s">
        <v>323</v>
      </c>
      <c r="I1408" t="s">
        <v>320</v>
      </c>
      <c r="K1408" t="s">
        <v>319</v>
      </c>
      <c r="L1408" t="s">
        <v>322</v>
      </c>
    </row>
    <row r="1409" spans="1:14">
      <c r="A1409" t="s">
        <v>3104</v>
      </c>
      <c r="C1409" t="s">
        <v>3105</v>
      </c>
      <c r="D1409" t="s">
        <v>3106</v>
      </c>
      <c r="F1409" t="s">
        <v>3111</v>
      </c>
      <c r="G1409" t="s">
        <v>3112</v>
      </c>
      <c r="H1409" t="s">
        <v>39</v>
      </c>
      <c r="I1409" t="s">
        <v>347</v>
      </c>
      <c r="K1409" t="s">
        <v>346</v>
      </c>
      <c r="L1409" t="s">
        <v>349</v>
      </c>
    </row>
    <row r="1410" spans="1:14">
      <c r="A1410" t="s">
        <v>3104</v>
      </c>
      <c r="C1410" t="s">
        <v>3105</v>
      </c>
      <c r="D1410" t="s">
        <v>3106</v>
      </c>
      <c r="F1410" t="s">
        <v>963</v>
      </c>
      <c r="G1410" t="s">
        <v>3113</v>
      </c>
      <c r="H1410" t="s">
        <v>97</v>
      </c>
      <c r="I1410" t="s">
        <v>963</v>
      </c>
      <c r="J1410" t="s">
        <v>1470</v>
      </c>
      <c r="K1410" t="s">
        <v>962</v>
      </c>
      <c r="L1410" t="s">
        <v>965</v>
      </c>
    </row>
    <row r="1411" spans="1:14">
      <c r="A1411" t="s">
        <v>3104</v>
      </c>
      <c r="C1411" t="s">
        <v>3105</v>
      </c>
      <c r="D1411" t="s">
        <v>3106</v>
      </c>
      <c r="F1411" t="s">
        <v>3114</v>
      </c>
      <c r="G1411" t="s">
        <v>3115</v>
      </c>
      <c r="H1411" t="s">
        <v>44</v>
      </c>
      <c r="I1411" t="s">
        <v>41</v>
      </c>
      <c r="J1411" t="s">
        <v>1470</v>
      </c>
      <c r="K1411" t="s">
        <v>40</v>
      </c>
      <c r="L1411" t="s">
        <v>4228</v>
      </c>
    </row>
    <row r="1412" spans="1:14">
      <c r="A1412" t="s">
        <v>3104</v>
      </c>
      <c r="C1412" t="s">
        <v>3105</v>
      </c>
      <c r="D1412" t="s">
        <v>3106</v>
      </c>
      <c r="F1412" t="s">
        <v>365</v>
      </c>
      <c r="G1412" t="s">
        <v>1612</v>
      </c>
      <c r="H1412" t="s">
        <v>368</v>
      </c>
      <c r="I1412" t="s">
        <v>365</v>
      </c>
      <c r="J1412" t="s">
        <v>1470</v>
      </c>
      <c r="K1412" t="s">
        <v>364</v>
      </c>
      <c r="L1412" t="s">
        <v>4255</v>
      </c>
    </row>
    <row r="1413" spans="1:14">
      <c r="A1413" t="s">
        <v>3104</v>
      </c>
      <c r="C1413" t="s">
        <v>3105</v>
      </c>
      <c r="D1413" t="s">
        <v>3106</v>
      </c>
      <c r="F1413" t="s">
        <v>159</v>
      </c>
      <c r="G1413" t="s">
        <v>3116</v>
      </c>
      <c r="H1413" t="s">
        <v>110</v>
      </c>
      <c r="I1413" t="s">
        <v>159</v>
      </c>
      <c r="K1413" t="s">
        <v>158</v>
      </c>
      <c r="L1413" t="s">
        <v>161</v>
      </c>
    </row>
    <row r="1414" spans="1:14">
      <c r="A1414" t="s">
        <v>3104</v>
      </c>
      <c r="C1414" t="s">
        <v>3105</v>
      </c>
      <c r="D1414" t="s">
        <v>3106</v>
      </c>
      <c r="F1414" t="s">
        <v>980</v>
      </c>
      <c r="G1414" t="s">
        <v>2065</v>
      </c>
      <c r="H1414" t="s">
        <v>318</v>
      </c>
      <c r="I1414" t="s">
        <v>980</v>
      </c>
      <c r="K1414" t="s">
        <v>979</v>
      </c>
      <c r="L1414" t="s">
        <v>4339</v>
      </c>
    </row>
    <row r="1415" spans="1:14">
      <c r="A1415" t="s">
        <v>3104</v>
      </c>
      <c r="C1415" t="s">
        <v>3105</v>
      </c>
      <c r="D1415" t="s">
        <v>3106</v>
      </c>
      <c r="F1415" t="s">
        <v>1505</v>
      </c>
      <c r="G1415" t="s">
        <v>1506</v>
      </c>
      <c r="H1415" t="s">
        <v>44</v>
      </c>
      <c r="I1415" t="s">
        <v>41</v>
      </c>
      <c r="J1415" t="s">
        <v>4232</v>
      </c>
      <c r="K1415" t="s">
        <v>40</v>
      </c>
      <c r="L1415" t="s">
        <v>4228</v>
      </c>
    </row>
    <row r="1416" spans="1:14">
      <c r="A1416" t="s">
        <v>3117</v>
      </c>
      <c r="B1416" t="s">
        <v>967</v>
      </c>
    </row>
    <row r="1417" spans="1:14">
      <c r="A1417" t="s">
        <v>3117</v>
      </c>
      <c r="C1417" t="s">
        <v>3118</v>
      </c>
      <c r="D1417" t="s">
        <v>3119</v>
      </c>
      <c r="E1417" t="s">
        <v>1463</v>
      </c>
      <c r="J1417" t="s">
        <v>4436</v>
      </c>
      <c r="M1417" t="s">
        <v>1465</v>
      </c>
      <c r="N1417" t="s">
        <v>914</v>
      </c>
    </row>
    <row r="1418" spans="1:14">
      <c r="A1418" t="s">
        <v>3117</v>
      </c>
      <c r="C1418" t="s">
        <v>3118</v>
      </c>
      <c r="D1418" t="s">
        <v>3119</v>
      </c>
      <c r="F1418" t="s">
        <v>70</v>
      </c>
      <c r="G1418" t="s">
        <v>1467</v>
      </c>
      <c r="H1418" t="s">
        <v>68</v>
      </c>
      <c r="I1418" t="s">
        <v>70</v>
      </c>
      <c r="J1418" t="s">
        <v>4234</v>
      </c>
      <c r="K1418" t="s">
        <v>69</v>
      </c>
      <c r="L1418" t="s">
        <v>72</v>
      </c>
    </row>
    <row r="1419" spans="1:14">
      <c r="A1419" t="s">
        <v>3117</v>
      </c>
      <c r="C1419" t="s">
        <v>3118</v>
      </c>
      <c r="D1419" t="s">
        <v>3119</v>
      </c>
      <c r="F1419" t="s">
        <v>74</v>
      </c>
      <c r="G1419" t="s">
        <v>1471</v>
      </c>
      <c r="H1419" t="s">
        <v>68</v>
      </c>
      <c r="I1419" t="s">
        <v>74</v>
      </c>
      <c r="J1419" t="s">
        <v>4236</v>
      </c>
      <c r="K1419" t="s">
        <v>73</v>
      </c>
      <c r="L1419" t="s">
        <v>4222</v>
      </c>
    </row>
    <row r="1420" spans="1:14">
      <c r="A1420" t="s">
        <v>3117</v>
      </c>
      <c r="C1420" t="s">
        <v>3118</v>
      </c>
      <c r="D1420" t="s">
        <v>3119</v>
      </c>
      <c r="F1420" t="s">
        <v>78</v>
      </c>
      <c r="G1420" t="s">
        <v>1469</v>
      </c>
      <c r="H1420" t="s">
        <v>68</v>
      </c>
      <c r="I1420" t="s">
        <v>78</v>
      </c>
      <c r="J1420" t="s">
        <v>4266</v>
      </c>
      <c r="K1420" t="s">
        <v>77</v>
      </c>
      <c r="L1420" t="s">
        <v>80</v>
      </c>
    </row>
    <row r="1421" spans="1:14">
      <c r="A1421" t="s">
        <v>3117</v>
      </c>
      <c r="C1421" t="s">
        <v>3118</v>
      </c>
      <c r="D1421" t="s">
        <v>3119</v>
      </c>
      <c r="F1421" t="s">
        <v>325</v>
      </c>
      <c r="G1421" t="s">
        <v>1643</v>
      </c>
      <c r="H1421" t="s">
        <v>110</v>
      </c>
      <c r="I1421" t="s">
        <v>325</v>
      </c>
      <c r="J1421" t="s">
        <v>4437</v>
      </c>
      <c r="K1421" t="s">
        <v>324</v>
      </c>
      <c r="L1421" t="s">
        <v>327</v>
      </c>
    </row>
    <row r="1422" spans="1:14">
      <c r="A1422" t="s">
        <v>3117</v>
      </c>
      <c r="C1422" t="s">
        <v>3118</v>
      </c>
      <c r="D1422" t="s">
        <v>3119</v>
      </c>
      <c r="F1422" t="s">
        <v>1475</v>
      </c>
      <c r="G1422" t="s">
        <v>1476</v>
      </c>
      <c r="H1422" t="s">
        <v>24</v>
      </c>
      <c r="I1422" t="s">
        <v>21</v>
      </c>
      <c r="J1422" t="s">
        <v>4237</v>
      </c>
      <c r="K1422" t="s">
        <v>20</v>
      </c>
      <c r="L1422" t="s">
        <v>4225</v>
      </c>
    </row>
    <row r="1423" spans="1:14">
      <c r="A1423" t="s">
        <v>3117</v>
      </c>
      <c r="C1423" t="s">
        <v>3118</v>
      </c>
      <c r="D1423" t="s">
        <v>3119</v>
      </c>
      <c r="F1423" t="s">
        <v>329</v>
      </c>
      <c r="G1423" t="s">
        <v>1645</v>
      </c>
      <c r="H1423" t="s">
        <v>295</v>
      </c>
      <c r="I1423" t="s">
        <v>329</v>
      </c>
      <c r="J1423" t="s">
        <v>4268</v>
      </c>
      <c r="K1423" t="s">
        <v>328</v>
      </c>
      <c r="L1423" t="s">
        <v>331</v>
      </c>
    </row>
    <row r="1424" spans="1:14">
      <c r="A1424" t="s">
        <v>3117</v>
      </c>
      <c r="C1424" t="s">
        <v>3118</v>
      </c>
      <c r="D1424" t="s">
        <v>3119</v>
      </c>
      <c r="F1424" t="s">
        <v>1023</v>
      </c>
      <c r="G1424" t="s">
        <v>3122</v>
      </c>
      <c r="H1424" t="s">
        <v>286</v>
      </c>
      <c r="I1424" t="s">
        <v>1023</v>
      </c>
      <c r="J1424" t="s">
        <v>1470</v>
      </c>
      <c r="K1424" t="s">
        <v>1022</v>
      </c>
      <c r="L1424" t="s">
        <v>1025</v>
      </c>
    </row>
    <row r="1425" spans="1:12">
      <c r="A1425" t="s">
        <v>3117</v>
      </c>
      <c r="C1425" t="s">
        <v>3118</v>
      </c>
      <c r="D1425" t="s">
        <v>3119</v>
      </c>
      <c r="F1425" t="s">
        <v>3123</v>
      </c>
      <c r="G1425" t="s">
        <v>3124</v>
      </c>
      <c r="H1425" t="s">
        <v>68</v>
      </c>
      <c r="I1425" t="s">
        <v>1060</v>
      </c>
      <c r="J1425" t="s">
        <v>3125</v>
      </c>
      <c r="K1425" t="s">
        <v>1059</v>
      </c>
      <c r="L1425" t="s">
        <v>1062</v>
      </c>
    </row>
    <row r="1426" spans="1:12">
      <c r="A1426" t="s">
        <v>3117</v>
      </c>
      <c r="C1426" t="s">
        <v>3118</v>
      </c>
      <c r="D1426" t="s">
        <v>3119</v>
      </c>
      <c r="F1426" t="s">
        <v>1002</v>
      </c>
      <c r="G1426" t="s">
        <v>1691</v>
      </c>
      <c r="H1426" t="s">
        <v>49</v>
      </c>
      <c r="I1426" t="s">
        <v>1002</v>
      </c>
      <c r="J1426" t="s">
        <v>3126</v>
      </c>
      <c r="K1426" t="s">
        <v>1001</v>
      </c>
      <c r="L1426" t="s">
        <v>1004</v>
      </c>
    </row>
    <row r="1427" spans="1:12">
      <c r="A1427" t="s">
        <v>3117</v>
      </c>
      <c r="C1427" t="s">
        <v>3118</v>
      </c>
      <c r="D1427" t="s">
        <v>3119</v>
      </c>
      <c r="F1427" t="s">
        <v>1006</v>
      </c>
      <c r="G1427" t="s">
        <v>3127</v>
      </c>
      <c r="H1427" t="s">
        <v>110</v>
      </c>
      <c r="I1427" t="s">
        <v>1006</v>
      </c>
      <c r="J1427" t="s">
        <v>3128</v>
      </c>
      <c r="K1427" t="s">
        <v>1005</v>
      </c>
      <c r="L1427" t="s">
        <v>1008</v>
      </c>
    </row>
    <row r="1428" spans="1:12">
      <c r="A1428" t="s">
        <v>3117</v>
      </c>
      <c r="C1428" t="s">
        <v>3118</v>
      </c>
      <c r="D1428" t="s">
        <v>3119</v>
      </c>
      <c r="F1428" t="s">
        <v>990</v>
      </c>
      <c r="G1428" t="s">
        <v>3129</v>
      </c>
      <c r="H1428" t="s">
        <v>110</v>
      </c>
      <c r="I1428" t="s">
        <v>990</v>
      </c>
      <c r="J1428" t="s">
        <v>4438</v>
      </c>
      <c r="K1428" t="s">
        <v>989</v>
      </c>
      <c r="L1428" t="s">
        <v>992</v>
      </c>
    </row>
    <row r="1429" spans="1:12">
      <c r="A1429" t="s">
        <v>3117</v>
      </c>
      <c r="C1429" t="s">
        <v>3118</v>
      </c>
      <c r="D1429" t="s">
        <v>3119</v>
      </c>
      <c r="F1429" t="s">
        <v>972</v>
      </c>
      <c r="G1429" t="s">
        <v>3131</v>
      </c>
      <c r="H1429" t="s">
        <v>557</v>
      </c>
      <c r="I1429" t="s">
        <v>972</v>
      </c>
      <c r="K1429" t="s">
        <v>971</v>
      </c>
      <c r="L1429" t="s">
        <v>974</v>
      </c>
    </row>
    <row r="1430" spans="1:12">
      <c r="A1430" t="s">
        <v>3117</v>
      </c>
      <c r="C1430" t="s">
        <v>3118</v>
      </c>
      <c r="D1430" t="s">
        <v>3119</v>
      </c>
      <c r="F1430" t="s">
        <v>433</v>
      </c>
      <c r="G1430" t="s">
        <v>3132</v>
      </c>
      <c r="H1430" t="s">
        <v>106</v>
      </c>
      <c r="I1430" t="s">
        <v>433</v>
      </c>
      <c r="J1430" t="s">
        <v>3133</v>
      </c>
      <c r="K1430" t="s">
        <v>432</v>
      </c>
      <c r="L1430" t="s">
        <v>435</v>
      </c>
    </row>
    <row r="1431" spans="1:12">
      <c r="A1431" t="s">
        <v>3117</v>
      </c>
      <c r="C1431" t="s">
        <v>3118</v>
      </c>
      <c r="D1431" t="s">
        <v>3119</v>
      </c>
      <c r="F1431" t="s">
        <v>3134</v>
      </c>
      <c r="G1431" t="s">
        <v>3135</v>
      </c>
      <c r="H1431" t="s">
        <v>39</v>
      </c>
      <c r="I1431" t="s">
        <v>347</v>
      </c>
      <c r="J1431" t="s">
        <v>3136</v>
      </c>
      <c r="K1431" t="s">
        <v>346</v>
      </c>
      <c r="L1431" t="s">
        <v>349</v>
      </c>
    </row>
    <row r="1432" spans="1:12">
      <c r="A1432" t="s">
        <v>3117</v>
      </c>
      <c r="C1432" t="s">
        <v>3118</v>
      </c>
      <c r="D1432" t="s">
        <v>3119</v>
      </c>
      <c r="F1432" t="s">
        <v>365</v>
      </c>
      <c r="G1432" t="s">
        <v>1612</v>
      </c>
      <c r="H1432" t="s">
        <v>368</v>
      </c>
      <c r="I1432" t="s">
        <v>365</v>
      </c>
      <c r="K1432" t="s">
        <v>364</v>
      </c>
      <c r="L1432" t="s">
        <v>4255</v>
      </c>
    </row>
    <row r="1433" spans="1:12">
      <c r="A1433" t="s">
        <v>3117</v>
      </c>
      <c r="C1433" t="s">
        <v>3118</v>
      </c>
      <c r="D1433" t="s">
        <v>3119</v>
      </c>
      <c r="F1433" t="s">
        <v>3137</v>
      </c>
      <c r="G1433" t="s">
        <v>3138</v>
      </c>
      <c r="H1433" t="s">
        <v>24</v>
      </c>
      <c r="I1433" t="s">
        <v>21</v>
      </c>
      <c r="J1433" t="s">
        <v>3139</v>
      </c>
      <c r="K1433" t="s">
        <v>20</v>
      </c>
      <c r="L1433" t="s">
        <v>4225</v>
      </c>
    </row>
    <row r="1434" spans="1:12">
      <c r="A1434" t="s">
        <v>3117</v>
      </c>
      <c r="C1434" t="s">
        <v>3118</v>
      </c>
      <c r="D1434" t="s">
        <v>3119</v>
      </c>
      <c r="F1434" t="s">
        <v>3140</v>
      </c>
      <c r="G1434" t="s">
        <v>3141</v>
      </c>
      <c r="H1434" t="s">
        <v>106</v>
      </c>
      <c r="I1434" t="s">
        <v>251</v>
      </c>
      <c r="J1434" t="s">
        <v>3142</v>
      </c>
      <c r="K1434" t="s">
        <v>250</v>
      </c>
      <c r="L1434" t="s">
        <v>4336</v>
      </c>
    </row>
    <row r="1435" spans="1:12">
      <c r="A1435" t="s">
        <v>3117</v>
      </c>
      <c r="C1435" t="s">
        <v>3118</v>
      </c>
      <c r="D1435" t="s">
        <v>3119</v>
      </c>
      <c r="F1435" t="s">
        <v>3143</v>
      </c>
      <c r="G1435" t="s">
        <v>3144</v>
      </c>
      <c r="H1435" t="s">
        <v>29</v>
      </c>
      <c r="I1435" t="s">
        <v>26</v>
      </c>
      <c r="J1435" t="s">
        <v>3142</v>
      </c>
      <c r="K1435" t="s">
        <v>25</v>
      </c>
      <c r="L1435" t="s">
        <v>28</v>
      </c>
    </row>
    <row r="1436" spans="1:12">
      <c r="A1436" t="s">
        <v>3117</v>
      </c>
      <c r="C1436" t="s">
        <v>3118</v>
      </c>
      <c r="D1436" t="s">
        <v>3119</v>
      </c>
      <c r="F1436" t="s">
        <v>3145</v>
      </c>
      <c r="G1436" t="s">
        <v>3146</v>
      </c>
      <c r="H1436" t="s">
        <v>68</v>
      </c>
      <c r="I1436" t="s">
        <v>1155</v>
      </c>
      <c r="J1436" t="s">
        <v>3142</v>
      </c>
      <c r="K1436" t="s">
        <v>1154</v>
      </c>
      <c r="L1436" t="s">
        <v>1157</v>
      </c>
    </row>
    <row r="1437" spans="1:12">
      <c r="A1437" t="s">
        <v>3117</v>
      </c>
      <c r="C1437" t="s">
        <v>3118</v>
      </c>
      <c r="D1437" t="s">
        <v>3119</v>
      </c>
      <c r="F1437" t="s">
        <v>3147</v>
      </c>
      <c r="G1437" t="s">
        <v>3148</v>
      </c>
      <c r="H1437" t="s">
        <v>24</v>
      </c>
      <c r="I1437" t="s">
        <v>21</v>
      </c>
      <c r="J1437" t="s">
        <v>3139</v>
      </c>
      <c r="K1437" t="s">
        <v>20</v>
      </c>
      <c r="L1437" t="s">
        <v>4225</v>
      </c>
    </row>
    <row r="1438" spans="1:12">
      <c r="A1438" t="s">
        <v>3117</v>
      </c>
      <c r="C1438" t="s">
        <v>3118</v>
      </c>
      <c r="D1438" t="s">
        <v>3119</v>
      </c>
      <c r="F1438" t="s">
        <v>3149</v>
      </c>
      <c r="G1438" t="s">
        <v>3150</v>
      </c>
      <c r="H1438" t="s">
        <v>106</v>
      </c>
      <c r="I1438" t="s">
        <v>103</v>
      </c>
      <c r="J1438" t="s">
        <v>3151</v>
      </c>
      <c r="K1438" t="s">
        <v>102</v>
      </c>
      <c r="L1438" t="s">
        <v>105</v>
      </c>
    </row>
    <row r="1439" spans="1:12">
      <c r="A1439" t="s">
        <v>3117</v>
      </c>
      <c r="C1439" t="s">
        <v>3118</v>
      </c>
      <c r="D1439" t="s">
        <v>3119</v>
      </c>
      <c r="F1439" t="s">
        <v>3152</v>
      </c>
      <c r="G1439" t="s">
        <v>3153</v>
      </c>
      <c r="H1439" t="s">
        <v>106</v>
      </c>
      <c r="I1439" t="s">
        <v>103</v>
      </c>
      <c r="J1439" t="s">
        <v>3154</v>
      </c>
      <c r="K1439" t="s">
        <v>102</v>
      </c>
      <c r="L1439" t="s">
        <v>105</v>
      </c>
    </row>
    <row r="1440" spans="1:12">
      <c r="A1440" t="s">
        <v>3117</v>
      </c>
      <c r="C1440" t="s">
        <v>3118</v>
      </c>
      <c r="D1440" t="s">
        <v>3119</v>
      </c>
      <c r="F1440" t="s">
        <v>3155</v>
      </c>
      <c r="G1440" t="s">
        <v>3156</v>
      </c>
      <c r="H1440" t="s">
        <v>110</v>
      </c>
      <c r="I1440" t="s">
        <v>179</v>
      </c>
      <c r="J1440" t="s">
        <v>3157</v>
      </c>
      <c r="K1440" t="s">
        <v>178</v>
      </c>
      <c r="L1440" t="s">
        <v>181</v>
      </c>
    </row>
    <row r="1441" spans="1:14">
      <c r="A1441" t="s">
        <v>3117</v>
      </c>
      <c r="C1441" t="s">
        <v>3118</v>
      </c>
      <c r="D1441" t="s">
        <v>3119</v>
      </c>
      <c r="F1441" t="s">
        <v>2747</v>
      </c>
      <c r="G1441" t="s">
        <v>2748</v>
      </c>
      <c r="H1441" t="s">
        <v>24</v>
      </c>
      <c r="I1441" t="s">
        <v>379</v>
      </c>
      <c r="J1441" t="s">
        <v>1518</v>
      </c>
      <c r="K1441" t="s">
        <v>378</v>
      </c>
      <c r="L1441" t="s">
        <v>381</v>
      </c>
      <c r="M1441" t="s">
        <v>1465</v>
      </c>
      <c r="N1441" t="s">
        <v>12</v>
      </c>
    </row>
    <row r="1442" spans="1:14">
      <c r="A1442" t="s">
        <v>3117</v>
      </c>
      <c r="C1442" t="s">
        <v>3118</v>
      </c>
      <c r="D1442" t="s">
        <v>3119</v>
      </c>
      <c r="F1442" t="s">
        <v>3158</v>
      </c>
      <c r="G1442" t="s">
        <v>3159</v>
      </c>
      <c r="H1442" t="s">
        <v>44</v>
      </c>
      <c r="I1442" t="s">
        <v>41</v>
      </c>
      <c r="K1442" t="s">
        <v>40</v>
      </c>
      <c r="L1442" t="s">
        <v>4228</v>
      </c>
    </row>
    <row r="1443" spans="1:14">
      <c r="A1443" t="s">
        <v>3117</v>
      </c>
      <c r="C1443" t="s">
        <v>3118</v>
      </c>
      <c r="D1443" t="s">
        <v>3119</v>
      </c>
      <c r="F1443" t="s">
        <v>3160</v>
      </c>
      <c r="G1443" t="s">
        <v>3161</v>
      </c>
      <c r="H1443" t="s">
        <v>44</v>
      </c>
      <c r="I1443" t="s">
        <v>41</v>
      </c>
      <c r="K1443" t="s">
        <v>40</v>
      </c>
      <c r="L1443" t="s">
        <v>4228</v>
      </c>
    </row>
    <row r="1444" spans="1:14">
      <c r="A1444" t="s">
        <v>3117</v>
      </c>
      <c r="C1444" t="s">
        <v>3118</v>
      </c>
      <c r="D1444" t="s">
        <v>3119</v>
      </c>
      <c r="F1444" t="s">
        <v>1874</v>
      </c>
      <c r="G1444" t="s">
        <v>1875</v>
      </c>
      <c r="H1444" t="s">
        <v>44</v>
      </c>
      <c r="I1444" t="s">
        <v>41</v>
      </c>
      <c r="K1444" t="s">
        <v>40</v>
      </c>
      <c r="L1444" t="s">
        <v>4228</v>
      </c>
    </row>
    <row r="1445" spans="1:14">
      <c r="A1445" t="s">
        <v>3117</v>
      </c>
      <c r="C1445" t="s">
        <v>3118</v>
      </c>
      <c r="D1445" t="s">
        <v>3119</v>
      </c>
      <c r="F1445" t="s">
        <v>1040</v>
      </c>
      <c r="G1445" t="s">
        <v>3162</v>
      </c>
      <c r="H1445" t="s">
        <v>49</v>
      </c>
      <c r="I1445" t="s">
        <v>1040</v>
      </c>
      <c r="J1445" t="s">
        <v>3163</v>
      </c>
      <c r="K1445" t="s">
        <v>1039</v>
      </c>
      <c r="L1445" t="s">
        <v>1042</v>
      </c>
    </row>
    <row r="1446" spans="1:14">
      <c r="A1446" t="s">
        <v>3117</v>
      </c>
      <c r="C1446" t="s">
        <v>3118</v>
      </c>
      <c r="D1446" t="s">
        <v>3119</v>
      </c>
      <c r="F1446" t="s">
        <v>1044</v>
      </c>
      <c r="G1446" t="s">
        <v>3164</v>
      </c>
      <c r="H1446" t="s">
        <v>49</v>
      </c>
      <c r="I1446" t="s">
        <v>1044</v>
      </c>
      <c r="J1446" t="s">
        <v>3165</v>
      </c>
      <c r="K1446" t="s">
        <v>1043</v>
      </c>
      <c r="L1446" t="s">
        <v>1046</v>
      </c>
    </row>
    <row r="1447" spans="1:14">
      <c r="A1447" t="s">
        <v>3117</v>
      </c>
      <c r="C1447" t="s">
        <v>3118</v>
      </c>
      <c r="D1447" t="s">
        <v>3119</v>
      </c>
      <c r="F1447" t="s">
        <v>3166</v>
      </c>
      <c r="G1447" t="s">
        <v>3167</v>
      </c>
      <c r="H1447" t="s">
        <v>368</v>
      </c>
      <c r="I1447" t="s">
        <v>365</v>
      </c>
      <c r="J1447" t="s">
        <v>3168</v>
      </c>
      <c r="K1447" t="s">
        <v>364</v>
      </c>
      <c r="L1447" t="s">
        <v>4255</v>
      </c>
    </row>
    <row r="1448" spans="1:14">
      <c r="A1448" t="s">
        <v>3117</v>
      </c>
      <c r="C1448" t="s">
        <v>3118</v>
      </c>
      <c r="D1448" t="s">
        <v>3119</v>
      </c>
      <c r="F1448" t="s">
        <v>3169</v>
      </c>
      <c r="G1448" t="s">
        <v>3170</v>
      </c>
      <c r="H1448" t="s">
        <v>39</v>
      </c>
      <c r="I1448" t="s">
        <v>347</v>
      </c>
      <c r="J1448" t="s">
        <v>3168</v>
      </c>
      <c r="K1448" t="s">
        <v>346</v>
      </c>
      <c r="L1448" t="s">
        <v>349</v>
      </c>
    </row>
    <row r="1449" spans="1:14">
      <c r="A1449" t="s">
        <v>3117</v>
      </c>
      <c r="C1449" t="s">
        <v>3118</v>
      </c>
      <c r="D1449" t="s">
        <v>3119</v>
      </c>
      <c r="F1449" t="s">
        <v>3171</v>
      </c>
      <c r="G1449" t="s">
        <v>3172</v>
      </c>
      <c r="H1449" t="s">
        <v>368</v>
      </c>
      <c r="I1449" t="s">
        <v>365</v>
      </c>
      <c r="J1449" t="s">
        <v>3173</v>
      </c>
      <c r="K1449" t="s">
        <v>364</v>
      </c>
      <c r="L1449" t="s">
        <v>4255</v>
      </c>
    </row>
    <row r="1450" spans="1:14">
      <c r="A1450" t="s">
        <v>3117</v>
      </c>
      <c r="C1450" t="s">
        <v>3118</v>
      </c>
      <c r="D1450" t="s">
        <v>3119</v>
      </c>
      <c r="F1450" t="s">
        <v>3174</v>
      </c>
      <c r="G1450" t="s">
        <v>3175</v>
      </c>
      <c r="H1450" t="s">
        <v>39</v>
      </c>
      <c r="I1450" t="s">
        <v>347</v>
      </c>
      <c r="J1450" t="s">
        <v>3173</v>
      </c>
      <c r="K1450" t="s">
        <v>346</v>
      </c>
      <c r="L1450" t="s">
        <v>349</v>
      </c>
    </row>
    <row r="1451" spans="1:14">
      <c r="A1451" t="s">
        <v>3117</v>
      </c>
      <c r="C1451" t="s">
        <v>3118</v>
      </c>
      <c r="D1451" t="s">
        <v>3119</v>
      </c>
      <c r="F1451" t="s">
        <v>1151</v>
      </c>
      <c r="G1451" t="s">
        <v>3176</v>
      </c>
      <c r="H1451" t="s">
        <v>573</v>
      </c>
      <c r="I1451" t="s">
        <v>1151</v>
      </c>
      <c r="J1451" t="s">
        <v>3177</v>
      </c>
      <c r="K1451" t="s">
        <v>1150</v>
      </c>
      <c r="L1451" t="s">
        <v>4439</v>
      </c>
    </row>
    <row r="1452" spans="1:14">
      <c r="A1452" t="s">
        <v>3117</v>
      </c>
      <c r="C1452" t="s">
        <v>3118</v>
      </c>
      <c r="D1452" t="s">
        <v>3119</v>
      </c>
      <c r="F1452" t="s">
        <v>1019</v>
      </c>
      <c r="G1452" t="s">
        <v>3178</v>
      </c>
      <c r="H1452" t="s">
        <v>318</v>
      </c>
      <c r="I1452" t="s">
        <v>1019</v>
      </c>
      <c r="J1452" t="s">
        <v>3179</v>
      </c>
      <c r="K1452" t="s">
        <v>1018</v>
      </c>
      <c r="L1452" t="s">
        <v>1021</v>
      </c>
    </row>
    <row r="1453" spans="1:14">
      <c r="A1453" t="s">
        <v>3117</v>
      </c>
      <c r="C1453" t="s">
        <v>3118</v>
      </c>
      <c r="D1453" t="s">
        <v>3119</v>
      </c>
      <c r="F1453" t="s">
        <v>3180</v>
      </c>
      <c r="G1453" t="s">
        <v>3181</v>
      </c>
      <c r="H1453" t="s">
        <v>44</v>
      </c>
      <c r="I1453" t="s">
        <v>41</v>
      </c>
      <c r="K1453" t="s">
        <v>40</v>
      </c>
      <c r="L1453" t="s">
        <v>4228</v>
      </c>
    </row>
    <row r="1454" spans="1:14">
      <c r="A1454" t="s">
        <v>3117</v>
      </c>
      <c r="C1454" t="s">
        <v>3118</v>
      </c>
      <c r="D1454" t="s">
        <v>3119</v>
      </c>
      <c r="F1454" t="s">
        <v>3182</v>
      </c>
      <c r="G1454" t="s">
        <v>1878</v>
      </c>
      <c r="H1454" t="s">
        <v>44</v>
      </c>
      <c r="I1454" t="s">
        <v>41</v>
      </c>
      <c r="J1454" t="s">
        <v>3183</v>
      </c>
      <c r="K1454" t="s">
        <v>40</v>
      </c>
      <c r="L1454" t="s">
        <v>4228</v>
      </c>
    </row>
    <row r="1455" spans="1:14">
      <c r="A1455" t="s">
        <v>3117</v>
      </c>
      <c r="C1455" t="s">
        <v>3118</v>
      </c>
      <c r="D1455" t="s">
        <v>3119</v>
      </c>
      <c r="F1455" t="s">
        <v>3184</v>
      </c>
      <c r="G1455" t="s">
        <v>3185</v>
      </c>
      <c r="H1455" t="s">
        <v>44</v>
      </c>
      <c r="I1455" t="s">
        <v>41</v>
      </c>
      <c r="K1455" t="s">
        <v>40</v>
      </c>
      <c r="L1455" t="s">
        <v>4228</v>
      </c>
    </row>
    <row r="1456" spans="1:14">
      <c r="A1456" t="s">
        <v>3117</v>
      </c>
      <c r="C1456" t="s">
        <v>3118</v>
      </c>
      <c r="D1456" t="s">
        <v>3119</v>
      </c>
      <c r="F1456" t="s">
        <v>3186</v>
      </c>
      <c r="G1456" t="s">
        <v>3187</v>
      </c>
      <c r="H1456" t="s">
        <v>29</v>
      </c>
      <c r="I1456" t="s">
        <v>26</v>
      </c>
      <c r="K1456" t="s">
        <v>25</v>
      </c>
      <c r="L1456" t="s">
        <v>28</v>
      </c>
    </row>
    <row r="1457" spans="1:14">
      <c r="A1457" t="s">
        <v>3117</v>
      </c>
      <c r="C1457" t="s">
        <v>3118</v>
      </c>
      <c r="D1457" t="s">
        <v>3119</v>
      </c>
      <c r="F1457" t="s">
        <v>3188</v>
      </c>
      <c r="G1457" t="s">
        <v>3189</v>
      </c>
      <c r="H1457" t="s">
        <v>110</v>
      </c>
      <c r="I1457" t="s">
        <v>303</v>
      </c>
      <c r="K1457" t="s">
        <v>302</v>
      </c>
      <c r="L1457" t="s">
        <v>4264</v>
      </c>
    </row>
    <row r="1458" spans="1:14">
      <c r="A1458" t="s">
        <v>3117</v>
      </c>
      <c r="C1458" t="s">
        <v>3118</v>
      </c>
      <c r="D1458" t="s">
        <v>3119</v>
      </c>
      <c r="F1458" t="s">
        <v>3190</v>
      </c>
      <c r="G1458" t="s">
        <v>1704</v>
      </c>
      <c r="H1458" t="s">
        <v>110</v>
      </c>
      <c r="I1458" t="s">
        <v>303</v>
      </c>
      <c r="K1458" t="s">
        <v>302</v>
      </c>
      <c r="L1458" t="s">
        <v>4264</v>
      </c>
    </row>
    <row r="1459" spans="1:14">
      <c r="A1459" t="s">
        <v>3117</v>
      </c>
      <c r="C1459" t="s">
        <v>3118</v>
      </c>
      <c r="D1459" t="s">
        <v>3119</v>
      </c>
      <c r="F1459" t="s">
        <v>3191</v>
      </c>
      <c r="G1459" t="s">
        <v>3192</v>
      </c>
      <c r="H1459" t="s">
        <v>39</v>
      </c>
      <c r="I1459" t="s">
        <v>347</v>
      </c>
      <c r="K1459" t="s">
        <v>346</v>
      </c>
      <c r="L1459" t="s">
        <v>349</v>
      </c>
    </row>
    <row r="1460" spans="1:14">
      <c r="A1460" t="s">
        <v>3117</v>
      </c>
      <c r="C1460" t="s">
        <v>3118</v>
      </c>
      <c r="D1460" t="s">
        <v>3119</v>
      </c>
      <c r="F1460" t="s">
        <v>3193</v>
      </c>
      <c r="G1460" t="s">
        <v>3194</v>
      </c>
      <c r="H1460" t="s">
        <v>39</v>
      </c>
      <c r="I1460" t="s">
        <v>347</v>
      </c>
      <c r="K1460" t="s">
        <v>346</v>
      </c>
      <c r="L1460" t="s">
        <v>349</v>
      </c>
    </row>
    <row r="1461" spans="1:14">
      <c r="A1461" t="s">
        <v>3117</v>
      </c>
      <c r="C1461" t="s">
        <v>3118</v>
      </c>
      <c r="D1461" t="s">
        <v>3119</v>
      </c>
      <c r="F1461" t="s">
        <v>3195</v>
      </c>
      <c r="G1461" t="s">
        <v>3196</v>
      </c>
      <c r="H1461" t="s">
        <v>368</v>
      </c>
      <c r="I1461" t="s">
        <v>365</v>
      </c>
      <c r="K1461" t="s">
        <v>364</v>
      </c>
      <c r="L1461" t="s">
        <v>4255</v>
      </c>
    </row>
    <row r="1462" spans="1:14">
      <c r="A1462" t="s">
        <v>3117</v>
      </c>
      <c r="C1462" t="s">
        <v>3118</v>
      </c>
      <c r="D1462" t="s">
        <v>3119</v>
      </c>
      <c r="F1462" t="s">
        <v>3197</v>
      </c>
      <c r="G1462" t="s">
        <v>3198</v>
      </c>
      <c r="H1462" t="s">
        <v>368</v>
      </c>
      <c r="I1462" t="s">
        <v>365</v>
      </c>
      <c r="K1462" t="s">
        <v>364</v>
      </c>
      <c r="L1462" t="s">
        <v>4255</v>
      </c>
    </row>
    <row r="1463" spans="1:14">
      <c r="A1463" t="s">
        <v>3117</v>
      </c>
      <c r="C1463" t="s">
        <v>3118</v>
      </c>
      <c r="D1463" t="s">
        <v>3119</v>
      </c>
      <c r="F1463" t="s">
        <v>3199</v>
      </c>
      <c r="G1463" t="s">
        <v>3200</v>
      </c>
      <c r="H1463" t="s">
        <v>363</v>
      </c>
      <c r="I1463" t="s">
        <v>414</v>
      </c>
      <c r="K1463" t="s">
        <v>413</v>
      </c>
      <c r="L1463" t="s">
        <v>4271</v>
      </c>
    </row>
    <row r="1464" spans="1:14">
      <c r="A1464" t="s">
        <v>3117</v>
      </c>
      <c r="C1464" t="s">
        <v>3118</v>
      </c>
      <c r="D1464" t="s">
        <v>3119</v>
      </c>
      <c r="F1464" t="s">
        <v>3201</v>
      </c>
      <c r="G1464" t="s">
        <v>3202</v>
      </c>
      <c r="H1464" t="s">
        <v>363</v>
      </c>
      <c r="I1464" t="s">
        <v>414</v>
      </c>
      <c r="K1464" t="s">
        <v>413</v>
      </c>
      <c r="L1464" t="s">
        <v>4271</v>
      </c>
    </row>
    <row r="1465" spans="1:14">
      <c r="A1465" t="s">
        <v>3117</v>
      </c>
      <c r="C1465" t="s">
        <v>3118</v>
      </c>
      <c r="D1465" t="s">
        <v>3119</v>
      </c>
      <c r="F1465" t="s">
        <v>3203</v>
      </c>
      <c r="G1465" t="s">
        <v>3204</v>
      </c>
      <c r="H1465" t="s">
        <v>29</v>
      </c>
      <c r="I1465" t="s">
        <v>26</v>
      </c>
      <c r="K1465" t="s">
        <v>25</v>
      </c>
      <c r="L1465" t="s">
        <v>28</v>
      </c>
    </row>
    <row r="1466" spans="1:14">
      <c r="A1466" t="s">
        <v>3117</v>
      </c>
      <c r="C1466" t="s">
        <v>3118</v>
      </c>
      <c r="D1466" t="s">
        <v>3119</v>
      </c>
      <c r="F1466" t="s">
        <v>3205</v>
      </c>
      <c r="G1466" t="s">
        <v>3206</v>
      </c>
      <c r="H1466" t="s">
        <v>110</v>
      </c>
      <c r="I1466" t="s">
        <v>303</v>
      </c>
      <c r="K1466" t="s">
        <v>302</v>
      </c>
      <c r="L1466" t="s">
        <v>4264</v>
      </c>
    </row>
    <row r="1467" spans="1:14">
      <c r="A1467" t="s">
        <v>3117</v>
      </c>
      <c r="C1467" t="s">
        <v>3118</v>
      </c>
      <c r="D1467" t="s">
        <v>3119</v>
      </c>
      <c r="F1467" t="s">
        <v>3207</v>
      </c>
      <c r="G1467" t="s">
        <v>3208</v>
      </c>
      <c r="H1467" t="s">
        <v>286</v>
      </c>
      <c r="I1467" t="s">
        <v>1023</v>
      </c>
      <c r="K1467" t="s">
        <v>1022</v>
      </c>
      <c r="L1467" t="s">
        <v>1025</v>
      </c>
    </row>
    <row r="1468" spans="1:14">
      <c r="A1468" t="s">
        <v>3117</v>
      </c>
      <c r="C1468" t="s">
        <v>3118</v>
      </c>
      <c r="D1468" t="s">
        <v>3119</v>
      </c>
      <c r="F1468" t="s">
        <v>3209</v>
      </c>
      <c r="G1468" t="s">
        <v>3210</v>
      </c>
      <c r="H1468" t="s">
        <v>106</v>
      </c>
      <c r="I1468" t="s">
        <v>1056</v>
      </c>
      <c r="K1468" t="s">
        <v>1055</v>
      </c>
      <c r="L1468" t="s">
        <v>1058</v>
      </c>
    </row>
    <row r="1469" spans="1:14">
      <c r="A1469" t="s">
        <v>3117</v>
      </c>
      <c r="C1469" t="s">
        <v>3118</v>
      </c>
      <c r="D1469" t="s">
        <v>3119</v>
      </c>
      <c r="F1469" t="s">
        <v>1505</v>
      </c>
      <c r="G1469" t="s">
        <v>1506</v>
      </c>
      <c r="H1469" t="s">
        <v>44</v>
      </c>
      <c r="I1469" t="s">
        <v>41</v>
      </c>
      <c r="J1469" t="s">
        <v>4232</v>
      </c>
      <c r="K1469" t="s">
        <v>40</v>
      </c>
      <c r="L1469" t="s">
        <v>4228</v>
      </c>
    </row>
    <row r="1470" spans="1:14">
      <c r="A1470" t="s">
        <v>3117</v>
      </c>
      <c r="C1470" t="s">
        <v>3211</v>
      </c>
      <c r="D1470" t="s">
        <v>3212</v>
      </c>
      <c r="E1470" t="s">
        <v>1510</v>
      </c>
      <c r="J1470" t="s">
        <v>3213</v>
      </c>
      <c r="M1470" t="s">
        <v>1465</v>
      </c>
      <c r="N1470" t="s">
        <v>914</v>
      </c>
    </row>
    <row r="1471" spans="1:14">
      <c r="A1471" t="s">
        <v>3117</v>
      </c>
      <c r="C1471" t="s">
        <v>3211</v>
      </c>
      <c r="D1471" t="s">
        <v>3212</v>
      </c>
      <c r="F1471" t="s">
        <v>70</v>
      </c>
      <c r="G1471" t="s">
        <v>1467</v>
      </c>
      <c r="H1471" t="s">
        <v>68</v>
      </c>
      <c r="I1471" t="s">
        <v>70</v>
      </c>
      <c r="J1471" t="s">
        <v>4234</v>
      </c>
      <c r="K1471" t="s">
        <v>69</v>
      </c>
      <c r="L1471" t="s">
        <v>72</v>
      </c>
    </row>
    <row r="1472" spans="1:14">
      <c r="A1472" t="s">
        <v>3117</v>
      </c>
      <c r="C1472" t="s">
        <v>3211</v>
      </c>
      <c r="D1472" t="s">
        <v>3212</v>
      </c>
      <c r="F1472" t="s">
        <v>74</v>
      </c>
      <c r="G1472" t="s">
        <v>1471</v>
      </c>
      <c r="H1472" t="s">
        <v>68</v>
      </c>
      <c r="I1472" t="s">
        <v>74</v>
      </c>
      <c r="J1472" t="s">
        <v>4236</v>
      </c>
      <c r="K1472" t="s">
        <v>73</v>
      </c>
      <c r="L1472" t="s">
        <v>4222</v>
      </c>
    </row>
    <row r="1473" spans="1:12">
      <c r="A1473" t="s">
        <v>3117</v>
      </c>
      <c r="C1473" t="s">
        <v>3211</v>
      </c>
      <c r="D1473" t="s">
        <v>3212</v>
      </c>
      <c r="F1473" t="s">
        <v>78</v>
      </c>
      <c r="G1473" t="s">
        <v>1469</v>
      </c>
      <c r="H1473" t="s">
        <v>68</v>
      </c>
      <c r="I1473" t="s">
        <v>78</v>
      </c>
      <c r="J1473" t="s">
        <v>4266</v>
      </c>
      <c r="K1473" t="s">
        <v>77</v>
      </c>
      <c r="L1473" t="s">
        <v>80</v>
      </c>
    </row>
    <row r="1474" spans="1:12">
      <c r="A1474" t="s">
        <v>3117</v>
      </c>
      <c r="C1474" t="s">
        <v>3211</v>
      </c>
      <c r="D1474" t="s">
        <v>3212</v>
      </c>
      <c r="F1474" t="s">
        <v>1475</v>
      </c>
      <c r="G1474" t="s">
        <v>1476</v>
      </c>
      <c r="H1474" t="s">
        <v>24</v>
      </c>
      <c r="I1474" t="s">
        <v>21</v>
      </c>
      <c r="J1474" t="s">
        <v>4237</v>
      </c>
      <c r="K1474" t="s">
        <v>20</v>
      </c>
      <c r="L1474" t="s">
        <v>4225</v>
      </c>
    </row>
    <row r="1475" spans="1:12">
      <c r="A1475" t="s">
        <v>3117</v>
      </c>
      <c r="C1475" t="s">
        <v>3211</v>
      </c>
      <c r="D1475" t="s">
        <v>3212</v>
      </c>
      <c r="F1475" t="s">
        <v>994</v>
      </c>
      <c r="G1475" t="s">
        <v>3214</v>
      </c>
      <c r="H1475" t="s">
        <v>110</v>
      </c>
      <c r="I1475" t="s">
        <v>994</v>
      </c>
      <c r="J1475" t="s">
        <v>4440</v>
      </c>
      <c r="K1475" t="s">
        <v>993</v>
      </c>
      <c r="L1475" t="s">
        <v>996</v>
      </c>
    </row>
    <row r="1476" spans="1:12">
      <c r="A1476" t="s">
        <v>3117</v>
      </c>
      <c r="C1476" t="s">
        <v>3211</v>
      </c>
      <c r="D1476" t="s">
        <v>3212</v>
      </c>
      <c r="F1476" t="s">
        <v>990</v>
      </c>
      <c r="G1476" t="s">
        <v>3129</v>
      </c>
      <c r="H1476" t="s">
        <v>110</v>
      </c>
      <c r="I1476" t="s">
        <v>990</v>
      </c>
      <c r="J1476" t="s">
        <v>1470</v>
      </c>
      <c r="K1476" t="s">
        <v>989</v>
      </c>
      <c r="L1476" t="s">
        <v>992</v>
      </c>
    </row>
    <row r="1477" spans="1:12">
      <c r="A1477" t="s">
        <v>3117</v>
      </c>
      <c r="C1477" t="s">
        <v>3211</v>
      </c>
      <c r="D1477" t="s">
        <v>3212</v>
      </c>
      <c r="F1477" t="s">
        <v>998</v>
      </c>
      <c r="G1477" t="s">
        <v>3216</v>
      </c>
      <c r="H1477" t="s">
        <v>110</v>
      </c>
      <c r="I1477" t="s">
        <v>998</v>
      </c>
      <c r="K1477" t="s">
        <v>997</v>
      </c>
      <c r="L1477" t="s">
        <v>4441</v>
      </c>
    </row>
    <row r="1478" spans="1:12">
      <c r="A1478" t="s">
        <v>3117</v>
      </c>
      <c r="C1478" t="s">
        <v>3211</v>
      </c>
      <c r="D1478" t="s">
        <v>3212</v>
      </c>
      <c r="F1478" t="s">
        <v>365</v>
      </c>
      <c r="G1478" t="s">
        <v>1612</v>
      </c>
      <c r="H1478" t="s">
        <v>368</v>
      </c>
      <c r="I1478" t="s">
        <v>365</v>
      </c>
      <c r="K1478" t="s">
        <v>364</v>
      </c>
      <c r="L1478" t="s">
        <v>4255</v>
      </c>
    </row>
    <row r="1479" spans="1:12">
      <c r="A1479" t="s">
        <v>3117</v>
      </c>
      <c r="C1479" t="s">
        <v>3211</v>
      </c>
      <c r="D1479" t="s">
        <v>3212</v>
      </c>
      <c r="F1479" t="s">
        <v>3217</v>
      </c>
      <c r="G1479" t="s">
        <v>3218</v>
      </c>
      <c r="H1479" t="s">
        <v>24</v>
      </c>
      <c r="I1479" t="s">
        <v>21</v>
      </c>
      <c r="K1479" t="s">
        <v>20</v>
      </c>
      <c r="L1479" t="s">
        <v>4225</v>
      </c>
    </row>
    <row r="1480" spans="1:12">
      <c r="A1480" t="s">
        <v>3117</v>
      </c>
      <c r="C1480" t="s">
        <v>3211</v>
      </c>
      <c r="D1480" t="s">
        <v>3212</v>
      </c>
      <c r="F1480" t="s">
        <v>1362</v>
      </c>
      <c r="G1480" t="s">
        <v>3219</v>
      </c>
      <c r="H1480" t="s">
        <v>110</v>
      </c>
      <c r="I1480" t="s">
        <v>179</v>
      </c>
      <c r="J1480" t="s">
        <v>3220</v>
      </c>
      <c r="K1480" t="s">
        <v>178</v>
      </c>
      <c r="L1480" t="s">
        <v>181</v>
      </c>
    </row>
    <row r="1481" spans="1:12">
      <c r="A1481" t="s">
        <v>3117</v>
      </c>
      <c r="C1481" t="s">
        <v>3211</v>
      </c>
      <c r="D1481" t="s">
        <v>3212</v>
      </c>
      <c r="F1481" t="s">
        <v>3221</v>
      </c>
      <c r="G1481" t="s">
        <v>3222</v>
      </c>
      <c r="H1481" t="s">
        <v>1013</v>
      </c>
      <c r="I1481" t="s">
        <v>1010</v>
      </c>
      <c r="J1481" t="s">
        <v>3223</v>
      </c>
      <c r="K1481" t="s">
        <v>1009</v>
      </c>
      <c r="L1481" t="s">
        <v>1012</v>
      </c>
    </row>
    <row r="1482" spans="1:12">
      <c r="A1482" t="s">
        <v>3117</v>
      </c>
      <c r="C1482" t="s">
        <v>3211</v>
      </c>
      <c r="D1482" t="s">
        <v>3212</v>
      </c>
      <c r="F1482" t="s">
        <v>3224</v>
      </c>
      <c r="G1482" t="s">
        <v>3225</v>
      </c>
      <c r="H1482" t="s">
        <v>24</v>
      </c>
      <c r="I1482" t="s">
        <v>21</v>
      </c>
      <c r="K1482" t="s">
        <v>20</v>
      </c>
      <c r="L1482" t="s">
        <v>4225</v>
      </c>
    </row>
    <row r="1483" spans="1:12">
      <c r="A1483" t="s">
        <v>3117</v>
      </c>
      <c r="C1483" t="s">
        <v>3211</v>
      </c>
      <c r="D1483" t="s">
        <v>3212</v>
      </c>
      <c r="F1483" t="s">
        <v>3226</v>
      </c>
      <c r="G1483" t="s">
        <v>3227</v>
      </c>
      <c r="H1483" t="s">
        <v>318</v>
      </c>
      <c r="I1483" t="s">
        <v>1048</v>
      </c>
      <c r="J1483" t="s">
        <v>3228</v>
      </c>
      <c r="K1483" t="s">
        <v>1047</v>
      </c>
      <c r="L1483" t="s">
        <v>1050</v>
      </c>
    </row>
    <row r="1484" spans="1:12">
      <c r="A1484" t="s">
        <v>3117</v>
      </c>
      <c r="C1484" t="s">
        <v>3211</v>
      </c>
      <c r="D1484" t="s">
        <v>3212</v>
      </c>
      <c r="F1484" t="s">
        <v>3229</v>
      </c>
      <c r="G1484" t="s">
        <v>3230</v>
      </c>
      <c r="H1484" t="s">
        <v>24</v>
      </c>
      <c r="I1484" t="s">
        <v>21</v>
      </c>
      <c r="K1484" t="s">
        <v>20</v>
      </c>
      <c r="L1484" t="s">
        <v>4225</v>
      </c>
    </row>
    <row r="1485" spans="1:12">
      <c r="A1485" t="s">
        <v>3117</v>
      </c>
      <c r="C1485" t="s">
        <v>3211</v>
      </c>
      <c r="D1485" t="s">
        <v>3212</v>
      </c>
      <c r="F1485" t="s">
        <v>3231</v>
      </c>
      <c r="G1485" t="s">
        <v>3232</v>
      </c>
      <c r="H1485" t="s">
        <v>318</v>
      </c>
      <c r="I1485" t="s">
        <v>1048</v>
      </c>
      <c r="K1485" t="s">
        <v>1047</v>
      </c>
      <c r="L1485" t="s">
        <v>1050</v>
      </c>
    </row>
    <row r="1486" spans="1:12">
      <c r="A1486" t="s">
        <v>3117</v>
      </c>
      <c r="C1486" t="s">
        <v>3211</v>
      </c>
      <c r="D1486" t="s">
        <v>3212</v>
      </c>
      <c r="F1486" t="s">
        <v>972</v>
      </c>
      <c r="G1486" t="s">
        <v>3131</v>
      </c>
      <c r="H1486" t="s">
        <v>557</v>
      </c>
      <c r="I1486" t="s">
        <v>972</v>
      </c>
      <c r="J1486" t="s">
        <v>3233</v>
      </c>
      <c r="K1486" t="s">
        <v>971</v>
      </c>
      <c r="L1486" t="s">
        <v>974</v>
      </c>
    </row>
    <row r="1487" spans="1:12">
      <c r="A1487" t="s">
        <v>3117</v>
      </c>
      <c r="C1487" t="s">
        <v>3211</v>
      </c>
      <c r="D1487" t="s">
        <v>3212</v>
      </c>
      <c r="F1487" t="s">
        <v>3234</v>
      </c>
      <c r="G1487" t="s">
        <v>3235</v>
      </c>
      <c r="H1487" t="s">
        <v>363</v>
      </c>
      <c r="I1487" t="s">
        <v>414</v>
      </c>
      <c r="K1487" t="s">
        <v>413</v>
      </c>
      <c r="L1487" t="s">
        <v>4271</v>
      </c>
    </row>
    <row r="1488" spans="1:12">
      <c r="A1488" t="s">
        <v>3117</v>
      </c>
      <c r="C1488" t="s">
        <v>3211</v>
      </c>
      <c r="D1488" t="s">
        <v>3212</v>
      </c>
      <c r="F1488" t="s">
        <v>3236</v>
      </c>
      <c r="G1488" t="s">
        <v>3237</v>
      </c>
      <c r="H1488" t="s">
        <v>39</v>
      </c>
      <c r="I1488" t="s">
        <v>347</v>
      </c>
      <c r="K1488" t="s">
        <v>346</v>
      </c>
      <c r="L1488" t="s">
        <v>349</v>
      </c>
    </row>
    <row r="1489" spans="1:12">
      <c r="A1489" t="s">
        <v>3117</v>
      </c>
      <c r="C1489" t="s">
        <v>3211</v>
      </c>
      <c r="D1489" t="s">
        <v>3212</v>
      </c>
      <c r="F1489" t="s">
        <v>3238</v>
      </c>
      <c r="G1489" t="s">
        <v>3239</v>
      </c>
      <c r="H1489" t="s">
        <v>44</v>
      </c>
      <c r="I1489" t="s">
        <v>41</v>
      </c>
      <c r="K1489" t="s">
        <v>40</v>
      </c>
      <c r="L1489" t="s">
        <v>4228</v>
      </c>
    </row>
    <row r="1490" spans="1:12">
      <c r="A1490" t="s">
        <v>3117</v>
      </c>
      <c r="C1490" t="s">
        <v>3211</v>
      </c>
      <c r="D1490" t="s">
        <v>3212</v>
      </c>
      <c r="F1490" t="s">
        <v>3240</v>
      </c>
      <c r="G1490" t="s">
        <v>3241</v>
      </c>
      <c r="H1490" t="s">
        <v>44</v>
      </c>
      <c r="I1490" t="s">
        <v>41</v>
      </c>
      <c r="K1490" t="s">
        <v>40</v>
      </c>
      <c r="L1490" t="s">
        <v>4228</v>
      </c>
    </row>
    <row r="1491" spans="1:12">
      <c r="A1491" t="s">
        <v>3117</v>
      </c>
      <c r="C1491" t="s">
        <v>3211</v>
      </c>
      <c r="D1491" t="s">
        <v>3212</v>
      </c>
      <c r="F1491" t="s">
        <v>1877</v>
      </c>
      <c r="G1491" t="s">
        <v>1878</v>
      </c>
      <c r="H1491" t="s">
        <v>44</v>
      </c>
      <c r="I1491" t="s">
        <v>41</v>
      </c>
      <c r="K1491" t="s">
        <v>40</v>
      </c>
      <c r="L1491" t="s">
        <v>4228</v>
      </c>
    </row>
    <row r="1492" spans="1:12">
      <c r="A1492" t="s">
        <v>3117</v>
      </c>
      <c r="C1492" t="s">
        <v>3211</v>
      </c>
      <c r="D1492" t="s">
        <v>3212</v>
      </c>
      <c r="F1492" t="s">
        <v>1874</v>
      </c>
      <c r="G1492" t="s">
        <v>1875</v>
      </c>
      <c r="H1492" t="s">
        <v>44</v>
      </c>
      <c r="I1492" t="s">
        <v>41</v>
      </c>
      <c r="K1492" t="s">
        <v>40</v>
      </c>
      <c r="L1492" t="s">
        <v>4228</v>
      </c>
    </row>
    <row r="1493" spans="1:12">
      <c r="A1493" t="s">
        <v>3117</v>
      </c>
      <c r="C1493" t="s">
        <v>3211</v>
      </c>
      <c r="D1493" t="s">
        <v>3212</v>
      </c>
      <c r="F1493" t="s">
        <v>1027</v>
      </c>
      <c r="G1493" t="s">
        <v>2128</v>
      </c>
      <c r="H1493" t="s">
        <v>49</v>
      </c>
      <c r="I1493" t="s">
        <v>1027</v>
      </c>
      <c r="K1493" t="s">
        <v>1026</v>
      </c>
      <c r="L1493" t="s">
        <v>1029</v>
      </c>
    </row>
    <row r="1494" spans="1:12">
      <c r="A1494" t="s">
        <v>3117</v>
      </c>
      <c r="C1494" t="s">
        <v>3211</v>
      </c>
      <c r="D1494" t="s">
        <v>3212</v>
      </c>
      <c r="F1494" t="s">
        <v>3242</v>
      </c>
      <c r="G1494" t="s">
        <v>3243</v>
      </c>
      <c r="H1494" t="s">
        <v>29</v>
      </c>
      <c r="I1494" t="s">
        <v>26</v>
      </c>
      <c r="K1494" t="s">
        <v>25</v>
      </c>
      <c r="L1494" t="s">
        <v>28</v>
      </c>
    </row>
    <row r="1495" spans="1:12">
      <c r="A1495" t="s">
        <v>3117</v>
      </c>
      <c r="C1495" t="s">
        <v>3211</v>
      </c>
      <c r="D1495" t="s">
        <v>3212</v>
      </c>
      <c r="F1495" t="s">
        <v>3244</v>
      </c>
      <c r="G1495" t="s">
        <v>3245</v>
      </c>
      <c r="H1495" t="s">
        <v>39</v>
      </c>
      <c r="I1495" t="s">
        <v>347</v>
      </c>
      <c r="K1495" t="s">
        <v>346</v>
      </c>
      <c r="L1495" t="s">
        <v>349</v>
      </c>
    </row>
    <row r="1496" spans="1:12">
      <c r="A1496" t="s">
        <v>3117</v>
      </c>
      <c r="C1496" t="s">
        <v>3211</v>
      </c>
      <c r="D1496" t="s">
        <v>3212</v>
      </c>
      <c r="F1496" t="s">
        <v>3246</v>
      </c>
      <c r="G1496" t="s">
        <v>3247</v>
      </c>
      <c r="H1496" t="s">
        <v>44</v>
      </c>
      <c r="I1496" t="s">
        <v>41</v>
      </c>
      <c r="K1496" t="s">
        <v>40</v>
      </c>
      <c r="L1496" t="s">
        <v>4228</v>
      </c>
    </row>
    <row r="1497" spans="1:12">
      <c r="A1497" t="s">
        <v>3117</v>
      </c>
      <c r="C1497" t="s">
        <v>3211</v>
      </c>
      <c r="D1497" t="s">
        <v>3212</v>
      </c>
      <c r="F1497" t="s">
        <v>351</v>
      </c>
      <c r="G1497" t="s">
        <v>2215</v>
      </c>
      <c r="H1497" t="s">
        <v>39</v>
      </c>
      <c r="I1497" t="s">
        <v>347</v>
      </c>
      <c r="K1497" t="s">
        <v>346</v>
      </c>
      <c r="L1497" t="s">
        <v>349</v>
      </c>
    </row>
    <row r="1498" spans="1:12">
      <c r="A1498" t="s">
        <v>3117</v>
      </c>
      <c r="C1498" t="s">
        <v>3211</v>
      </c>
      <c r="D1498" t="s">
        <v>3212</v>
      </c>
      <c r="F1498" t="s">
        <v>1505</v>
      </c>
      <c r="G1498" t="s">
        <v>1506</v>
      </c>
      <c r="H1498" t="s">
        <v>44</v>
      </c>
      <c r="I1498" t="s">
        <v>41</v>
      </c>
      <c r="J1498" t="s">
        <v>4232</v>
      </c>
      <c r="K1498" t="s">
        <v>40</v>
      </c>
      <c r="L1498" t="s">
        <v>4228</v>
      </c>
    </row>
    <row r="1499" spans="1:12">
      <c r="A1499" t="s">
        <v>3117</v>
      </c>
      <c r="C1499" t="s">
        <v>3248</v>
      </c>
      <c r="D1499" t="s">
        <v>3249</v>
      </c>
      <c r="E1499" t="s">
        <v>1531</v>
      </c>
      <c r="J1499" t="s">
        <v>3250</v>
      </c>
    </row>
    <row r="1500" spans="1:12">
      <c r="A1500" t="s">
        <v>3117</v>
      </c>
      <c r="C1500" t="s">
        <v>3248</v>
      </c>
      <c r="D1500" t="s">
        <v>3249</v>
      </c>
      <c r="F1500" t="s">
        <v>70</v>
      </c>
      <c r="G1500" t="s">
        <v>1467</v>
      </c>
      <c r="H1500" t="s">
        <v>68</v>
      </c>
      <c r="I1500" t="s">
        <v>70</v>
      </c>
      <c r="J1500" t="s">
        <v>4234</v>
      </c>
      <c r="K1500" t="s">
        <v>69</v>
      </c>
      <c r="L1500" t="s">
        <v>72</v>
      </c>
    </row>
    <row r="1501" spans="1:12">
      <c r="A1501" t="s">
        <v>3117</v>
      </c>
      <c r="C1501" t="s">
        <v>3248</v>
      </c>
      <c r="D1501" t="s">
        <v>3249</v>
      </c>
      <c r="F1501" t="s">
        <v>74</v>
      </c>
      <c r="G1501" t="s">
        <v>1471</v>
      </c>
      <c r="H1501" t="s">
        <v>68</v>
      </c>
      <c r="I1501" t="s">
        <v>74</v>
      </c>
      <c r="J1501" t="s">
        <v>4236</v>
      </c>
      <c r="K1501" t="s">
        <v>73</v>
      </c>
      <c r="L1501" t="s">
        <v>4222</v>
      </c>
    </row>
    <row r="1502" spans="1:12">
      <c r="A1502" t="s">
        <v>3117</v>
      </c>
      <c r="C1502" t="s">
        <v>3248</v>
      </c>
      <c r="D1502" t="s">
        <v>3249</v>
      </c>
      <c r="F1502" t="s">
        <v>78</v>
      </c>
      <c r="G1502" t="s">
        <v>1469</v>
      </c>
      <c r="H1502" t="s">
        <v>68</v>
      </c>
      <c r="I1502" t="s">
        <v>78</v>
      </c>
      <c r="J1502" t="s">
        <v>4266</v>
      </c>
      <c r="K1502" t="s">
        <v>77</v>
      </c>
      <c r="L1502" t="s">
        <v>80</v>
      </c>
    </row>
    <row r="1503" spans="1:12">
      <c r="A1503" t="s">
        <v>3117</v>
      </c>
      <c r="C1503" t="s">
        <v>3248</v>
      </c>
      <c r="D1503" t="s">
        <v>3249</v>
      </c>
      <c r="F1503" t="s">
        <v>1475</v>
      </c>
      <c r="G1503" t="s">
        <v>1476</v>
      </c>
      <c r="H1503" t="s">
        <v>24</v>
      </c>
      <c r="I1503" t="s">
        <v>21</v>
      </c>
      <c r="J1503" t="s">
        <v>4237</v>
      </c>
      <c r="K1503" t="s">
        <v>20</v>
      </c>
      <c r="L1503" t="s">
        <v>4225</v>
      </c>
    </row>
    <row r="1504" spans="1:12">
      <c r="A1504" t="s">
        <v>3117</v>
      </c>
      <c r="C1504" t="s">
        <v>3248</v>
      </c>
      <c r="D1504" t="s">
        <v>3249</v>
      </c>
      <c r="F1504" t="s">
        <v>3251</v>
      </c>
      <c r="G1504" t="s">
        <v>3252</v>
      </c>
      <c r="H1504" t="s">
        <v>368</v>
      </c>
      <c r="I1504" t="s">
        <v>365</v>
      </c>
      <c r="J1504" t="s">
        <v>1470</v>
      </c>
      <c r="K1504" t="s">
        <v>364</v>
      </c>
      <c r="L1504" t="s">
        <v>4255</v>
      </c>
    </row>
    <row r="1505" spans="1:15">
      <c r="A1505" t="s">
        <v>3117</v>
      </c>
      <c r="C1505" t="s">
        <v>3248</v>
      </c>
      <c r="D1505" t="s">
        <v>3249</v>
      </c>
      <c r="F1505" t="s">
        <v>3253</v>
      </c>
      <c r="G1505" t="s">
        <v>3254</v>
      </c>
      <c r="H1505" t="s">
        <v>368</v>
      </c>
      <c r="I1505" t="s">
        <v>365</v>
      </c>
      <c r="J1505" t="s">
        <v>1470</v>
      </c>
      <c r="K1505" t="s">
        <v>364</v>
      </c>
      <c r="L1505" t="s">
        <v>4255</v>
      </c>
    </row>
    <row r="1506" spans="1:15">
      <c r="A1506" t="s">
        <v>3117</v>
      </c>
      <c r="C1506" t="s">
        <v>3248</v>
      </c>
      <c r="D1506" t="s">
        <v>3249</v>
      </c>
      <c r="F1506" t="s">
        <v>3255</v>
      </c>
      <c r="G1506" t="s">
        <v>3256</v>
      </c>
      <c r="H1506" t="s">
        <v>1038</v>
      </c>
      <c r="I1506" t="s">
        <v>1035</v>
      </c>
      <c r="J1506" t="s">
        <v>4442</v>
      </c>
      <c r="K1506" t="s">
        <v>1034</v>
      </c>
      <c r="L1506" t="s">
        <v>1037</v>
      </c>
      <c r="M1506" t="s">
        <v>1465</v>
      </c>
      <c r="N1506" t="s">
        <v>17</v>
      </c>
      <c r="O1506" t="s">
        <v>4443</v>
      </c>
    </row>
    <row r="1507" spans="1:15">
      <c r="A1507" t="s">
        <v>3117</v>
      </c>
      <c r="C1507" t="s">
        <v>3248</v>
      </c>
      <c r="D1507" t="s">
        <v>3249</v>
      </c>
      <c r="F1507" t="s">
        <v>3259</v>
      </c>
      <c r="G1507" t="s">
        <v>3260</v>
      </c>
      <c r="H1507" t="s">
        <v>1038</v>
      </c>
      <c r="I1507" t="s">
        <v>1035</v>
      </c>
      <c r="J1507" t="s">
        <v>4444</v>
      </c>
      <c r="K1507" t="s">
        <v>1034</v>
      </c>
      <c r="L1507" t="s">
        <v>1037</v>
      </c>
      <c r="M1507" t="s">
        <v>1465</v>
      </c>
      <c r="N1507" t="s">
        <v>17</v>
      </c>
      <c r="O1507" t="s">
        <v>4443</v>
      </c>
    </row>
    <row r="1508" spans="1:15">
      <c r="A1508" t="s">
        <v>3117</v>
      </c>
      <c r="C1508" t="s">
        <v>3248</v>
      </c>
      <c r="D1508" t="s">
        <v>3249</v>
      </c>
      <c r="F1508" t="s">
        <v>3262</v>
      </c>
      <c r="G1508" t="s">
        <v>3263</v>
      </c>
      <c r="H1508" t="s">
        <v>44</v>
      </c>
      <c r="I1508" t="s">
        <v>41</v>
      </c>
      <c r="J1508" t="s">
        <v>4445</v>
      </c>
      <c r="K1508" t="s">
        <v>40</v>
      </c>
      <c r="L1508" t="s">
        <v>4228</v>
      </c>
    </row>
    <row r="1509" spans="1:15">
      <c r="A1509" t="s">
        <v>3117</v>
      </c>
      <c r="C1509" t="s">
        <v>3248</v>
      </c>
      <c r="D1509" t="s">
        <v>3249</v>
      </c>
      <c r="F1509" t="s">
        <v>1505</v>
      </c>
      <c r="G1509" t="s">
        <v>1506</v>
      </c>
      <c r="H1509" t="s">
        <v>44</v>
      </c>
      <c r="I1509" t="s">
        <v>41</v>
      </c>
      <c r="J1509" t="s">
        <v>4232</v>
      </c>
      <c r="K1509" t="s">
        <v>40</v>
      </c>
      <c r="L1509" t="s">
        <v>4228</v>
      </c>
    </row>
    <row r="1510" spans="1:15">
      <c r="A1510" t="s">
        <v>3117</v>
      </c>
      <c r="C1510" t="s">
        <v>3265</v>
      </c>
      <c r="D1510" t="s">
        <v>3266</v>
      </c>
      <c r="E1510" t="s">
        <v>1560</v>
      </c>
      <c r="J1510" t="s">
        <v>3267</v>
      </c>
      <c r="M1510" t="s">
        <v>2550</v>
      </c>
    </row>
    <row r="1511" spans="1:15">
      <c r="A1511" t="s">
        <v>3117</v>
      </c>
      <c r="C1511" t="s">
        <v>3265</v>
      </c>
      <c r="D1511" t="s">
        <v>3266</v>
      </c>
      <c r="F1511" t="s">
        <v>1505</v>
      </c>
      <c r="G1511" t="s">
        <v>1506</v>
      </c>
      <c r="H1511" t="s">
        <v>44</v>
      </c>
      <c r="I1511" t="s">
        <v>41</v>
      </c>
      <c r="J1511" t="s">
        <v>1470</v>
      </c>
      <c r="K1511" t="s">
        <v>40</v>
      </c>
      <c r="L1511" t="s">
        <v>4228</v>
      </c>
      <c r="M1511" t="s">
        <v>1474</v>
      </c>
    </row>
    <row r="1512" spans="1:15">
      <c r="A1512" t="s">
        <v>3117</v>
      </c>
      <c r="C1512" t="s">
        <v>3265</v>
      </c>
      <c r="D1512" t="s">
        <v>3266</v>
      </c>
      <c r="F1512" t="s">
        <v>3268</v>
      </c>
      <c r="G1512" t="s">
        <v>3269</v>
      </c>
      <c r="H1512" t="s">
        <v>44</v>
      </c>
      <c r="I1512" t="s">
        <v>41</v>
      </c>
      <c r="K1512" t="s">
        <v>40</v>
      </c>
      <c r="L1512" t="s">
        <v>4228</v>
      </c>
      <c r="M1512" t="s">
        <v>1474</v>
      </c>
    </row>
    <row r="1513" spans="1:15">
      <c r="A1513" t="s">
        <v>3117</v>
      </c>
      <c r="C1513" t="s">
        <v>3265</v>
      </c>
      <c r="D1513" t="s">
        <v>3266</v>
      </c>
      <c r="F1513" t="s">
        <v>3270</v>
      </c>
      <c r="G1513" t="s">
        <v>3271</v>
      </c>
      <c r="H1513" t="s">
        <v>44</v>
      </c>
      <c r="I1513" t="s">
        <v>41</v>
      </c>
      <c r="K1513" t="s">
        <v>40</v>
      </c>
      <c r="L1513" t="s">
        <v>4228</v>
      </c>
      <c r="M1513" t="s">
        <v>1474</v>
      </c>
    </row>
    <row r="1514" spans="1:15">
      <c r="A1514" t="s">
        <v>3117</v>
      </c>
      <c r="C1514" t="s">
        <v>3265</v>
      </c>
      <c r="D1514" t="s">
        <v>3266</v>
      </c>
      <c r="F1514" t="s">
        <v>70</v>
      </c>
      <c r="G1514" t="s">
        <v>1467</v>
      </c>
      <c r="H1514" t="s">
        <v>68</v>
      </c>
      <c r="I1514" t="s">
        <v>70</v>
      </c>
      <c r="J1514" t="s">
        <v>4234</v>
      </c>
      <c r="K1514" t="s">
        <v>69</v>
      </c>
      <c r="L1514" t="s">
        <v>72</v>
      </c>
      <c r="M1514" t="s">
        <v>1474</v>
      </c>
    </row>
    <row r="1515" spans="1:15">
      <c r="A1515" t="s">
        <v>3117</v>
      </c>
      <c r="C1515" t="s">
        <v>3265</v>
      </c>
      <c r="D1515" t="s">
        <v>3266</v>
      </c>
      <c r="F1515" t="s">
        <v>74</v>
      </c>
      <c r="G1515" t="s">
        <v>1471</v>
      </c>
      <c r="H1515" t="s">
        <v>68</v>
      </c>
      <c r="I1515" t="s">
        <v>74</v>
      </c>
      <c r="J1515" t="s">
        <v>4236</v>
      </c>
      <c r="K1515" t="s">
        <v>73</v>
      </c>
      <c r="L1515" t="s">
        <v>4222</v>
      </c>
      <c r="M1515" t="s">
        <v>1474</v>
      </c>
    </row>
    <row r="1516" spans="1:15">
      <c r="A1516" t="s">
        <v>3117</v>
      </c>
      <c r="C1516" t="s">
        <v>3265</v>
      </c>
      <c r="D1516" t="s">
        <v>3266</v>
      </c>
      <c r="F1516" t="s">
        <v>78</v>
      </c>
      <c r="G1516" t="s">
        <v>1469</v>
      </c>
      <c r="H1516" t="s">
        <v>68</v>
      </c>
      <c r="I1516" t="s">
        <v>78</v>
      </c>
      <c r="J1516" t="s">
        <v>4266</v>
      </c>
      <c r="K1516" t="s">
        <v>77</v>
      </c>
      <c r="L1516" t="s">
        <v>80</v>
      </c>
      <c r="M1516" t="s">
        <v>1474</v>
      </c>
    </row>
    <row r="1517" spans="1:15">
      <c r="A1517" t="s">
        <v>3117</v>
      </c>
      <c r="C1517" t="s">
        <v>3265</v>
      </c>
      <c r="D1517" t="s">
        <v>3266</v>
      </c>
      <c r="F1517" t="s">
        <v>1475</v>
      </c>
      <c r="G1517" t="s">
        <v>1476</v>
      </c>
      <c r="H1517" t="s">
        <v>24</v>
      </c>
      <c r="I1517" t="s">
        <v>21</v>
      </c>
      <c r="J1517" t="s">
        <v>4237</v>
      </c>
      <c r="K1517" t="s">
        <v>20</v>
      </c>
      <c r="L1517" t="s">
        <v>4225</v>
      </c>
      <c r="M1517" t="s">
        <v>1474</v>
      </c>
    </row>
    <row r="1518" spans="1:15">
      <c r="A1518" t="s">
        <v>3117</v>
      </c>
      <c r="C1518" t="s">
        <v>3265</v>
      </c>
      <c r="D1518" t="s">
        <v>3266</v>
      </c>
      <c r="F1518" t="s">
        <v>3272</v>
      </c>
      <c r="G1518" t="s">
        <v>3273</v>
      </c>
      <c r="H1518" t="s">
        <v>110</v>
      </c>
      <c r="I1518" t="s">
        <v>108</v>
      </c>
      <c r="K1518" t="s">
        <v>107</v>
      </c>
      <c r="L1518" t="s">
        <v>84</v>
      </c>
      <c r="M1518" t="s">
        <v>1474</v>
      </c>
    </row>
    <row r="1519" spans="1:15">
      <c r="A1519" t="s">
        <v>3117</v>
      </c>
      <c r="C1519" t="s">
        <v>3265</v>
      </c>
      <c r="D1519" t="s">
        <v>3266</v>
      </c>
      <c r="F1519" t="s">
        <v>972</v>
      </c>
      <c r="G1519" t="s">
        <v>3274</v>
      </c>
      <c r="H1519" t="s">
        <v>557</v>
      </c>
      <c r="I1519" t="s">
        <v>972</v>
      </c>
      <c r="K1519" t="s">
        <v>971</v>
      </c>
      <c r="L1519" t="s">
        <v>974</v>
      </c>
      <c r="M1519" t="s">
        <v>1474</v>
      </c>
    </row>
    <row r="1520" spans="1:15">
      <c r="A1520" t="s">
        <v>3117</v>
      </c>
      <c r="C1520" t="s">
        <v>3265</v>
      </c>
      <c r="D1520" t="s">
        <v>3266</v>
      </c>
      <c r="F1520" t="s">
        <v>1023</v>
      </c>
      <c r="G1520" t="s">
        <v>3122</v>
      </c>
      <c r="H1520" t="s">
        <v>286</v>
      </c>
      <c r="I1520" t="s">
        <v>1023</v>
      </c>
      <c r="J1520" t="s">
        <v>1470</v>
      </c>
      <c r="K1520" t="s">
        <v>1022</v>
      </c>
      <c r="L1520" t="s">
        <v>1025</v>
      </c>
      <c r="M1520" t="s">
        <v>1474</v>
      </c>
    </row>
    <row r="1521" spans="1:13">
      <c r="A1521" t="s">
        <v>3117</v>
      </c>
      <c r="C1521" t="s">
        <v>3265</v>
      </c>
      <c r="D1521" t="s">
        <v>3266</v>
      </c>
      <c r="F1521" t="s">
        <v>1159</v>
      </c>
      <c r="G1521" t="s">
        <v>3275</v>
      </c>
      <c r="H1521" t="s">
        <v>110</v>
      </c>
      <c r="I1521" t="s">
        <v>1159</v>
      </c>
      <c r="K1521" t="s">
        <v>1158</v>
      </c>
      <c r="L1521" t="s">
        <v>1161</v>
      </c>
      <c r="M1521" t="s">
        <v>1474</v>
      </c>
    </row>
    <row r="1522" spans="1:13">
      <c r="A1522" t="s">
        <v>3117</v>
      </c>
      <c r="C1522" t="s">
        <v>3265</v>
      </c>
      <c r="D1522" t="s">
        <v>3266</v>
      </c>
      <c r="F1522" t="s">
        <v>1163</v>
      </c>
      <c r="G1522" t="s">
        <v>3276</v>
      </c>
      <c r="H1522" t="s">
        <v>110</v>
      </c>
      <c r="I1522" t="s">
        <v>1163</v>
      </c>
      <c r="K1522" t="s">
        <v>1162</v>
      </c>
      <c r="L1522" t="s">
        <v>1165</v>
      </c>
      <c r="M1522" t="s">
        <v>1474</v>
      </c>
    </row>
    <row r="1523" spans="1:13">
      <c r="A1523" t="s">
        <v>3117</v>
      </c>
      <c r="C1523" t="s">
        <v>3265</v>
      </c>
      <c r="D1523" t="s">
        <v>3266</v>
      </c>
      <c r="F1523" t="s">
        <v>3277</v>
      </c>
      <c r="G1523" t="s">
        <v>3278</v>
      </c>
      <c r="H1523" t="s">
        <v>24</v>
      </c>
      <c r="I1523" t="s">
        <v>534</v>
      </c>
      <c r="K1523" t="s">
        <v>533</v>
      </c>
      <c r="L1523" t="s">
        <v>536</v>
      </c>
      <c r="M1523" t="s">
        <v>1474</v>
      </c>
    </row>
    <row r="1524" spans="1:13">
      <c r="A1524" t="s">
        <v>3117</v>
      </c>
      <c r="C1524" t="s">
        <v>3265</v>
      </c>
      <c r="D1524" t="s">
        <v>3266</v>
      </c>
      <c r="F1524" t="s">
        <v>365</v>
      </c>
      <c r="G1524" t="s">
        <v>1612</v>
      </c>
      <c r="H1524" t="s">
        <v>368</v>
      </c>
      <c r="I1524" t="s">
        <v>365</v>
      </c>
      <c r="K1524" t="s">
        <v>364</v>
      </c>
      <c r="L1524" t="s">
        <v>4255</v>
      </c>
      <c r="M1524" t="s">
        <v>1474</v>
      </c>
    </row>
    <row r="1525" spans="1:13">
      <c r="A1525" t="s">
        <v>3117</v>
      </c>
      <c r="C1525" t="s">
        <v>3265</v>
      </c>
      <c r="D1525" t="s">
        <v>3266</v>
      </c>
      <c r="F1525" t="s">
        <v>2744</v>
      </c>
      <c r="G1525" t="s">
        <v>2745</v>
      </c>
      <c r="H1525" t="s">
        <v>110</v>
      </c>
      <c r="I1525" t="s">
        <v>179</v>
      </c>
      <c r="J1525" t="s">
        <v>3279</v>
      </c>
      <c r="K1525" t="s">
        <v>178</v>
      </c>
      <c r="L1525" t="s">
        <v>181</v>
      </c>
      <c r="M1525" t="s">
        <v>1474</v>
      </c>
    </row>
    <row r="1526" spans="1:13">
      <c r="A1526" t="s">
        <v>3117</v>
      </c>
      <c r="C1526" t="s">
        <v>3265</v>
      </c>
      <c r="D1526" t="s">
        <v>3266</v>
      </c>
      <c r="F1526" t="s">
        <v>3280</v>
      </c>
      <c r="G1526" t="s">
        <v>3281</v>
      </c>
      <c r="H1526" t="s">
        <v>68</v>
      </c>
      <c r="I1526" t="s">
        <v>74</v>
      </c>
      <c r="J1526" t="s">
        <v>3282</v>
      </c>
      <c r="K1526" t="s">
        <v>73</v>
      </c>
      <c r="L1526" t="s">
        <v>4222</v>
      </c>
      <c r="M1526" t="s">
        <v>1474</v>
      </c>
    </row>
    <row r="1527" spans="1:13">
      <c r="A1527" t="s">
        <v>3117</v>
      </c>
      <c r="C1527" t="s">
        <v>3265</v>
      </c>
      <c r="D1527" t="s">
        <v>3266</v>
      </c>
      <c r="F1527" t="s">
        <v>3283</v>
      </c>
      <c r="G1527" t="s">
        <v>1990</v>
      </c>
      <c r="H1527" t="s">
        <v>286</v>
      </c>
      <c r="I1527" t="s">
        <v>283</v>
      </c>
      <c r="J1527" t="s">
        <v>1991</v>
      </c>
      <c r="K1527" t="s">
        <v>282</v>
      </c>
      <c r="L1527" t="s">
        <v>4335</v>
      </c>
      <c r="M1527" t="s">
        <v>1474</v>
      </c>
    </row>
    <row r="1528" spans="1:13">
      <c r="A1528" t="s">
        <v>3117</v>
      </c>
      <c r="C1528" t="s">
        <v>3265</v>
      </c>
      <c r="D1528" t="s">
        <v>3266</v>
      </c>
      <c r="F1528" t="s">
        <v>1170</v>
      </c>
      <c r="G1528" t="s">
        <v>3284</v>
      </c>
      <c r="H1528" t="s">
        <v>68</v>
      </c>
      <c r="I1528" t="s">
        <v>1170</v>
      </c>
      <c r="J1528" t="s">
        <v>3285</v>
      </c>
      <c r="K1528" t="s">
        <v>1169</v>
      </c>
      <c r="L1528" t="s">
        <v>1172</v>
      </c>
      <c r="M1528" t="s">
        <v>1474</v>
      </c>
    </row>
    <row r="1529" spans="1:13">
      <c r="A1529" t="s">
        <v>3117</v>
      </c>
      <c r="C1529" t="s">
        <v>3265</v>
      </c>
      <c r="D1529" t="s">
        <v>3266</v>
      </c>
      <c r="F1529" t="s">
        <v>2747</v>
      </c>
      <c r="G1529" t="s">
        <v>2748</v>
      </c>
      <c r="H1529" t="s">
        <v>24</v>
      </c>
      <c r="I1529" t="s">
        <v>379</v>
      </c>
      <c r="K1529" t="s">
        <v>378</v>
      </c>
      <c r="L1529" t="s">
        <v>381</v>
      </c>
      <c r="M1529" t="s">
        <v>1474</v>
      </c>
    </row>
    <row r="1530" spans="1:13">
      <c r="A1530" t="s">
        <v>3117</v>
      </c>
      <c r="C1530" t="s">
        <v>3265</v>
      </c>
      <c r="D1530" t="s">
        <v>3266</v>
      </c>
      <c r="F1530" t="s">
        <v>3286</v>
      </c>
      <c r="G1530" t="s">
        <v>3287</v>
      </c>
      <c r="H1530" t="s">
        <v>110</v>
      </c>
      <c r="I1530" t="s">
        <v>199</v>
      </c>
      <c r="K1530" t="s">
        <v>198</v>
      </c>
      <c r="L1530" t="s">
        <v>4330</v>
      </c>
      <c r="M1530" t="s">
        <v>1474</v>
      </c>
    </row>
    <row r="1531" spans="1:13">
      <c r="A1531" t="s">
        <v>3117</v>
      </c>
      <c r="C1531" t="s">
        <v>3265</v>
      </c>
      <c r="D1531" t="s">
        <v>3266</v>
      </c>
      <c r="F1531" t="s">
        <v>3288</v>
      </c>
      <c r="G1531" t="s">
        <v>3289</v>
      </c>
      <c r="H1531" t="s">
        <v>106</v>
      </c>
      <c r="I1531" t="s">
        <v>251</v>
      </c>
      <c r="K1531" t="s">
        <v>250</v>
      </c>
      <c r="L1531" t="s">
        <v>4336</v>
      </c>
      <c r="M1531" t="s">
        <v>1474</v>
      </c>
    </row>
    <row r="1532" spans="1:13">
      <c r="A1532" t="s">
        <v>3117</v>
      </c>
      <c r="C1532" t="s">
        <v>3265</v>
      </c>
      <c r="D1532" t="s">
        <v>3266</v>
      </c>
      <c r="F1532" t="s">
        <v>3290</v>
      </c>
      <c r="G1532" t="s">
        <v>3291</v>
      </c>
      <c r="H1532" t="s">
        <v>318</v>
      </c>
      <c r="I1532" t="s">
        <v>1048</v>
      </c>
      <c r="K1532" t="s">
        <v>1047</v>
      </c>
      <c r="L1532" t="s">
        <v>1050</v>
      </c>
      <c r="M1532" t="s">
        <v>1474</v>
      </c>
    </row>
    <row r="1533" spans="1:13">
      <c r="A1533" t="s">
        <v>3117</v>
      </c>
      <c r="C1533" t="s">
        <v>3265</v>
      </c>
      <c r="D1533" t="s">
        <v>3266</v>
      </c>
      <c r="F1533" t="s">
        <v>3292</v>
      </c>
      <c r="G1533" t="s">
        <v>3293</v>
      </c>
      <c r="H1533" t="s">
        <v>24</v>
      </c>
      <c r="I1533" t="s">
        <v>21</v>
      </c>
      <c r="K1533" t="s">
        <v>20</v>
      </c>
      <c r="L1533" t="s">
        <v>4225</v>
      </c>
      <c r="M1533" t="s">
        <v>1474</v>
      </c>
    </row>
    <row r="1534" spans="1:13">
      <c r="A1534" t="s">
        <v>3117</v>
      </c>
      <c r="C1534" t="s">
        <v>3265</v>
      </c>
      <c r="D1534" t="s">
        <v>3266</v>
      </c>
      <c r="F1534" t="s">
        <v>1167</v>
      </c>
      <c r="G1534" t="s">
        <v>3294</v>
      </c>
      <c r="H1534" t="s">
        <v>110</v>
      </c>
      <c r="I1534" t="s">
        <v>1167</v>
      </c>
      <c r="J1534" t="s">
        <v>4446</v>
      </c>
      <c r="K1534" t="s">
        <v>1166</v>
      </c>
      <c r="L1534" t="s">
        <v>67</v>
      </c>
      <c r="M1534" t="s">
        <v>1474</v>
      </c>
    </row>
    <row r="1535" spans="1:13">
      <c r="A1535" t="s">
        <v>3117</v>
      </c>
      <c r="C1535" t="s">
        <v>3265</v>
      </c>
      <c r="D1535" t="s">
        <v>3266</v>
      </c>
      <c r="F1535" t="s">
        <v>3296</v>
      </c>
      <c r="G1535" t="s">
        <v>3297</v>
      </c>
      <c r="H1535" t="s">
        <v>24</v>
      </c>
      <c r="I1535" t="s">
        <v>21</v>
      </c>
      <c r="K1535" t="s">
        <v>20</v>
      </c>
      <c r="L1535" t="s">
        <v>4225</v>
      </c>
      <c r="M1535" t="s">
        <v>1474</v>
      </c>
    </row>
    <row r="1536" spans="1:13">
      <c r="A1536" t="s">
        <v>3117</v>
      </c>
      <c r="C1536" t="s">
        <v>3265</v>
      </c>
      <c r="D1536" t="s">
        <v>3266</v>
      </c>
      <c r="F1536" t="s">
        <v>3298</v>
      </c>
      <c r="G1536" t="s">
        <v>3299</v>
      </c>
      <c r="H1536" t="s">
        <v>318</v>
      </c>
      <c r="I1536" t="s">
        <v>1048</v>
      </c>
      <c r="K1536" t="s">
        <v>1047</v>
      </c>
      <c r="L1536" t="s">
        <v>1050</v>
      </c>
      <c r="M1536" t="s">
        <v>1474</v>
      </c>
    </row>
    <row r="1537" spans="1:15">
      <c r="A1537" t="s">
        <v>3117</v>
      </c>
      <c r="C1537" t="s">
        <v>3265</v>
      </c>
      <c r="D1537" t="s">
        <v>3266</v>
      </c>
      <c r="F1537" t="s">
        <v>3300</v>
      </c>
      <c r="G1537" t="s">
        <v>3301</v>
      </c>
      <c r="H1537" t="s">
        <v>24</v>
      </c>
      <c r="I1537" t="s">
        <v>21</v>
      </c>
      <c r="K1537" t="s">
        <v>20</v>
      </c>
      <c r="L1537" t="s">
        <v>4225</v>
      </c>
      <c r="M1537" t="s">
        <v>1474</v>
      </c>
    </row>
    <row r="1538" spans="1:15">
      <c r="A1538" t="s">
        <v>3117</v>
      </c>
      <c r="C1538" t="s">
        <v>3265</v>
      </c>
      <c r="D1538" t="s">
        <v>3266</v>
      </c>
      <c r="F1538" t="s">
        <v>3302</v>
      </c>
      <c r="G1538" t="s">
        <v>3303</v>
      </c>
      <c r="H1538" t="s">
        <v>110</v>
      </c>
      <c r="I1538" t="s">
        <v>179</v>
      </c>
      <c r="K1538" t="s">
        <v>178</v>
      </c>
      <c r="L1538" t="s">
        <v>181</v>
      </c>
      <c r="M1538" t="s">
        <v>1474</v>
      </c>
    </row>
    <row r="1539" spans="1:15">
      <c r="A1539" t="s">
        <v>3117</v>
      </c>
      <c r="C1539" t="s">
        <v>3265</v>
      </c>
      <c r="D1539" t="s">
        <v>3266</v>
      </c>
      <c r="F1539" t="s">
        <v>3137</v>
      </c>
      <c r="G1539" t="s">
        <v>3138</v>
      </c>
      <c r="H1539" t="s">
        <v>24</v>
      </c>
      <c r="I1539" t="s">
        <v>21</v>
      </c>
      <c r="K1539" t="s">
        <v>20</v>
      </c>
      <c r="L1539" t="s">
        <v>4225</v>
      </c>
      <c r="M1539" t="s">
        <v>1474</v>
      </c>
    </row>
    <row r="1540" spans="1:15">
      <c r="A1540" t="s">
        <v>3117</v>
      </c>
      <c r="C1540" t="s">
        <v>3265</v>
      </c>
      <c r="D1540" t="s">
        <v>3266</v>
      </c>
      <c r="F1540" t="s">
        <v>3304</v>
      </c>
      <c r="G1540" t="s">
        <v>3305</v>
      </c>
      <c r="H1540" t="s">
        <v>110</v>
      </c>
      <c r="I1540" t="s">
        <v>199</v>
      </c>
      <c r="K1540" t="s">
        <v>198</v>
      </c>
      <c r="L1540" t="s">
        <v>4330</v>
      </c>
      <c r="M1540" t="s">
        <v>1474</v>
      </c>
    </row>
    <row r="1541" spans="1:15">
      <c r="A1541" t="s">
        <v>3117</v>
      </c>
      <c r="C1541" t="s">
        <v>3265</v>
      </c>
      <c r="D1541" t="s">
        <v>3266</v>
      </c>
      <c r="F1541" t="s">
        <v>3306</v>
      </c>
      <c r="G1541" t="s">
        <v>3307</v>
      </c>
      <c r="H1541" t="s">
        <v>318</v>
      </c>
      <c r="I1541" t="s">
        <v>1048</v>
      </c>
      <c r="K1541" t="s">
        <v>1047</v>
      </c>
      <c r="L1541" t="s">
        <v>1050</v>
      </c>
      <c r="M1541" t="s">
        <v>1474</v>
      </c>
    </row>
    <row r="1542" spans="1:15">
      <c r="A1542" t="s">
        <v>3117</v>
      </c>
      <c r="C1542" t="s">
        <v>3265</v>
      </c>
      <c r="D1542" t="s">
        <v>3266</v>
      </c>
      <c r="F1542" t="s">
        <v>3308</v>
      </c>
      <c r="G1542" t="s">
        <v>3309</v>
      </c>
      <c r="H1542" t="s">
        <v>24</v>
      </c>
      <c r="I1542" t="s">
        <v>21</v>
      </c>
      <c r="K1542" t="s">
        <v>20</v>
      </c>
      <c r="L1542" t="s">
        <v>4225</v>
      </c>
      <c r="M1542" t="s">
        <v>1474</v>
      </c>
    </row>
    <row r="1543" spans="1:15">
      <c r="A1543" t="s">
        <v>3117</v>
      </c>
      <c r="C1543" t="s">
        <v>3265</v>
      </c>
      <c r="D1543" t="s">
        <v>3266</v>
      </c>
      <c r="F1543" t="s">
        <v>3310</v>
      </c>
      <c r="G1543" t="s">
        <v>3311</v>
      </c>
      <c r="H1543" t="s">
        <v>106</v>
      </c>
      <c r="I1543" t="s">
        <v>251</v>
      </c>
      <c r="K1543" t="s">
        <v>250</v>
      </c>
      <c r="L1543" t="s">
        <v>4336</v>
      </c>
      <c r="M1543" t="s">
        <v>1474</v>
      </c>
    </row>
    <row r="1544" spans="1:15">
      <c r="A1544" t="s">
        <v>3117</v>
      </c>
      <c r="C1544" t="s">
        <v>3265</v>
      </c>
      <c r="D1544" t="s">
        <v>3266</v>
      </c>
      <c r="F1544" t="s">
        <v>3312</v>
      </c>
      <c r="G1544" t="s">
        <v>3313</v>
      </c>
      <c r="H1544" t="s">
        <v>68</v>
      </c>
      <c r="I1544" t="s">
        <v>1174</v>
      </c>
      <c r="K1544" t="s">
        <v>1173</v>
      </c>
      <c r="L1544" t="s">
        <v>4447</v>
      </c>
      <c r="M1544" t="s">
        <v>1474</v>
      </c>
    </row>
    <row r="1545" spans="1:15">
      <c r="A1545" t="s">
        <v>3117</v>
      </c>
      <c r="C1545" t="s">
        <v>3265</v>
      </c>
      <c r="D1545" t="s">
        <v>3266</v>
      </c>
      <c r="F1545" t="s">
        <v>3314</v>
      </c>
      <c r="G1545" t="s">
        <v>3315</v>
      </c>
      <c r="H1545" t="s">
        <v>106</v>
      </c>
      <c r="I1545" t="s">
        <v>251</v>
      </c>
      <c r="K1545" t="s">
        <v>250</v>
      </c>
      <c r="L1545" t="s">
        <v>4336</v>
      </c>
      <c r="M1545" t="s">
        <v>1474</v>
      </c>
    </row>
    <row r="1546" spans="1:15">
      <c r="A1546" t="s">
        <v>3117</v>
      </c>
      <c r="C1546" t="s">
        <v>3265</v>
      </c>
      <c r="D1546" t="s">
        <v>3266</v>
      </c>
      <c r="F1546" t="s">
        <v>3316</v>
      </c>
      <c r="G1546" t="s">
        <v>3317</v>
      </c>
      <c r="H1546" t="s">
        <v>44</v>
      </c>
      <c r="I1546" t="s">
        <v>41</v>
      </c>
      <c r="K1546" t="s">
        <v>40</v>
      </c>
      <c r="L1546" t="s">
        <v>4228</v>
      </c>
      <c r="M1546" t="s">
        <v>1474</v>
      </c>
      <c r="O1546" t="s">
        <v>4448</v>
      </c>
    </row>
    <row r="1547" spans="1:15">
      <c r="A1547" t="s">
        <v>3117</v>
      </c>
      <c r="C1547" t="s">
        <v>3265</v>
      </c>
      <c r="D1547" t="s">
        <v>3266</v>
      </c>
      <c r="F1547" t="s">
        <v>3319</v>
      </c>
      <c r="G1547" t="s">
        <v>3320</v>
      </c>
      <c r="H1547" t="s">
        <v>44</v>
      </c>
      <c r="I1547" t="s">
        <v>41</v>
      </c>
      <c r="J1547" t="s">
        <v>3321</v>
      </c>
      <c r="K1547" t="s">
        <v>40</v>
      </c>
      <c r="L1547" t="s">
        <v>4228</v>
      </c>
      <c r="M1547" t="s">
        <v>1474</v>
      </c>
    </row>
    <row r="1548" spans="1:15">
      <c r="A1548" t="s">
        <v>3117</v>
      </c>
      <c r="C1548" t="s">
        <v>3265</v>
      </c>
      <c r="D1548" t="s">
        <v>3266</v>
      </c>
      <c r="F1548" t="s">
        <v>3322</v>
      </c>
      <c r="G1548" t="s">
        <v>3323</v>
      </c>
      <c r="H1548" t="s">
        <v>44</v>
      </c>
      <c r="I1548" t="s">
        <v>41</v>
      </c>
      <c r="J1548" t="s">
        <v>3324</v>
      </c>
      <c r="K1548" t="s">
        <v>40</v>
      </c>
      <c r="L1548" t="s">
        <v>4228</v>
      </c>
      <c r="M1548" t="s">
        <v>1474</v>
      </c>
    </row>
    <row r="1549" spans="1:15">
      <c r="A1549" t="s">
        <v>3117</v>
      </c>
      <c r="C1549" t="s">
        <v>3265</v>
      </c>
      <c r="D1549" t="s">
        <v>3266</v>
      </c>
      <c r="F1549" t="s">
        <v>3325</v>
      </c>
      <c r="G1549" t="s">
        <v>3326</v>
      </c>
      <c r="H1549" t="s">
        <v>44</v>
      </c>
      <c r="I1549" t="s">
        <v>41</v>
      </c>
      <c r="J1549" t="s">
        <v>3327</v>
      </c>
      <c r="K1549" t="s">
        <v>40</v>
      </c>
      <c r="L1549" t="s">
        <v>4228</v>
      </c>
      <c r="M1549" t="s">
        <v>1474</v>
      </c>
    </row>
    <row r="1550" spans="1:15">
      <c r="A1550" t="s">
        <v>3117</v>
      </c>
      <c r="C1550" t="s">
        <v>3265</v>
      </c>
      <c r="D1550" t="s">
        <v>3266</v>
      </c>
      <c r="F1550" t="s">
        <v>1747</v>
      </c>
      <c r="G1550" t="s">
        <v>1748</v>
      </c>
      <c r="H1550" t="s">
        <v>44</v>
      </c>
      <c r="I1550" t="s">
        <v>41</v>
      </c>
      <c r="J1550" t="s">
        <v>4449</v>
      </c>
      <c r="K1550" t="s">
        <v>40</v>
      </c>
      <c r="L1550" t="s">
        <v>4228</v>
      </c>
      <c r="M1550" t="s">
        <v>1474</v>
      </c>
    </row>
    <row r="1551" spans="1:15">
      <c r="A1551" t="s">
        <v>3117</v>
      </c>
      <c r="C1551" t="s">
        <v>3265</v>
      </c>
      <c r="D1551" t="s">
        <v>3266</v>
      </c>
      <c r="F1551" t="s">
        <v>3329</v>
      </c>
      <c r="G1551" t="s">
        <v>3330</v>
      </c>
      <c r="H1551" t="s">
        <v>345</v>
      </c>
      <c r="I1551" t="s">
        <v>457</v>
      </c>
      <c r="J1551" t="s">
        <v>3331</v>
      </c>
      <c r="K1551" t="s">
        <v>456</v>
      </c>
      <c r="L1551" t="s">
        <v>4221</v>
      </c>
      <c r="M1551" t="s">
        <v>1474</v>
      </c>
    </row>
    <row r="1552" spans="1:15">
      <c r="A1552" t="s">
        <v>3117</v>
      </c>
      <c r="C1552" t="s">
        <v>3265</v>
      </c>
      <c r="D1552" t="s">
        <v>3266</v>
      </c>
      <c r="F1552" t="s">
        <v>3332</v>
      </c>
      <c r="G1552" t="s">
        <v>3333</v>
      </c>
      <c r="H1552" t="s">
        <v>39</v>
      </c>
      <c r="I1552" t="s">
        <v>347</v>
      </c>
      <c r="J1552" t="s">
        <v>4450</v>
      </c>
      <c r="K1552" t="s">
        <v>346</v>
      </c>
      <c r="L1552" t="s">
        <v>349</v>
      </c>
      <c r="M1552" t="s">
        <v>1474</v>
      </c>
    </row>
    <row r="1553" spans="1:14">
      <c r="A1553" t="s">
        <v>3117</v>
      </c>
      <c r="C1553" t="s">
        <v>3265</v>
      </c>
      <c r="D1553" t="s">
        <v>3266</v>
      </c>
      <c r="F1553" t="s">
        <v>3134</v>
      </c>
      <c r="G1553" t="s">
        <v>3335</v>
      </c>
      <c r="H1553" t="s">
        <v>39</v>
      </c>
      <c r="I1553" t="s">
        <v>347</v>
      </c>
      <c r="J1553" t="s">
        <v>4451</v>
      </c>
      <c r="K1553" t="s">
        <v>346</v>
      </c>
      <c r="L1553" t="s">
        <v>349</v>
      </c>
      <c r="M1553" t="s">
        <v>1474</v>
      </c>
    </row>
    <row r="1554" spans="1:14">
      <c r="A1554" t="s">
        <v>3117</v>
      </c>
      <c r="C1554" t="s">
        <v>3265</v>
      </c>
      <c r="D1554" t="s">
        <v>3266</v>
      </c>
      <c r="F1554" t="s">
        <v>3337</v>
      </c>
      <c r="G1554" t="s">
        <v>3338</v>
      </c>
      <c r="H1554" t="s">
        <v>363</v>
      </c>
      <c r="I1554" t="s">
        <v>414</v>
      </c>
      <c r="J1554" t="s">
        <v>4452</v>
      </c>
      <c r="K1554" t="s">
        <v>413</v>
      </c>
      <c r="L1554" t="s">
        <v>4271</v>
      </c>
      <c r="M1554" t="s">
        <v>1474</v>
      </c>
    </row>
    <row r="1555" spans="1:14">
      <c r="A1555" t="s">
        <v>3117</v>
      </c>
      <c r="C1555" t="s">
        <v>3265</v>
      </c>
      <c r="D1555" t="s">
        <v>3266</v>
      </c>
      <c r="F1555" t="s">
        <v>3152</v>
      </c>
      <c r="G1555" t="s">
        <v>3153</v>
      </c>
      <c r="H1555" t="s">
        <v>106</v>
      </c>
      <c r="I1555" t="s">
        <v>103</v>
      </c>
      <c r="K1555" t="s">
        <v>102</v>
      </c>
      <c r="L1555" t="s">
        <v>105</v>
      </c>
      <c r="M1555" t="s">
        <v>1474</v>
      </c>
    </row>
    <row r="1556" spans="1:14">
      <c r="A1556" t="s">
        <v>3117</v>
      </c>
      <c r="C1556" t="s">
        <v>3265</v>
      </c>
      <c r="D1556" t="s">
        <v>3266</v>
      </c>
      <c r="F1556" t="s">
        <v>3340</v>
      </c>
      <c r="G1556" t="s">
        <v>3341</v>
      </c>
      <c r="H1556" t="s">
        <v>68</v>
      </c>
      <c r="I1556" t="s">
        <v>99</v>
      </c>
      <c r="K1556" t="s">
        <v>98</v>
      </c>
      <c r="L1556" t="s">
        <v>101</v>
      </c>
      <c r="M1556" t="s">
        <v>1474</v>
      </c>
    </row>
    <row r="1557" spans="1:14">
      <c r="A1557" t="s">
        <v>3117</v>
      </c>
      <c r="C1557" t="s">
        <v>3265</v>
      </c>
      <c r="D1557" t="s">
        <v>3266</v>
      </c>
      <c r="F1557" t="s">
        <v>3342</v>
      </c>
      <c r="G1557" t="s">
        <v>3343</v>
      </c>
      <c r="H1557" t="s">
        <v>110</v>
      </c>
      <c r="I1557" t="s">
        <v>303</v>
      </c>
      <c r="K1557" t="s">
        <v>302</v>
      </c>
      <c r="L1557" t="s">
        <v>4264</v>
      </c>
      <c r="M1557" t="s">
        <v>1474</v>
      </c>
    </row>
    <row r="1558" spans="1:14">
      <c r="A1558" t="s">
        <v>3117</v>
      </c>
      <c r="C1558" t="s">
        <v>3265</v>
      </c>
      <c r="D1558" t="s">
        <v>3266</v>
      </c>
      <c r="F1558" t="s">
        <v>3344</v>
      </c>
      <c r="G1558" t="s">
        <v>3345</v>
      </c>
      <c r="H1558" t="s">
        <v>68</v>
      </c>
      <c r="I1558" t="s">
        <v>70</v>
      </c>
      <c r="K1558" t="s">
        <v>69</v>
      </c>
      <c r="L1558" t="s">
        <v>72</v>
      </c>
      <c r="M1558" t="s">
        <v>1474</v>
      </c>
    </row>
    <row r="1559" spans="1:14">
      <c r="A1559" t="s">
        <v>3117</v>
      </c>
      <c r="C1559" t="s">
        <v>3265</v>
      </c>
      <c r="D1559" t="s">
        <v>3266</v>
      </c>
      <c r="F1559" t="s">
        <v>3346</v>
      </c>
      <c r="G1559" t="s">
        <v>3347</v>
      </c>
      <c r="H1559" t="s">
        <v>110</v>
      </c>
      <c r="I1559" t="s">
        <v>303</v>
      </c>
      <c r="K1559" t="s">
        <v>302</v>
      </c>
      <c r="L1559" t="s">
        <v>4264</v>
      </c>
      <c r="M1559" t="s">
        <v>1474</v>
      </c>
      <c r="N1559" t="s">
        <v>1474</v>
      </c>
    </row>
    <row r="1560" spans="1:14">
      <c r="A1560" t="s">
        <v>3117</v>
      </c>
      <c r="C1560" t="s">
        <v>3265</v>
      </c>
      <c r="D1560" t="s">
        <v>3266</v>
      </c>
      <c r="F1560" t="s">
        <v>3348</v>
      </c>
      <c r="G1560" t="s">
        <v>3349</v>
      </c>
      <c r="H1560" t="s">
        <v>68</v>
      </c>
      <c r="I1560" t="s">
        <v>70</v>
      </c>
      <c r="K1560" t="s">
        <v>69</v>
      </c>
      <c r="L1560" t="s">
        <v>72</v>
      </c>
      <c r="M1560" t="s">
        <v>1474</v>
      </c>
      <c r="N1560" t="s">
        <v>1474</v>
      </c>
    </row>
    <row r="1561" spans="1:14">
      <c r="A1561" t="s">
        <v>3117</v>
      </c>
      <c r="C1561" t="s">
        <v>3350</v>
      </c>
      <c r="D1561" t="s">
        <v>3351</v>
      </c>
      <c r="E1561" t="s">
        <v>1568</v>
      </c>
      <c r="J1561" t="s">
        <v>3352</v>
      </c>
      <c r="M1561" t="s">
        <v>2550</v>
      </c>
    </row>
    <row r="1562" spans="1:14">
      <c r="A1562" t="s">
        <v>3117</v>
      </c>
      <c r="C1562" t="s">
        <v>3350</v>
      </c>
      <c r="D1562" t="s">
        <v>3351</v>
      </c>
      <c r="F1562" t="s">
        <v>1505</v>
      </c>
      <c r="G1562" t="s">
        <v>1506</v>
      </c>
      <c r="H1562" t="s">
        <v>44</v>
      </c>
      <c r="I1562" t="s">
        <v>41</v>
      </c>
      <c r="J1562" t="s">
        <v>1470</v>
      </c>
      <c r="K1562" t="s">
        <v>40</v>
      </c>
      <c r="L1562" t="s">
        <v>4228</v>
      </c>
      <c r="M1562" t="s">
        <v>1474</v>
      </c>
    </row>
    <row r="1563" spans="1:14">
      <c r="A1563" t="s">
        <v>3117</v>
      </c>
      <c r="C1563" t="s">
        <v>3350</v>
      </c>
      <c r="D1563" t="s">
        <v>3351</v>
      </c>
      <c r="F1563" t="s">
        <v>3353</v>
      </c>
      <c r="G1563" t="s">
        <v>2028</v>
      </c>
      <c r="H1563" t="s">
        <v>44</v>
      </c>
      <c r="I1563" t="s">
        <v>41</v>
      </c>
      <c r="K1563" t="s">
        <v>40</v>
      </c>
      <c r="L1563" t="s">
        <v>4228</v>
      </c>
      <c r="M1563" t="s">
        <v>1474</v>
      </c>
    </row>
    <row r="1564" spans="1:14">
      <c r="A1564" t="s">
        <v>3117</v>
      </c>
      <c r="C1564" t="s">
        <v>3350</v>
      </c>
      <c r="D1564" t="s">
        <v>3351</v>
      </c>
      <c r="F1564" t="s">
        <v>70</v>
      </c>
      <c r="G1564" t="s">
        <v>1467</v>
      </c>
      <c r="H1564" t="s">
        <v>68</v>
      </c>
      <c r="I1564" t="s">
        <v>70</v>
      </c>
      <c r="J1564" t="s">
        <v>4234</v>
      </c>
      <c r="K1564" t="s">
        <v>69</v>
      </c>
      <c r="L1564" t="s">
        <v>72</v>
      </c>
      <c r="M1564" t="s">
        <v>1474</v>
      </c>
    </row>
    <row r="1565" spans="1:14">
      <c r="A1565" t="s">
        <v>3117</v>
      </c>
      <c r="C1565" t="s">
        <v>3350</v>
      </c>
      <c r="D1565" t="s">
        <v>3351</v>
      </c>
      <c r="F1565" t="s">
        <v>74</v>
      </c>
      <c r="G1565" t="s">
        <v>1471</v>
      </c>
      <c r="H1565" t="s">
        <v>68</v>
      </c>
      <c r="I1565" t="s">
        <v>74</v>
      </c>
      <c r="J1565" t="s">
        <v>4236</v>
      </c>
      <c r="K1565" t="s">
        <v>73</v>
      </c>
      <c r="L1565" t="s">
        <v>4222</v>
      </c>
      <c r="M1565" t="s">
        <v>1474</v>
      </c>
    </row>
    <row r="1566" spans="1:14">
      <c r="A1566" t="s">
        <v>3117</v>
      </c>
      <c r="C1566" t="s">
        <v>3350</v>
      </c>
      <c r="D1566" t="s">
        <v>3351</v>
      </c>
      <c r="F1566" t="s">
        <v>1475</v>
      </c>
      <c r="G1566" t="s">
        <v>1476</v>
      </c>
      <c r="H1566" t="s">
        <v>24</v>
      </c>
      <c r="I1566" t="s">
        <v>21</v>
      </c>
      <c r="J1566" t="s">
        <v>4237</v>
      </c>
      <c r="K1566" t="s">
        <v>20</v>
      </c>
      <c r="L1566" t="s">
        <v>4225</v>
      </c>
      <c r="M1566" t="s">
        <v>1474</v>
      </c>
    </row>
    <row r="1567" spans="1:14">
      <c r="A1567" t="s">
        <v>3117</v>
      </c>
      <c r="C1567" t="s">
        <v>3350</v>
      </c>
      <c r="D1567" t="s">
        <v>3351</v>
      </c>
      <c r="F1567" t="s">
        <v>78</v>
      </c>
      <c r="G1567" t="s">
        <v>1469</v>
      </c>
      <c r="H1567" t="s">
        <v>68</v>
      </c>
      <c r="I1567" t="s">
        <v>78</v>
      </c>
      <c r="J1567" t="s">
        <v>4266</v>
      </c>
      <c r="K1567" t="s">
        <v>77</v>
      </c>
      <c r="L1567" t="s">
        <v>80</v>
      </c>
      <c r="M1567" t="s">
        <v>1474</v>
      </c>
    </row>
    <row r="1568" spans="1:14">
      <c r="A1568" t="s">
        <v>3117</v>
      </c>
      <c r="C1568" t="s">
        <v>3350</v>
      </c>
      <c r="D1568" t="s">
        <v>3351</v>
      </c>
      <c r="F1568" t="s">
        <v>3272</v>
      </c>
      <c r="G1568" t="s">
        <v>3273</v>
      </c>
      <c r="H1568" t="s">
        <v>110</v>
      </c>
      <c r="I1568" t="s">
        <v>108</v>
      </c>
      <c r="K1568" t="s">
        <v>107</v>
      </c>
      <c r="L1568" t="s">
        <v>84</v>
      </c>
      <c r="M1568" t="s">
        <v>1474</v>
      </c>
    </row>
    <row r="1569" spans="1:15">
      <c r="A1569" t="s">
        <v>3117</v>
      </c>
      <c r="C1569" t="s">
        <v>3350</v>
      </c>
      <c r="D1569" t="s">
        <v>3351</v>
      </c>
      <c r="F1569" t="s">
        <v>972</v>
      </c>
      <c r="G1569" t="s">
        <v>3131</v>
      </c>
      <c r="H1569" t="s">
        <v>557</v>
      </c>
      <c r="I1569" t="s">
        <v>972</v>
      </c>
      <c r="K1569" t="s">
        <v>971</v>
      </c>
      <c r="L1569" t="s">
        <v>974</v>
      </c>
      <c r="M1569" t="s">
        <v>1474</v>
      </c>
    </row>
    <row r="1570" spans="1:15">
      <c r="A1570" t="s">
        <v>3117</v>
      </c>
      <c r="C1570" t="s">
        <v>3350</v>
      </c>
      <c r="D1570" t="s">
        <v>3351</v>
      </c>
      <c r="F1570" t="s">
        <v>1023</v>
      </c>
      <c r="G1570" t="s">
        <v>3122</v>
      </c>
      <c r="H1570" t="s">
        <v>286</v>
      </c>
      <c r="I1570" t="s">
        <v>1023</v>
      </c>
      <c r="J1570" t="s">
        <v>1470</v>
      </c>
      <c r="K1570" t="s">
        <v>1022</v>
      </c>
      <c r="L1570" t="s">
        <v>1025</v>
      </c>
      <c r="M1570" t="s">
        <v>1474</v>
      </c>
      <c r="N1570" t="s">
        <v>3354</v>
      </c>
    </row>
    <row r="1571" spans="1:15">
      <c r="A1571" t="s">
        <v>3117</v>
      </c>
      <c r="C1571" t="s">
        <v>3350</v>
      </c>
      <c r="D1571" t="s">
        <v>3351</v>
      </c>
      <c r="F1571" t="s">
        <v>1159</v>
      </c>
      <c r="G1571" t="s">
        <v>3275</v>
      </c>
      <c r="H1571" t="s">
        <v>110</v>
      </c>
      <c r="I1571" t="s">
        <v>1159</v>
      </c>
      <c r="K1571" t="s">
        <v>1158</v>
      </c>
      <c r="L1571" t="s">
        <v>1161</v>
      </c>
      <c r="M1571" t="s">
        <v>1474</v>
      </c>
    </row>
    <row r="1572" spans="1:15">
      <c r="A1572" t="s">
        <v>3117</v>
      </c>
      <c r="C1572" t="s">
        <v>3350</v>
      </c>
      <c r="D1572" t="s">
        <v>3351</v>
      </c>
      <c r="F1572" t="s">
        <v>1163</v>
      </c>
      <c r="G1572" t="s">
        <v>3276</v>
      </c>
      <c r="H1572" t="s">
        <v>110</v>
      </c>
      <c r="I1572" t="s">
        <v>1163</v>
      </c>
      <c r="K1572" t="s">
        <v>1162</v>
      </c>
      <c r="L1572" t="s">
        <v>1165</v>
      </c>
      <c r="M1572" t="s">
        <v>1474</v>
      </c>
    </row>
    <row r="1573" spans="1:15">
      <c r="A1573" t="s">
        <v>3117</v>
      </c>
      <c r="C1573" t="s">
        <v>3350</v>
      </c>
      <c r="D1573" t="s">
        <v>3351</v>
      </c>
      <c r="F1573" t="s">
        <v>3277</v>
      </c>
      <c r="G1573" t="s">
        <v>3278</v>
      </c>
      <c r="H1573" t="s">
        <v>24</v>
      </c>
      <c r="I1573" t="s">
        <v>534</v>
      </c>
      <c r="K1573" t="s">
        <v>533</v>
      </c>
      <c r="L1573" t="s">
        <v>536</v>
      </c>
      <c r="M1573" t="s">
        <v>1474</v>
      </c>
    </row>
    <row r="1574" spans="1:15">
      <c r="A1574" t="s">
        <v>3117</v>
      </c>
      <c r="C1574" t="s">
        <v>3350</v>
      </c>
      <c r="D1574" t="s">
        <v>3351</v>
      </c>
      <c r="F1574" t="s">
        <v>3355</v>
      </c>
      <c r="G1574" t="s">
        <v>3356</v>
      </c>
      <c r="H1574" t="s">
        <v>39</v>
      </c>
      <c r="I1574" t="s">
        <v>347</v>
      </c>
      <c r="J1574" t="s">
        <v>3357</v>
      </c>
      <c r="K1574" t="s">
        <v>346</v>
      </c>
      <c r="L1574" t="s">
        <v>349</v>
      </c>
      <c r="M1574" t="s">
        <v>1474</v>
      </c>
      <c r="N1574" t="s">
        <v>3059</v>
      </c>
      <c r="O1574" t="s">
        <v>4453</v>
      </c>
    </row>
    <row r="1575" spans="1:15">
      <c r="A1575" t="s">
        <v>3117</v>
      </c>
      <c r="C1575" t="s">
        <v>3350</v>
      </c>
      <c r="D1575" t="s">
        <v>3351</v>
      </c>
      <c r="F1575" t="s">
        <v>365</v>
      </c>
      <c r="G1575" t="s">
        <v>1612</v>
      </c>
      <c r="H1575" t="s">
        <v>368</v>
      </c>
      <c r="I1575" t="s">
        <v>365</v>
      </c>
      <c r="J1575" t="s">
        <v>3359</v>
      </c>
      <c r="K1575" t="s">
        <v>364</v>
      </c>
      <c r="L1575" t="s">
        <v>4255</v>
      </c>
      <c r="M1575" t="s">
        <v>1474</v>
      </c>
    </row>
    <row r="1576" spans="1:15">
      <c r="A1576" t="s">
        <v>3117</v>
      </c>
      <c r="C1576" t="s">
        <v>3350</v>
      </c>
      <c r="D1576" t="s">
        <v>3351</v>
      </c>
      <c r="F1576" t="s">
        <v>1167</v>
      </c>
      <c r="G1576" t="s">
        <v>3294</v>
      </c>
      <c r="H1576" t="s">
        <v>110</v>
      </c>
      <c r="I1576" t="s">
        <v>1167</v>
      </c>
      <c r="J1576" t="s">
        <v>4446</v>
      </c>
      <c r="K1576" t="s">
        <v>1166</v>
      </c>
      <c r="L1576" t="s">
        <v>67</v>
      </c>
      <c r="M1576" t="s">
        <v>1474</v>
      </c>
    </row>
    <row r="1577" spans="1:15">
      <c r="A1577" t="s">
        <v>3117</v>
      </c>
      <c r="C1577" t="s">
        <v>3350</v>
      </c>
      <c r="D1577" t="s">
        <v>3351</v>
      </c>
      <c r="F1577" t="s">
        <v>3296</v>
      </c>
      <c r="G1577" t="s">
        <v>3297</v>
      </c>
      <c r="H1577" t="s">
        <v>24</v>
      </c>
      <c r="I1577" t="s">
        <v>21</v>
      </c>
      <c r="K1577" t="s">
        <v>20</v>
      </c>
      <c r="L1577" t="s">
        <v>4225</v>
      </c>
      <c r="M1577" t="s">
        <v>1474</v>
      </c>
    </row>
    <row r="1578" spans="1:15">
      <c r="A1578" t="s">
        <v>3117</v>
      </c>
      <c r="C1578" t="s">
        <v>3350</v>
      </c>
      <c r="D1578" t="s">
        <v>3351</v>
      </c>
      <c r="F1578" t="s">
        <v>3298</v>
      </c>
      <c r="G1578" t="s">
        <v>3299</v>
      </c>
      <c r="H1578" t="s">
        <v>318</v>
      </c>
      <c r="I1578" t="s">
        <v>1048</v>
      </c>
      <c r="K1578" t="s">
        <v>1047</v>
      </c>
      <c r="L1578" t="s">
        <v>1050</v>
      </c>
      <c r="M1578" t="s">
        <v>1474</v>
      </c>
    </row>
    <row r="1579" spans="1:15">
      <c r="A1579" t="s">
        <v>3117</v>
      </c>
      <c r="C1579" t="s">
        <v>3350</v>
      </c>
      <c r="D1579" t="s">
        <v>3351</v>
      </c>
      <c r="F1579" t="s">
        <v>3300</v>
      </c>
      <c r="G1579" t="s">
        <v>3301</v>
      </c>
      <c r="H1579" t="s">
        <v>24</v>
      </c>
      <c r="I1579" t="s">
        <v>21</v>
      </c>
      <c r="K1579" t="s">
        <v>20</v>
      </c>
      <c r="L1579" t="s">
        <v>4225</v>
      </c>
      <c r="M1579" t="s">
        <v>1474</v>
      </c>
    </row>
    <row r="1580" spans="1:15">
      <c r="A1580" t="s">
        <v>3117</v>
      </c>
      <c r="C1580" t="s">
        <v>3350</v>
      </c>
      <c r="D1580" t="s">
        <v>3351</v>
      </c>
      <c r="F1580" t="s">
        <v>3302</v>
      </c>
      <c r="G1580" t="s">
        <v>3303</v>
      </c>
      <c r="H1580" t="s">
        <v>110</v>
      </c>
      <c r="I1580" t="s">
        <v>179</v>
      </c>
      <c r="K1580" t="s">
        <v>178</v>
      </c>
      <c r="L1580" t="s">
        <v>181</v>
      </c>
      <c r="M1580" t="s">
        <v>1474</v>
      </c>
    </row>
    <row r="1581" spans="1:15">
      <c r="A1581" t="s">
        <v>3117</v>
      </c>
      <c r="C1581" t="s">
        <v>3350</v>
      </c>
      <c r="D1581" t="s">
        <v>3351</v>
      </c>
      <c r="F1581" t="s">
        <v>3137</v>
      </c>
      <c r="G1581" t="s">
        <v>3138</v>
      </c>
      <c r="H1581" t="s">
        <v>24</v>
      </c>
      <c r="I1581" t="s">
        <v>21</v>
      </c>
      <c r="K1581" t="s">
        <v>20</v>
      </c>
      <c r="L1581" t="s">
        <v>4225</v>
      </c>
      <c r="M1581" t="s">
        <v>1474</v>
      </c>
    </row>
    <row r="1582" spans="1:15">
      <c r="A1582" t="s">
        <v>3117</v>
      </c>
      <c r="C1582" t="s">
        <v>3350</v>
      </c>
      <c r="D1582" t="s">
        <v>3351</v>
      </c>
      <c r="F1582" t="s">
        <v>3304</v>
      </c>
      <c r="G1582" t="s">
        <v>3305</v>
      </c>
      <c r="H1582" t="s">
        <v>110</v>
      </c>
      <c r="I1582" t="s">
        <v>199</v>
      </c>
      <c r="K1582" t="s">
        <v>198</v>
      </c>
      <c r="L1582" t="s">
        <v>4330</v>
      </c>
      <c r="M1582" t="s">
        <v>1474</v>
      </c>
    </row>
    <row r="1583" spans="1:15">
      <c r="A1583" t="s">
        <v>3117</v>
      </c>
      <c r="C1583" t="s">
        <v>3350</v>
      </c>
      <c r="D1583" t="s">
        <v>3351</v>
      </c>
      <c r="F1583" t="s">
        <v>3306</v>
      </c>
      <c r="G1583" t="s">
        <v>3307</v>
      </c>
      <c r="H1583" t="s">
        <v>318</v>
      </c>
      <c r="I1583" t="s">
        <v>1048</v>
      </c>
      <c r="K1583" t="s">
        <v>1047</v>
      </c>
      <c r="L1583" t="s">
        <v>1050</v>
      </c>
      <c r="M1583" t="s">
        <v>1474</v>
      </c>
    </row>
    <row r="1584" spans="1:15">
      <c r="A1584" t="s">
        <v>3117</v>
      </c>
      <c r="C1584" t="s">
        <v>3350</v>
      </c>
      <c r="D1584" t="s">
        <v>3351</v>
      </c>
      <c r="F1584" t="s">
        <v>3308</v>
      </c>
      <c r="G1584" t="s">
        <v>3309</v>
      </c>
      <c r="H1584" t="s">
        <v>24</v>
      </c>
      <c r="I1584" t="s">
        <v>21</v>
      </c>
      <c r="K1584" t="s">
        <v>20</v>
      </c>
      <c r="L1584" t="s">
        <v>4225</v>
      </c>
      <c r="M1584" t="s">
        <v>1474</v>
      </c>
    </row>
    <row r="1585" spans="1:13">
      <c r="A1585" t="s">
        <v>3117</v>
      </c>
      <c r="C1585" t="s">
        <v>3350</v>
      </c>
      <c r="D1585" t="s">
        <v>3351</v>
      </c>
      <c r="F1585" t="s">
        <v>3310</v>
      </c>
      <c r="G1585" t="s">
        <v>3311</v>
      </c>
      <c r="H1585" t="s">
        <v>106</v>
      </c>
      <c r="I1585" t="s">
        <v>251</v>
      </c>
      <c r="K1585" t="s">
        <v>250</v>
      </c>
      <c r="L1585" t="s">
        <v>4336</v>
      </c>
      <c r="M1585" t="s">
        <v>1474</v>
      </c>
    </row>
    <row r="1586" spans="1:13">
      <c r="A1586" t="s">
        <v>3117</v>
      </c>
      <c r="C1586" t="s">
        <v>3350</v>
      </c>
      <c r="D1586" t="s">
        <v>3351</v>
      </c>
      <c r="F1586" t="s">
        <v>3312</v>
      </c>
      <c r="G1586" t="s">
        <v>3313</v>
      </c>
      <c r="H1586" t="s">
        <v>68</v>
      </c>
      <c r="I1586" t="s">
        <v>1174</v>
      </c>
      <c r="K1586" t="s">
        <v>1173</v>
      </c>
      <c r="L1586" t="s">
        <v>4447</v>
      </c>
      <c r="M1586" t="s">
        <v>1474</v>
      </c>
    </row>
    <row r="1587" spans="1:13">
      <c r="A1587" t="s">
        <v>3117</v>
      </c>
      <c r="C1587" t="s">
        <v>3350</v>
      </c>
      <c r="D1587" t="s">
        <v>3351</v>
      </c>
      <c r="F1587" t="s">
        <v>3314</v>
      </c>
      <c r="G1587" t="s">
        <v>3315</v>
      </c>
      <c r="H1587" t="s">
        <v>106</v>
      </c>
      <c r="I1587" t="s">
        <v>251</v>
      </c>
      <c r="K1587" t="s">
        <v>250</v>
      </c>
      <c r="L1587" t="s">
        <v>4336</v>
      </c>
      <c r="M1587" t="s">
        <v>1474</v>
      </c>
    </row>
    <row r="1588" spans="1:13">
      <c r="A1588" t="s">
        <v>3117</v>
      </c>
      <c r="C1588" t="s">
        <v>3350</v>
      </c>
      <c r="D1588" t="s">
        <v>3351</v>
      </c>
      <c r="F1588" t="s">
        <v>1178</v>
      </c>
      <c r="G1588" t="s">
        <v>3360</v>
      </c>
      <c r="H1588" t="s">
        <v>363</v>
      </c>
      <c r="I1588" t="s">
        <v>1178</v>
      </c>
      <c r="K1588" t="s">
        <v>1177</v>
      </c>
      <c r="L1588" t="s">
        <v>1180</v>
      </c>
      <c r="M1588" t="s">
        <v>1474</v>
      </c>
    </row>
    <row r="1589" spans="1:13">
      <c r="A1589" t="s">
        <v>3117</v>
      </c>
      <c r="C1589" t="s">
        <v>3350</v>
      </c>
      <c r="D1589" t="s">
        <v>3351</v>
      </c>
      <c r="F1589" t="s">
        <v>3361</v>
      </c>
      <c r="G1589" t="s">
        <v>3362</v>
      </c>
      <c r="H1589" t="s">
        <v>49</v>
      </c>
      <c r="I1589" t="s">
        <v>437</v>
      </c>
      <c r="J1589" t="s">
        <v>3363</v>
      </c>
      <c r="K1589" t="s">
        <v>436</v>
      </c>
      <c r="L1589" t="s">
        <v>439</v>
      </c>
      <c r="M1589" t="s">
        <v>1474</v>
      </c>
    </row>
    <row r="1590" spans="1:13">
      <c r="A1590" t="s">
        <v>3117</v>
      </c>
      <c r="C1590" t="s">
        <v>3350</v>
      </c>
      <c r="D1590" t="s">
        <v>3351</v>
      </c>
      <c r="F1590" t="s">
        <v>3364</v>
      </c>
      <c r="G1590" t="s">
        <v>3365</v>
      </c>
      <c r="H1590" t="s">
        <v>39</v>
      </c>
      <c r="I1590" t="s">
        <v>347</v>
      </c>
      <c r="J1590" t="s">
        <v>4454</v>
      </c>
      <c r="K1590" t="s">
        <v>346</v>
      </c>
      <c r="L1590" t="s">
        <v>349</v>
      </c>
      <c r="M1590" t="s">
        <v>1474</v>
      </c>
    </row>
    <row r="1591" spans="1:13">
      <c r="A1591" t="s">
        <v>3117</v>
      </c>
      <c r="C1591" t="s">
        <v>3350</v>
      </c>
      <c r="D1591" t="s">
        <v>3351</v>
      </c>
      <c r="F1591" t="s">
        <v>3325</v>
      </c>
      <c r="G1591" t="s">
        <v>3326</v>
      </c>
      <c r="H1591" t="s">
        <v>44</v>
      </c>
      <c r="I1591" t="s">
        <v>41</v>
      </c>
      <c r="J1591" t="s">
        <v>3327</v>
      </c>
      <c r="K1591" t="s">
        <v>40</v>
      </c>
      <c r="L1591" t="s">
        <v>4228</v>
      </c>
      <c r="M1591" t="s">
        <v>1474</v>
      </c>
    </row>
    <row r="1592" spans="1:13">
      <c r="A1592" t="s">
        <v>3117</v>
      </c>
      <c r="C1592" t="s">
        <v>3350</v>
      </c>
      <c r="D1592" t="s">
        <v>3351</v>
      </c>
      <c r="F1592" t="s">
        <v>1747</v>
      </c>
      <c r="G1592" t="s">
        <v>1748</v>
      </c>
      <c r="H1592" t="s">
        <v>44</v>
      </c>
      <c r="I1592" t="s">
        <v>41</v>
      </c>
      <c r="J1592" t="s">
        <v>4449</v>
      </c>
      <c r="K1592" t="s">
        <v>40</v>
      </c>
      <c r="L1592" t="s">
        <v>4228</v>
      </c>
      <c r="M1592" t="s">
        <v>1474</v>
      </c>
    </row>
    <row r="1593" spans="1:13">
      <c r="A1593" t="s">
        <v>3117</v>
      </c>
      <c r="C1593" t="s">
        <v>3350</v>
      </c>
      <c r="D1593" t="s">
        <v>3351</v>
      </c>
      <c r="F1593" t="s">
        <v>3329</v>
      </c>
      <c r="G1593" t="s">
        <v>3330</v>
      </c>
      <c r="H1593" t="s">
        <v>345</v>
      </c>
      <c r="I1593" t="s">
        <v>457</v>
      </c>
      <c r="J1593" t="s">
        <v>3331</v>
      </c>
      <c r="K1593" t="s">
        <v>456</v>
      </c>
      <c r="L1593" t="s">
        <v>4221</v>
      </c>
      <c r="M1593" t="s">
        <v>1474</v>
      </c>
    </row>
    <row r="1594" spans="1:13">
      <c r="A1594" t="s">
        <v>3117</v>
      </c>
      <c r="C1594" t="s">
        <v>3350</v>
      </c>
      <c r="D1594" t="s">
        <v>3351</v>
      </c>
      <c r="F1594" t="s">
        <v>3367</v>
      </c>
      <c r="G1594" t="s">
        <v>3368</v>
      </c>
      <c r="H1594" t="s">
        <v>39</v>
      </c>
      <c r="I1594" t="s">
        <v>347</v>
      </c>
      <c r="J1594" t="s">
        <v>4455</v>
      </c>
      <c r="K1594" t="s">
        <v>346</v>
      </c>
      <c r="L1594" t="s">
        <v>349</v>
      </c>
      <c r="M1594" t="s">
        <v>1474</v>
      </c>
    </row>
    <row r="1595" spans="1:13">
      <c r="A1595" t="s">
        <v>3117</v>
      </c>
      <c r="C1595" t="s">
        <v>3350</v>
      </c>
      <c r="D1595" t="s">
        <v>3351</v>
      </c>
      <c r="F1595" t="s">
        <v>3370</v>
      </c>
      <c r="G1595" t="s">
        <v>3371</v>
      </c>
      <c r="H1595" t="s">
        <v>39</v>
      </c>
      <c r="I1595" t="s">
        <v>347</v>
      </c>
      <c r="J1595" t="s">
        <v>4456</v>
      </c>
      <c r="K1595" t="s">
        <v>346</v>
      </c>
      <c r="L1595" t="s">
        <v>349</v>
      </c>
      <c r="M1595" t="s">
        <v>1474</v>
      </c>
    </row>
    <row r="1596" spans="1:13">
      <c r="A1596" t="s">
        <v>3117</v>
      </c>
      <c r="C1596" t="s">
        <v>3350</v>
      </c>
      <c r="D1596" t="s">
        <v>3351</v>
      </c>
      <c r="F1596" t="s">
        <v>3373</v>
      </c>
      <c r="G1596" t="s">
        <v>3374</v>
      </c>
      <c r="H1596" t="s">
        <v>39</v>
      </c>
      <c r="I1596" t="s">
        <v>347</v>
      </c>
      <c r="J1596" t="s">
        <v>3375</v>
      </c>
      <c r="K1596" t="s">
        <v>346</v>
      </c>
      <c r="L1596" t="s">
        <v>349</v>
      </c>
      <c r="M1596" t="s">
        <v>1474</v>
      </c>
    </row>
    <row r="1597" spans="1:13">
      <c r="A1597" t="s">
        <v>3117</v>
      </c>
      <c r="C1597" t="s">
        <v>3350</v>
      </c>
      <c r="D1597" t="s">
        <v>3351</v>
      </c>
      <c r="F1597" t="s">
        <v>3337</v>
      </c>
      <c r="G1597" t="s">
        <v>3338</v>
      </c>
      <c r="H1597" t="s">
        <v>363</v>
      </c>
      <c r="I1597" t="s">
        <v>414</v>
      </c>
      <c r="J1597" t="s">
        <v>3376</v>
      </c>
      <c r="K1597" t="s">
        <v>413</v>
      </c>
      <c r="L1597" t="s">
        <v>4271</v>
      </c>
      <c r="M1597" t="s">
        <v>1474</v>
      </c>
    </row>
    <row r="1598" spans="1:13">
      <c r="A1598" t="s">
        <v>3117</v>
      </c>
      <c r="C1598" t="s">
        <v>3350</v>
      </c>
      <c r="D1598" t="s">
        <v>3351</v>
      </c>
      <c r="F1598" t="s">
        <v>3152</v>
      </c>
      <c r="G1598" t="s">
        <v>3153</v>
      </c>
      <c r="H1598" t="s">
        <v>106</v>
      </c>
      <c r="I1598" t="s">
        <v>103</v>
      </c>
      <c r="K1598" t="s">
        <v>102</v>
      </c>
      <c r="L1598" t="s">
        <v>105</v>
      </c>
      <c r="M1598" t="s">
        <v>1474</v>
      </c>
    </row>
    <row r="1599" spans="1:13">
      <c r="A1599" t="s">
        <v>3117</v>
      </c>
      <c r="C1599" t="s">
        <v>3350</v>
      </c>
      <c r="D1599" t="s">
        <v>3351</v>
      </c>
      <c r="F1599" t="s">
        <v>3340</v>
      </c>
      <c r="G1599" t="s">
        <v>3341</v>
      </c>
      <c r="H1599" t="s">
        <v>68</v>
      </c>
      <c r="I1599" t="s">
        <v>99</v>
      </c>
      <c r="K1599" t="s">
        <v>98</v>
      </c>
      <c r="L1599" t="s">
        <v>101</v>
      </c>
      <c r="M1599" t="s">
        <v>1474</v>
      </c>
    </row>
    <row r="1600" spans="1:13">
      <c r="A1600" t="s">
        <v>3377</v>
      </c>
      <c r="B1600" t="s">
        <v>988</v>
      </c>
    </row>
    <row r="1601" spans="1:13">
      <c r="A1601" t="s">
        <v>3377</v>
      </c>
      <c r="C1601" t="s">
        <v>3378</v>
      </c>
      <c r="D1601" t="s">
        <v>3379</v>
      </c>
      <c r="E1601" t="s">
        <v>1463</v>
      </c>
      <c r="J1601" t="s">
        <v>3380</v>
      </c>
      <c r="M1601" t="s">
        <v>2550</v>
      </c>
    </row>
    <row r="1602" spans="1:13">
      <c r="A1602" t="s">
        <v>3377</v>
      </c>
      <c r="C1602" t="s">
        <v>3378</v>
      </c>
      <c r="D1602" t="s">
        <v>3379</v>
      </c>
      <c r="F1602" t="s">
        <v>4457</v>
      </c>
      <c r="G1602" t="s">
        <v>3382</v>
      </c>
      <c r="H1602" t="s">
        <v>68</v>
      </c>
      <c r="I1602" t="s">
        <v>1311</v>
      </c>
      <c r="J1602" t="s">
        <v>3384</v>
      </c>
      <c r="K1602" t="s">
        <v>1310</v>
      </c>
      <c r="L1602" t="s">
        <v>1313</v>
      </c>
      <c r="M1602" t="s">
        <v>1474</v>
      </c>
    </row>
    <row r="1603" spans="1:13">
      <c r="A1603" t="s">
        <v>3377</v>
      </c>
      <c r="C1603" t="s">
        <v>3378</v>
      </c>
      <c r="D1603" t="s">
        <v>3379</v>
      </c>
      <c r="F1603" t="s">
        <v>1060</v>
      </c>
      <c r="G1603" t="s">
        <v>3385</v>
      </c>
      <c r="H1603" t="s">
        <v>68</v>
      </c>
      <c r="I1603" t="s">
        <v>1060</v>
      </c>
      <c r="J1603" t="s">
        <v>4458</v>
      </c>
      <c r="K1603" t="s">
        <v>1059</v>
      </c>
      <c r="L1603" t="s">
        <v>1062</v>
      </c>
      <c r="M1603" t="s">
        <v>1474</v>
      </c>
    </row>
    <row r="1604" spans="1:13">
      <c r="A1604" t="s">
        <v>3377</v>
      </c>
      <c r="C1604" t="s">
        <v>3378</v>
      </c>
      <c r="D1604" t="s">
        <v>3379</v>
      </c>
      <c r="F1604" t="s">
        <v>534</v>
      </c>
      <c r="G1604" t="s">
        <v>2118</v>
      </c>
      <c r="H1604" t="s">
        <v>110</v>
      </c>
      <c r="I1604" t="s">
        <v>994</v>
      </c>
      <c r="J1604" t="s">
        <v>3387</v>
      </c>
      <c r="K1604" t="s">
        <v>993</v>
      </c>
      <c r="L1604" t="s">
        <v>996</v>
      </c>
      <c r="M1604" t="s">
        <v>1474</v>
      </c>
    </row>
    <row r="1605" spans="1:13">
      <c r="A1605" t="s">
        <v>3377</v>
      </c>
      <c r="C1605" t="s">
        <v>3378</v>
      </c>
      <c r="D1605" t="s">
        <v>3379</v>
      </c>
      <c r="F1605" t="s">
        <v>1362</v>
      </c>
      <c r="G1605" t="s">
        <v>3388</v>
      </c>
      <c r="H1605" t="s">
        <v>68</v>
      </c>
      <c r="I1605" t="s">
        <v>1362</v>
      </c>
      <c r="K1605" t="s">
        <v>1361</v>
      </c>
      <c r="L1605" t="s">
        <v>1364</v>
      </c>
      <c r="M1605" t="s">
        <v>1474</v>
      </c>
    </row>
    <row r="1606" spans="1:13">
      <c r="A1606" t="s">
        <v>3377</v>
      </c>
      <c r="C1606" t="s">
        <v>3378</v>
      </c>
      <c r="D1606" t="s">
        <v>3379</v>
      </c>
      <c r="F1606" t="s">
        <v>3389</v>
      </c>
      <c r="G1606" t="s">
        <v>3390</v>
      </c>
      <c r="H1606" t="s">
        <v>24</v>
      </c>
      <c r="I1606" t="s">
        <v>21</v>
      </c>
      <c r="J1606" t="s">
        <v>3391</v>
      </c>
      <c r="K1606" t="s">
        <v>20</v>
      </c>
      <c r="L1606" t="s">
        <v>4225</v>
      </c>
      <c r="M1606" t="s">
        <v>1474</v>
      </c>
    </row>
    <row r="1607" spans="1:13">
      <c r="A1607" t="s">
        <v>3377</v>
      </c>
      <c r="C1607" t="s">
        <v>3378</v>
      </c>
      <c r="D1607" t="s">
        <v>3379</v>
      </c>
      <c r="F1607" t="s">
        <v>3392</v>
      </c>
      <c r="G1607" t="s">
        <v>3393</v>
      </c>
      <c r="H1607" t="s">
        <v>39</v>
      </c>
      <c r="I1607" t="s">
        <v>1374</v>
      </c>
      <c r="J1607" t="s">
        <v>4459</v>
      </c>
      <c r="K1607" t="s">
        <v>1373</v>
      </c>
      <c r="L1607" t="s">
        <v>1376</v>
      </c>
      <c r="M1607" t="s">
        <v>1474</v>
      </c>
    </row>
    <row r="1608" spans="1:13">
      <c r="A1608" t="s">
        <v>3377</v>
      </c>
      <c r="C1608" t="s">
        <v>3378</v>
      </c>
      <c r="D1608" t="s">
        <v>3379</v>
      </c>
      <c r="F1608" t="s">
        <v>3395</v>
      </c>
      <c r="G1608" t="s">
        <v>3396</v>
      </c>
      <c r="H1608" t="s">
        <v>1318</v>
      </c>
      <c r="I1608" t="s">
        <v>1315</v>
      </c>
      <c r="J1608" t="s">
        <v>4460</v>
      </c>
      <c r="K1608" t="s">
        <v>1314</v>
      </c>
      <c r="L1608" t="s">
        <v>1317</v>
      </c>
      <c r="M1608" t="s">
        <v>1474</v>
      </c>
    </row>
    <row r="1609" spans="1:13">
      <c r="A1609" t="s">
        <v>3377</v>
      </c>
      <c r="C1609" t="s">
        <v>3378</v>
      </c>
      <c r="D1609" t="s">
        <v>3379</v>
      </c>
      <c r="F1609" t="s">
        <v>3398</v>
      </c>
      <c r="G1609" t="s">
        <v>3399</v>
      </c>
      <c r="H1609" t="s">
        <v>39</v>
      </c>
      <c r="I1609" t="s">
        <v>1374</v>
      </c>
      <c r="J1609" t="s">
        <v>4461</v>
      </c>
      <c r="K1609" t="s">
        <v>1373</v>
      </c>
      <c r="L1609" t="s">
        <v>1376</v>
      </c>
      <c r="M1609" t="s">
        <v>1474</v>
      </c>
    </row>
    <row r="1610" spans="1:13">
      <c r="A1610" t="s">
        <v>3377</v>
      </c>
      <c r="C1610" t="s">
        <v>3378</v>
      </c>
      <c r="D1610" t="s">
        <v>3379</v>
      </c>
      <c r="F1610" t="s">
        <v>3401</v>
      </c>
      <c r="G1610" t="s">
        <v>3402</v>
      </c>
      <c r="H1610" t="s">
        <v>39</v>
      </c>
      <c r="I1610" t="s">
        <v>1374</v>
      </c>
      <c r="J1610" t="s">
        <v>4462</v>
      </c>
      <c r="K1610" t="s">
        <v>1373</v>
      </c>
      <c r="L1610" t="s">
        <v>1376</v>
      </c>
      <c r="M1610" t="s">
        <v>1474</v>
      </c>
    </row>
    <row r="1611" spans="1:13">
      <c r="A1611" t="s">
        <v>3377</v>
      </c>
      <c r="C1611" t="s">
        <v>3378</v>
      </c>
      <c r="D1611" t="s">
        <v>3379</v>
      </c>
      <c r="F1611" t="s">
        <v>3404</v>
      </c>
      <c r="G1611" t="s">
        <v>3405</v>
      </c>
      <c r="H1611" t="s">
        <v>1318</v>
      </c>
      <c r="I1611" t="s">
        <v>1315</v>
      </c>
      <c r="J1611" t="s">
        <v>4463</v>
      </c>
      <c r="K1611" t="s">
        <v>1314</v>
      </c>
      <c r="L1611" t="s">
        <v>1317</v>
      </c>
      <c r="M1611" t="s">
        <v>1474</v>
      </c>
    </row>
    <row r="1612" spans="1:13">
      <c r="A1612" t="s">
        <v>3377</v>
      </c>
      <c r="C1612" t="s">
        <v>3378</v>
      </c>
      <c r="D1612" t="s">
        <v>3379</v>
      </c>
      <c r="F1612" t="s">
        <v>3407</v>
      </c>
      <c r="G1612" t="s">
        <v>3408</v>
      </c>
      <c r="H1612" t="s">
        <v>68</v>
      </c>
      <c r="I1612" t="s">
        <v>1182</v>
      </c>
      <c r="J1612" t="s">
        <v>3384</v>
      </c>
      <c r="K1612" t="s">
        <v>1181</v>
      </c>
      <c r="L1612" t="s">
        <v>1184</v>
      </c>
      <c r="M1612" t="s">
        <v>1474</v>
      </c>
    </row>
    <row r="1613" spans="1:13">
      <c r="A1613" t="s">
        <v>3377</v>
      </c>
      <c r="C1613" t="s">
        <v>3378</v>
      </c>
      <c r="D1613" t="s">
        <v>3379</v>
      </c>
      <c r="F1613" t="s">
        <v>3409</v>
      </c>
      <c r="G1613" t="s">
        <v>3410</v>
      </c>
      <c r="H1613" t="s">
        <v>39</v>
      </c>
      <c r="I1613" t="s">
        <v>347</v>
      </c>
      <c r="J1613" t="s">
        <v>3384</v>
      </c>
      <c r="K1613" t="s">
        <v>346</v>
      </c>
      <c r="L1613" t="s">
        <v>349</v>
      </c>
      <c r="M1613" t="s">
        <v>1474</v>
      </c>
    </row>
    <row r="1614" spans="1:13">
      <c r="A1614" t="s">
        <v>3377</v>
      </c>
      <c r="C1614" t="s">
        <v>3378</v>
      </c>
      <c r="D1614" t="s">
        <v>3379</v>
      </c>
      <c r="F1614" t="s">
        <v>3411</v>
      </c>
      <c r="G1614" t="s">
        <v>3412</v>
      </c>
      <c r="H1614" t="s">
        <v>1189</v>
      </c>
      <c r="I1614" t="s">
        <v>1186</v>
      </c>
      <c r="J1614" t="s">
        <v>3413</v>
      </c>
      <c r="K1614" t="s">
        <v>1185</v>
      </c>
      <c r="L1614" t="s">
        <v>1188</v>
      </c>
      <c r="M1614" t="s">
        <v>1474</v>
      </c>
    </row>
    <row r="1615" spans="1:13">
      <c r="A1615" t="s">
        <v>3377</v>
      </c>
      <c r="C1615" t="s">
        <v>3378</v>
      </c>
      <c r="D1615" t="s">
        <v>3379</v>
      </c>
      <c r="F1615" t="s">
        <v>3414</v>
      </c>
      <c r="G1615" t="s">
        <v>3415</v>
      </c>
      <c r="H1615" t="s">
        <v>1189</v>
      </c>
      <c r="I1615" t="s">
        <v>1186</v>
      </c>
      <c r="J1615" t="s">
        <v>3416</v>
      </c>
      <c r="K1615" t="s">
        <v>1185</v>
      </c>
      <c r="L1615" t="s">
        <v>1188</v>
      </c>
      <c r="M1615" t="s">
        <v>1474</v>
      </c>
    </row>
    <row r="1616" spans="1:13">
      <c r="A1616" t="s">
        <v>3377</v>
      </c>
      <c r="C1616" t="s">
        <v>3378</v>
      </c>
      <c r="D1616" t="s">
        <v>3379</v>
      </c>
      <c r="F1616" t="s">
        <v>3417</v>
      </c>
      <c r="G1616" t="s">
        <v>3418</v>
      </c>
      <c r="H1616" t="s">
        <v>1189</v>
      </c>
      <c r="I1616" t="s">
        <v>1186</v>
      </c>
      <c r="J1616" t="s">
        <v>3419</v>
      </c>
      <c r="K1616" t="s">
        <v>1185</v>
      </c>
      <c r="L1616" t="s">
        <v>1188</v>
      </c>
      <c r="M1616" t="s">
        <v>1474</v>
      </c>
    </row>
    <row r="1617" spans="1:13">
      <c r="A1617" t="s">
        <v>3377</v>
      </c>
      <c r="C1617" t="s">
        <v>3378</v>
      </c>
      <c r="D1617" t="s">
        <v>3379</v>
      </c>
      <c r="F1617" t="s">
        <v>3420</v>
      </c>
      <c r="G1617" t="s">
        <v>3421</v>
      </c>
      <c r="H1617" t="s">
        <v>368</v>
      </c>
      <c r="I1617" t="s">
        <v>365</v>
      </c>
      <c r="J1617" t="s">
        <v>3422</v>
      </c>
      <c r="K1617" t="s">
        <v>364</v>
      </c>
      <c r="L1617" t="s">
        <v>4255</v>
      </c>
      <c r="M1617" t="s">
        <v>1474</v>
      </c>
    </row>
    <row r="1618" spans="1:13">
      <c r="A1618" t="s">
        <v>3377</v>
      </c>
      <c r="C1618" t="s">
        <v>3378</v>
      </c>
      <c r="D1618" t="s">
        <v>3379</v>
      </c>
      <c r="F1618" t="s">
        <v>3423</v>
      </c>
      <c r="G1618" t="s">
        <v>3424</v>
      </c>
      <c r="H1618" t="s">
        <v>1189</v>
      </c>
      <c r="I1618" t="s">
        <v>1186</v>
      </c>
      <c r="J1618" t="s">
        <v>3425</v>
      </c>
      <c r="K1618" t="s">
        <v>1185</v>
      </c>
      <c r="L1618" t="s">
        <v>1188</v>
      </c>
      <c r="M1618" t="s">
        <v>1474</v>
      </c>
    </row>
    <row r="1619" spans="1:13">
      <c r="A1619" t="s">
        <v>3377</v>
      </c>
      <c r="C1619" t="s">
        <v>3378</v>
      </c>
      <c r="D1619" t="s">
        <v>3379</v>
      </c>
      <c r="F1619" t="s">
        <v>3426</v>
      </c>
      <c r="G1619" t="s">
        <v>3427</v>
      </c>
      <c r="H1619" t="s">
        <v>1189</v>
      </c>
      <c r="I1619" t="s">
        <v>1186</v>
      </c>
      <c r="J1619" t="s">
        <v>3428</v>
      </c>
      <c r="K1619" t="s">
        <v>1185</v>
      </c>
      <c r="L1619" t="s">
        <v>1188</v>
      </c>
      <c r="M1619" t="s">
        <v>1474</v>
      </c>
    </row>
    <row r="1620" spans="1:13">
      <c r="A1620" t="s">
        <v>3377</v>
      </c>
      <c r="C1620" t="s">
        <v>3378</v>
      </c>
      <c r="D1620" t="s">
        <v>3379</v>
      </c>
      <c r="F1620" t="s">
        <v>3429</v>
      </c>
      <c r="G1620" t="s">
        <v>3430</v>
      </c>
      <c r="H1620" t="s">
        <v>1189</v>
      </c>
      <c r="I1620" t="s">
        <v>1186</v>
      </c>
      <c r="J1620" t="s">
        <v>3431</v>
      </c>
      <c r="K1620" t="s">
        <v>1185</v>
      </c>
      <c r="L1620" t="s">
        <v>1188</v>
      </c>
      <c r="M1620" t="s">
        <v>1474</v>
      </c>
    </row>
    <row r="1621" spans="1:13">
      <c r="A1621" t="s">
        <v>3377</v>
      </c>
      <c r="C1621" t="s">
        <v>3378</v>
      </c>
      <c r="D1621" t="s">
        <v>3379</v>
      </c>
      <c r="F1621" t="s">
        <v>3432</v>
      </c>
      <c r="G1621" t="s">
        <v>3433</v>
      </c>
      <c r="H1621" t="s">
        <v>1356</v>
      </c>
      <c r="I1621" t="s">
        <v>1353</v>
      </c>
      <c r="J1621" t="s">
        <v>3434</v>
      </c>
      <c r="K1621" t="s">
        <v>1352</v>
      </c>
      <c r="L1621" t="s">
        <v>1355</v>
      </c>
      <c r="M1621" t="s">
        <v>1474</v>
      </c>
    </row>
    <row r="1622" spans="1:13">
      <c r="A1622" t="s">
        <v>3377</v>
      </c>
      <c r="C1622" t="s">
        <v>3378</v>
      </c>
      <c r="D1622" t="s">
        <v>3379</v>
      </c>
      <c r="F1622" t="s">
        <v>3435</v>
      </c>
      <c r="G1622" t="s">
        <v>3436</v>
      </c>
      <c r="H1622" t="s">
        <v>1356</v>
      </c>
      <c r="I1622" t="s">
        <v>1353</v>
      </c>
      <c r="J1622" t="s">
        <v>3437</v>
      </c>
      <c r="K1622" t="s">
        <v>1352</v>
      </c>
      <c r="L1622" t="s">
        <v>1355</v>
      </c>
      <c r="M1622" t="s">
        <v>1474</v>
      </c>
    </row>
    <row r="1623" spans="1:13">
      <c r="A1623" t="s">
        <v>3377</v>
      </c>
      <c r="C1623" t="s">
        <v>3378</v>
      </c>
      <c r="D1623" t="s">
        <v>3379</v>
      </c>
      <c r="F1623" t="s">
        <v>3438</v>
      </c>
      <c r="G1623" t="s">
        <v>3439</v>
      </c>
      <c r="H1623" t="s">
        <v>39</v>
      </c>
      <c r="I1623" t="s">
        <v>347</v>
      </c>
      <c r="J1623" t="s">
        <v>3440</v>
      </c>
      <c r="K1623" t="s">
        <v>346</v>
      </c>
      <c r="L1623" t="s">
        <v>349</v>
      </c>
      <c r="M1623" t="s">
        <v>1474</v>
      </c>
    </row>
    <row r="1624" spans="1:13">
      <c r="A1624" t="s">
        <v>3377</v>
      </c>
      <c r="C1624" t="s">
        <v>3378</v>
      </c>
      <c r="D1624" t="s">
        <v>3379</v>
      </c>
      <c r="F1624" t="s">
        <v>3441</v>
      </c>
      <c r="G1624" t="s">
        <v>3442</v>
      </c>
      <c r="H1624" t="s">
        <v>44</v>
      </c>
      <c r="I1624" t="s">
        <v>41</v>
      </c>
      <c r="J1624" t="s">
        <v>4464</v>
      </c>
      <c r="K1624" t="s">
        <v>40</v>
      </c>
      <c r="L1624" t="s">
        <v>4228</v>
      </c>
      <c r="M1624" t="s">
        <v>1474</v>
      </c>
    </row>
    <row r="1625" spans="1:13">
      <c r="A1625" t="s">
        <v>3377</v>
      </c>
      <c r="C1625" t="s">
        <v>3378</v>
      </c>
      <c r="D1625" t="s">
        <v>3379</v>
      </c>
      <c r="F1625" t="s">
        <v>3444</v>
      </c>
      <c r="G1625" t="s">
        <v>3445</v>
      </c>
      <c r="H1625" t="s">
        <v>1356</v>
      </c>
      <c r="I1625" t="s">
        <v>1353</v>
      </c>
      <c r="J1625" t="s">
        <v>3384</v>
      </c>
      <c r="K1625" t="s">
        <v>1352</v>
      </c>
      <c r="L1625" t="s">
        <v>1355</v>
      </c>
      <c r="M1625" t="s">
        <v>1474</v>
      </c>
    </row>
    <row r="1626" spans="1:13">
      <c r="A1626" t="s">
        <v>3377</v>
      </c>
      <c r="C1626" t="s">
        <v>3378</v>
      </c>
      <c r="D1626" t="s">
        <v>3379</v>
      </c>
      <c r="F1626" t="s">
        <v>3446</v>
      </c>
      <c r="G1626" t="s">
        <v>3447</v>
      </c>
      <c r="H1626" t="s">
        <v>1356</v>
      </c>
      <c r="I1626" t="s">
        <v>1353</v>
      </c>
      <c r="J1626" t="s">
        <v>3384</v>
      </c>
      <c r="K1626" t="s">
        <v>1352</v>
      </c>
      <c r="L1626" t="s">
        <v>1355</v>
      </c>
      <c r="M1626" t="s">
        <v>1474</v>
      </c>
    </row>
    <row r="1627" spans="1:13">
      <c r="A1627" t="s">
        <v>3377</v>
      </c>
      <c r="C1627" t="s">
        <v>3378</v>
      </c>
      <c r="D1627" t="s">
        <v>3379</v>
      </c>
      <c r="F1627" t="s">
        <v>3448</v>
      </c>
      <c r="G1627" t="s">
        <v>3449</v>
      </c>
      <c r="H1627" t="s">
        <v>1356</v>
      </c>
      <c r="I1627" t="s">
        <v>1353</v>
      </c>
      <c r="J1627" t="s">
        <v>3384</v>
      </c>
      <c r="K1627" t="s">
        <v>1352</v>
      </c>
      <c r="L1627" t="s">
        <v>1355</v>
      </c>
      <c r="M1627" t="s">
        <v>1474</v>
      </c>
    </row>
    <row r="1628" spans="1:13">
      <c r="A1628" t="s">
        <v>3377</v>
      </c>
      <c r="C1628" t="s">
        <v>3450</v>
      </c>
      <c r="D1628" t="s">
        <v>3451</v>
      </c>
      <c r="E1628" t="s">
        <v>1510</v>
      </c>
      <c r="G1628" t="s">
        <v>3452</v>
      </c>
      <c r="J1628" t="s">
        <v>3453</v>
      </c>
      <c r="M1628" t="s">
        <v>2550</v>
      </c>
    </row>
    <row r="1629" spans="1:13">
      <c r="A1629" t="s">
        <v>3377</v>
      </c>
      <c r="C1629" t="s">
        <v>3450</v>
      </c>
      <c r="D1629" t="s">
        <v>3451</v>
      </c>
      <c r="F1629" t="s">
        <v>4457</v>
      </c>
      <c r="G1629" t="s">
        <v>3382</v>
      </c>
      <c r="H1629" t="s">
        <v>68</v>
      </c>
      <c r="I1629" t="s">
        <v>1311</v>
      </c>
      <c r="J1629" t="s">
        <v>3384</v>
      </c>
      <c r="K1629" t="s">
        <v>1310</v>
      </c>
      <c r="L1629" t="s">
        <v>1313</v>
      </c>
      <c r="M1629" t="s">
        <v>1474</v>
      </c>
    </row>
    <row r="1630" spans="1:13">
      <c r="A1630" t="s">
        <v>3377</v>
      </c>
      <c r="C1630" t="s">
        <v>3450</v>
      </c>
      <c r="D1630" t="s">
        <v>3451</v>
      </c>
      <c r="F1630" t="s">
        <v>1060</v>
      </c>
      <c r="G1630" t="s">
        <v>3385</v>
      </c>
      <c r="H1630" t="s">
        <v>68</v>
      </c>
      <c r="I1630" t="s">
        <v>1060</v>
      </c>
      <c r="J1630" t="s">
        <v>4458</v>
      </c>
      <c r="K1630" t="s">
        <v>1059</v>
      </c>
      <c r="L1630" t="s">
        <v>1062</v>
      </c>
      <c r="M1630" t="s">
        <v>1474</v>
      </c>
    </row>
    <row r="1631" spans="1:13">
      <c r="A1631" t="s">
        <v>3377</v>
      </c>
      <c r="C1631" t="s">
        <v>3450</v>
      </c>
      <c r="D1631" t="s">
        <v>3451</v>
      </c>
      <c r="F1631" t="s">
        <v>3454</v>
      </c>
      <c r="G1631" t="s">
        <v>3455</v>
      </c>
      <c r="H1631" t="s">
        <v>106</v>
      </c>
      <c r="I1631" t="s">
        <v>1031</v>
      </c>
      <c r="K1631" t="s">
        <v>1030</v>
      </c>
      <c r="L1631" t="s">
        <v>1033</v>
      </c>
      <c r="M1631" t="s">
        <v>1474</v>
      </c>
    </row>
    <row r="1632" spans="1:13">
      <c r="A1632" t="s">
        <v>3377</v>
      </c>
      <c r="C1632" t="s">
        <v>3450</v>
      </c>
      <c r="D1632" t="s">
        <v>3451</v>
      </c>
      <c r="F1632" t="s">
        <v>1064</v>
      </c>
      <c r="G1632" t="s">
        <v>3456</v>
      </c>
      <c r="H1632" t="s">
        <v>68</v>
      </c>
      <c r="I1632" t="s">
        <v>1064</v>
      </c>
      <c r="K1632" t="s">
        <v>1063</v>
      </c>
      <c r="L1632" t="s">
        <v>1066</v>
      </c>
      <c r="M1632" t="s">
        <v>1474</v>
      </c>
    </row>
    <row r="1633" spans="1:13">
      <c r="A1633" t="s">
        <v>3377</v>
      </c>
      <c r="C1633" t="s">
        <v>3450</v>
      </c>
      <c r="D1633" t="s">
        <v>3451</v>
      </c>
      <c r="F1633" t="s">
        <v>534</v>
      </c>
      <c r="G1633" t="s">
        <v>2118</v>
      </c>
      <c r="H1633" t="s">
        <v>110</v>
      </c>
      <c r="I1633" t="s">
        <v>994</v>
      </c>
      <c r="J1633" t="s">
        <v>3387</v>
      </c>
      <c r="K1633" t="s">
        <v>993</v>
      </c>
      <c r="L1633" t="s">
        <v>996</v>
      </c>
      <c r="M1633" t="s">
        <v>1474</v>
      </c>
    </row>
    <row r="1634" spans="1:13">
      <c r="A1634" t="s">
        <v>3377</v>
      </c>
      <c r="C1634" t="s">
        <v>3450</v>
      </c>
      <c r="D1634" t="s">
        <v>3451</v>
      </c>
      <c r="F1634" t="s">
        <v>1068</v>
      </c>
      <c r="G1634" t="s">
        <v>3457</v>
      </c>
      <c r="H1634" t="s">
        <v>68</v>
      </c>
      <c r="I1634" t="s">
        <v>1068</v>
      </c>
      <c r="K1634" t="s">
        <v>1067</v>
      </c>
      <c r="L1634" t="s">
        <v>1070</v>
      </c>
      <c r="M1634" t="s">
        <v>1474</v>
      </c>
    </row>
    <row r="1635" spans="1:13">
      <c r="A1635" t="s">
        <v>3377</v>
      </c>
      <c r="C1635" t="s">
        <v>3450</v>
      </c>
      <c r="D1635" t="s">
        <v>3451</v>
      </c>
      <c r="F1635" t="s">
        <v>1362</v>
      </c>
      <c r="G1635" t="s">
        <v>3388</v>
      </c>
      <c r="H1635" t="s">
        <v>68</v>
      </c>
      <c r="I1635" t="s">
        <v>1362</v>
      </c>
      <c r="K1635" t="s">
        <v>1361</v>
      </c>
      <c r="L1635" t="s">
        <v>1364</v>
      </c>
      <c r="M1635" t="s">
        <v>1474</v>
      </c>
    </row>
    <row r="1636" spans="1:13">
      <c r="A1636" t="s">
        <v>3377</v>
      </c>
      <c r="C1636" t="s">
        <v>3450</v>
      </c>
      <c r="D1636" t="s">
        <v>3451</v>
      </c>
      <c r="F1636" t="s">
        <v>3389</v>
      </c>
      <c r="G1636" t="s">
        <v>3390</v>
      </c>
      <c r="H1636" t="s">
        <v>24</v>
      </c>
      <c r="I1636" t="s">
        <v>21</v>
      </c>
      <c r="J1636" t="s">
        <v>3458</v>
      </c>
      <c r="K1636" t="s">
        <v>20</v>
      </c>
      <c r="L1636" t="s">
        <v>4225</v>
      </c>
      <c r="M1636" t="s">
        <v>1474</v>
      </c>
    </row>
    <row r="1637" spans="1:13">
      <c r="A1637" t="s">
        <v>3377</v>
      </c>
      <c r="C1637" t="s">
        <v>3450</v>
      </c>
      <c r="D1637" t="s">
        <v>3451</v>
      </c>
      <c r="F1637" t="s">
        <v>3459</v>
      </c>
      <c r="G1637" t="s">
        <v>3460</v>
      </c>
      <c r="H1637" t="s">
        <v>68</v>
      </c>
      <c r="I1637" t="s">
        <v>1320</v>
      </c>
      <c r="J1637" t="s">
        <v>3384</v>
      </c>
      <c r="K1637" t="s">
        <v>1319</v>
      </c>
      <c r="L1637" t="s">
        <v>1322</v>
      </c>
      <c r="M1637" t="s">
        <v>1474</v>
      </c>
    </row>
    <row r="1638" spans="1:13">
      <c r="A1638" t="s">
        <v>3377</v>
      </c>
      <c r="C1638" t="s">
        <v>3450</v>
      </c>
      <c r="D1638" t="s">
        <v>3451</v>
      </c>
      <c r="F1638" t="s">
        <v>1324</v>
      </c>
      <c r="G1638" t="s">
        <v>3461</v>
      </c>
      <c r="H1638" t="s">
        <v>1327</v>
      </c>
      <c r="I1638" t="s">
        <v>1324</v>
      </c>
      <c r="J1638" t="s">
        <v>3462</v>
      </c>
      <c r="K1638" t="s">
        <v>1323</v>
      </c>
      <c r="L1638" t="s">
        <v>1326</v>
      </c>
      <c r="M1638" t="s">
        <v>1474</v>
      </c>
    </row>
    <row r="1639" spans="1:13">
      <c r="A1639" t="s">
        <v>3377</v>
      </c>
      <c r="C1639" t="s">
        <v>3450</v>
      </c>
      <c r="D1639" t="s">
        <v>3451</v>
      </c>
      <c r="F1639" t="s">
        <v>3463</v>
      </c>
      <c r="G1639" t="s">
        <v>3464</v>
      </c>
      <c r="H1639" t="s">
        <v>68</v>
      </c>
      <c r="I1639" t="s">
        <v>1080</v>
      </c>
      <c r="J1639" t="s">
        <v>3465</v>
      </c>
      <c r="K1639" t="s">
        <v>1079</v>
      </c>
      <c r="L1639" t="s">
        <v>1082</v>
      </c>
      <c r="M1639" t="s">
        <v>1474</v>
      </c>
    </row>
    <row r="1640" spans="1:13">
      <c r="A1640" t="s">
        <v>3377</v>
      </c>
      <c r="C1640" t="s">
        <v>3450</v>
      </c>
      <c r="D1640" t="s">
        <v>3451</v>
      </c>
      <c r="F1640" t="s">
        <v>3466</v>
      </c>
      <c r="G1640" t="s">
        <v>3467</v>
      </c>
      <c r="H1640" t="s">
        <v>68</v>
      </c>
      <c r="I1640" t="s">
        <v>1052</v>
      </c>
      <c r="J1640" t="s">
        <v>3468</v>
      </c>
      <c r="K1640" t="s">
        <v>1051</v>
      </c>
      <c r="L1640" t="s">
        <v>1054</v>
      </c>
      <c r="M1640" t="s">
        <v>1474</v>
      </c>
    </row>
    <row r="1641" spans="1:13">
      <c r="A1641" t="s">
        <v>3377</v>
      </c>
      <c r="C1641" t="s">
        <v>3450</v>
      </c>
      <c r="D1641" t="s">
        <v>3451</v>
      </c>
      <c r="F1641" t="s">
        <v>3469</v>
      </c>
      <c r="G1641" t="s">
        <v>3470</v>
      </c>
      <c r="H1641" t="s">
        <v>68</v>
      </c>
      <c r="I1641" t="s">
        <v>1084</v>
      </c>
      <c r="K1641" t="s">
        <v>1083</v>
      </c>
      <c r="L1641" t="s">
        <v>1086</v>
      </c>
      <c r="M1641" t="s">
        <v>1474</v>
      </c>
    </row>
    <row r="1642" spans="1:13">
      <c r="A1642" t="s">
        <v>3377</v>
      </c>
      <c r="C1642" t="s">
        <v>3450</v>
      </c>
      <c r="D1642" t="s">
        <v>3451</v>
      </c>
      <c r="F1642" t="s">
        <v>3471</v>
      </c>
      <c r="G1642" t="s">
        <v>3472</v>
      </c>
      <c r="H1642" t="s">
        <v>68</v>
      </c>
      <c r="I1642" t="s">
        <v>1076</v>
      </c>
      <c r="K1642" t="s">
        <v>1075</v>
      </c>
      <c r="L1642" t="s">
        <v>1078</v>
      </c>
      <c r="M1642" t="s">
        <v>1474</v>
      </c>
    </row>
    <row r="1643" spans="1:13">
      <c r="A1643" t="s">
        <v>3377</v>
      </c>
      <c r="C1643" t="s">
        <v>3450</v>
      </c>
      <c r="D1643" t="s">
        <v>3451</v>
      </c>
      <c r="F1643" t="s">
        <v>1072</v>
      </c>
      <c r="G1643" t="s">
        <v>3473</v>
      </c>
      <c r="H1643" t="s">
        <v>833</v>
      </c>
      <c r="I1643" t="s">
        <v>1072</v>
      </c>
      <c r="J1643" t="s">
        <v>3474</v>
      </c>
      <c r="K1643" t="s">
        <v>1071</v>
      </c>
      <c r="L1643" t="s">
        <v>1074</v>
      </c>
      <c r="M1643" t="s">
        <v>1474</v>
      </c>
    </row>
    <row r="1644" spans="1:13">
      <c r="A1644" t="s">
        <v>3377</v>
      </c>
      <c r="C1644" t="s">
        <v>3450</v>
      </c>
      <c r="D1644" t="s">
        <v>3451</v>
      </c>
      <c r="F1644" t="s">
        <v>1096</v>
      </c>
      <c r="G1644" t="s">
        <v>3475</v>
      </c>
      <c r="H1644" t="s">
        <v>68</v>
      </c>
      <c r="I1644" t="s">
        <v>1096</v>
      </c>
      <c r="K1644" t="s">
        <v>1095</v>
      </c>
      <c r="L1644" t="s">
        <v>1098</v>
      </c>
      <c r="M1644" t="s">
        <v>1474</v>
      </c>
    </row>
    <row r="1645" spans="1:13">
      <c r="A1645" t="s">
        <v>3377</v>
      </c>
      <c r="C1645" t="s">
        <v>3450</v>
      </c>
      <c r="D1645" t="s">
        <v>3451</v>
      </c>
      <c r="F1645" t="s">
        <v>465</v>
      </c>
      <c r="G1645" t="s">
        <v>1835</v>
      </c>
      <c r="H1645" t="s">
        <v>68</v>
      </c>
      <c r="I1645" t="s">
        <v>465</v>
      </c>
      <c r="K1645" t="s">
        <v>464</v>
      </c>
      <c r="L1645" t="s">
        <v>467</v>
      </c>
      <c r="M1645" t="s">
        <v>1474</v>
      </c>
    </row>
    <row r="1646" spans="1:13">
      <c r="A1646" t="s">
        <v>3377</v>
      </c>
      <c r="C1646" t="s">
        <v>3450</v>
      </c>
      <c r="D1646" t="s">
        <v>3451</v>
      </c>
      <c r="F1646" t="s">
        <v>1103</v>
      </c>
      <c r="G1646" t="s">
        <v>3476</v>
      </c>
      <c r="H1646" t="s">
        <v>68</v>
      </c>
      <c r="I1646" t="s">
        <v>1103</v>
      </c>
      <c r="K1646" t="s">
        <v>1102</v>
      </c>
      <c r="L1646" t="s">
        <v>1105</v>
      </c>
      <c r="M1646" t="s">
        <v>1474</v>
      </c>
    </row>
    <row r="1647" spans="1:13">
      <c r="A1647" t="s">
        <v>3377</v>
      </c>
      <c r="C1647" t="s">
        <v>3450</v>
      </c>
      <c r="D1647" t="s">
        <v>3451</v>
      </c>
      <c r="F1647" t="s">
        <v>1107</v>
      </c>
      <c r="G1647" t="s">
        <v>3477</v>
      </c>
      <c r="H1647" t="s">
        <v>68</v>
      </c>
      <c r="I1647" t="s">
        <v>1107</v>
      </c>
      <c r="K1647" t="s">
        <v>1106</v>
      </c>
      <c r="L1647" t="s">
        <v>4465</v>
      </c>
      <c r="M1647" t="s">
        <v>1474</v>
      </c>
    </row>
    <row r="1648" spans="1:13">
      <c r="A1648" t="s">
        <v>3377</v>
      </c>
      <c r="C1648" t="s">
        <v>3450</v>
      </c>
      <c r="D1648" t="s">
        <v>3451</v>
      </c>
      <c r="F1648" t="s">
        <v>3478</v>
      </c>
      <c r="G1648" t="s">
        <v>3479</v>
      </c>
      <c r="H1648" t="s">
        <v>24</v>
      </c>
      <c r="I1648" t="s">
        <v>21</v>
      </c>
      <c r="J1648" t="s">
        <v>3480</v>
      </c>
      <c r="K1648" t="s">
        <v>20</v>
      </c>
      <c r="L1648" t="s">
        <v>4225</v>
      </c>
      <c r="M1648" t="s">
        <v>1474</v>
      </c>
    </row>
    <row r="1649" spans="1:13">
      <c r="A1649" t="s">
        <v>3377</v>
      </c>
      <c r="C1649" t="s">
        <v>3450</v>
      </c>
      <c r="D1649" t="s">
        <v>3451</v>
      </c>
      <c r="F1649" t="s">
        <v>1378</v>
      </c>
      <c r="G1649" t="s">
        <v>3481</v>
      </c>
      <c r="H1649" t="s">
        <v>619</v>
      </c>
      <c r="I1649" t="s">
        <v>1378</v>
      </c>
      <c r="J1649" t="s">
        <v>4466</v>
      </c>
      <c r="K1649" t="s">
        <v>1377</v>
      </c>
      <c r="L1649" t="s">
        <v>1380</v>
      </c>
      <c r="M1649" t="s">
        <v>1474</v>
      </c>
    </row>
    <row r="1650" spans="1:13">
      <c r="A1650" t="s">
        <v>3377</v>
      </c>
      <c r="C1650" t="s">
        <v>3450</v>
      </c>
      <c r="D1650" t="s">
        <v>3451</v>
      </c>
      <c r="F1650" t="s">
        <v>3483</v>
      </c>
      <c r="G1650" t="s">
        <v>3484</v>
      </c>
      <c r="H1650" t="s">
        <v>110</v>
      </c>
      <c r="I1650" t="s">
        <v>191</v>
      </c>
      <c r="J1650" t="s">
        <v>3485</v>
      </c>
      <c r="K1650" t="s">
        <v>190</v>
      </c>
      <c r="L1650" t="s">
        <v>193</v>
      </c>
      <c r="M1650" t="s">
        <v>1474</v>
      </c>
    </row>
    <row r="1651" spans="1:13">
      <c r="A1651" t="s">
        <v>3377</v>
      </c>
      <c r="C1651" t="s">
        <v>3450</v>
      </c>
      <c r="D1651" t="s">
        <v>3451</v>
      </c>
      <c r="F1651" t="s">
        <v>3486</v>
      </c>
      <c r="G1651" t="s">
        <v>3487</v>
      </c>
      <c r="H1651" t="s">
        <v>106</v>
      </c>
      <c r="I1651" t="s">
        <v>103</v>
      </c>
      <c r="J1651" t="s">
        <v>3488</v>
      </c>
      <c r="K1651" t="s">
        <v>102</v>
      </c>
      <c r="L1651" t="s">
        <v>105</v>
      </c>
      <c r="M1651" t="s">
        <v>1474</v>
      </c>
    </row>
    <row r="1652" spans="1:13">
      <c r="A1652" t="s">
        <v>3377</v>
      </c>
      <c r="C1652" t="s">
        <v>3450</v>
      </c>
      <c r="D1652" t="s">
        <v>3451</v>
      </c>
      <c r="F1652" t="s">
        <v>3489</v>
      </c>
      <c r="G1652" t="s">
        <v>3490</v>
      </c>
      <c r="H1652" t="s">
        <v>110</v>
      </c>
      <c r="I1652" t="s">
        <v>191</v>
      </c>
      <c r="J1652" t="s">
        <v>3491</v>
      </c>
      <c r="K1652" t="s">
        <v>190</v>
      </c>
      <c r="L1652" t="s">
        <v>193</v>
      </c>
      <c r="M1652" t="s">
        <v>1474</v>
      </c>
    </row>
    <row r="1653" spans="1:13">
      <c r="A1653" t="s">
        <v>3377</v>
      </c>
      <c r="C1653" t="s">
        <v>3450</v>
      </c>
      <c r="D1653" t="s">
        <v>3451</v>
      </c>
      <c r="F1653" t="s">
        <v>3492</v>
      </c>
      <c r="G1653" t="s">
        <v>3493</v>
      </c>
      <c r="H1653" t="s">
        <v>106</v>
      </c>
      <c r="I1653" t="s">
        <v>103</v>
      </c>
      <c r="J1653" t="s">
        <v>3494</v>
      </c>
      <c r="K1653" t="s">
        <v>102</v>
      </c>
      <c r="L1653" t="s">
        <v>105</v>
      </c>
      <c r="M1653" t="s">
        <v>1474</v>
      </c>
    </row>
    <row r="1654" spans="1:13">
      <c r="A1654" t="s">
        <v>3377</v>
      </c>
      <c r="C1654" t="s">
        <v>3450</v>
      </c>
      <c r="D1654" t="s">
        <v>3451</v>
      </c>
      <c r="F1654" t="s">
        <v>3495</v>
      </c>
      <c r="G1654" t="s">
        <v>3496</v>
      </c>
      <c r="H1654" t="s">
        <v>110</v>
      </c>
      <c r="I1654" t="s">
        <v>191</v>
      </c>
      <c r="J1654" t="s">
        <v>3497</v>
      </c>
      <c r="K1654" t="s">
        <v>190</v>
      </c>
      <c r="L1654" t="s">
        <v>193</v>
      </c>
      <c r="M1654" t="s">
        <v>1474</v>
      </c>
    </row>
    <row r="1655" spans="1:13">
      <c r="A1655" t="s">
        <v>3377</v>
      </c>
      <c r="C1655" t="s">
        <v>3450</v>
      </c>
      <c r="D1655" t="s">
        <v>3451</v>
      </c>
      <c r="F1655" t="s">
        <v>3498</v>
      </c>
      <c r="G1655" t="s">
        <v>3499</v>
      </c>
      <c r="H1655" t="s">
        <v>106</v>
      </c>
      <c r="I1655" t="s">
        <v>103</v>
      </c>
      <c r="J1655" t="s">
        <v>3500</v>
      </c>
      <c r="K1655" t="s">
        <v>102</v>
      </c>
      <c r="L1655" t="s">
        <v>105</v>
      </c>
      <c r="M1655" t="s">
        <v>1474</v>
      </c>
    </row>
    <row r="1656" spans="1:13">
      <c r="A1656" t="s">
        <v>3377</v>
      </c>
      <c r="C1656" t="s">
        <v>3450</v>
      </c>
      <c r="D1656" t="s">
        <v>3451</v>
      </c>
      <c r="F1656" t="s">
        <v>1111</v>
      </c>
      <c r="G1656" t="s">
        <v>3501</v>
      </c>
      <c r="H1656" t="s">
        <v>68</v>
      </c>
      <c r="I1656" t="s">
        <v>1111</v>
      </c>
      <c r="J1656" t="s">
        <v>3502</v>
      </c>
      <c r="K1656" t="s">
        <v>1110</v>
      </c>
      <c r="L1656" t="s">
        <v>1113</v>
      </c>
      <c r="M1656" t="s">
        <v>1474</v>
      </c>
    </row>
    <row r="1657" spans="1:13">
      <c r="A1657" t="s">
        <v>3377</v>
      </c>
      <c r="C1657" t="s">
        <v>3450</v>
      </c>
      <c r="D1657" t="s">
        <v>3451</v>
      </c>
      <c r="F1657" t="s">
        <v>3503</v>
      </c>
      <c r="G1657" t="s">
        <v>3504</v>
      </c>
      <c r="H1657" t="s">
        <v>68</v>
      </c>
      <c r="I1657" t="s">
        <v>1115</v>
      </c>
      <c r="K1657" t="s">
        <v>1114</v>
      </c>
      <c r="L1657" t="s">
        <v>1117</v>
      </c>
      <c r="M1657" t="s">
        <v>1474</v>
      </c>
    </row>
    <row r="1658" spans="1:13">
      <c r="A1658" t="s">
        <v>3377</v>
      </c>
      <c r="C1658" t="s">
        <v>3450</v>
      </c>
      <c r="D1658" t="s">
        <v>3451</v>
      </c>
      <c r="F1658" t="s">
        <v>3505</v>
      </c>
      <c r="G1658" t="s">
        <v>3506</v>
      </c>
      <c r="H1658" t="s">
        <v>295</v>
      </c>
      <c r="I1658" t="s">
        <v>1220</v>
      </c>
      <c r="K1658" t="s">
        <v>1219</v>
      </c>
      <c r="L1658" t="s">
        <v>1222</v>
      </c>
      <c r="M1658" t="s">
        <v>1474</v>
      </c>
    </row>
    <row r="1659" spans="1:13">
      <c r="A1659" t="s">
        <v>3377</v>
      </c>
      <c r="C1659" t="s">
        <v>3450</v>
      </c>
      <c r="D1659" t="s">
        <v>3451</v>
      </c>
      <c r="F1659" t="s">
        <v>1119</v>
      </c>
      <c r="G1659" t="s">
        <v>3507</v>
      </c>
      <c r="H1659" t="s">
        <v>68</v>
      </c>
      <c r="I1659" t="s">
        <v>1119</v>
      </c>
      <c r="J1659" t="s">
        <v>4467</v>
      </c>
      <c r="K1659" t="s">
        <v>1118</v>
      </c>
      <c r="L1659" t="s">
        <v>1121</v>
      </c>
      <c r="M1659" t="s">
        <v>1474</v>
      </c>
    </row>
    <row r="1660" spans="1:13">
      <c r="A1660" t="s">
        <v>3377</v>
      </c>
      <c r="C1660" t="s">
        <v>3450</v>
      </c>
      <c r="D1660" t="s">
        <v>3451</v>
      </c>
      <c r="F1660" t="s">
        <v>3509</v>
      </c>
      <c r="G1660" t="s">
        <v>3510</v>
      </c>
      <c r="H1660" t="s">
        <v>24</v>
      </c>
      <c r="I1660" t="s">
        <v>21</v>
      </c>
      <c r="J1660" t="s">
        <v>3511</v>
      </c>
      <c r="K1660" t="s">
        <v>20</v>
      </c>
      <c r="L1660" t="s">
        <v>4225</v>
      </c>
      <c r="M1660" t="s">
        <v>1474</v>
      </c>
    </row>
    <row r="1661" spans="1:13">
      <c r="A1661" t="s">
        <v>3377</v>
      </c>
      <c r="C1661" t="s">
        <v>3450</v>
      </c>
      <c r="D1661" t="s">
        <v>3451</v>
      </c>
      <c r="F1661" t="s">
        <v>1123</v>
      </c>
      <c r="G1661" t="s">
        <v>3512</v>
      </c>
      <c r="H1661" t="s">
        <v>373</v>
      </c>
      <c r="I1661" t="s">
        <v>1123</v>
      </c>
      <c r="K1661" t="s">
        <v>1122</v>
      </c>
      <c r="L1661" t="s">
        <v>1125</v>
      </c>
      <c r="M1661" t="s">
        <v>1474</v>
      </c>
    </row>
    <row r="1662" spans="1:13">
      <c r="A1662" t="s">
        <v>3377</v>
      </c>
      <c r="C1662" t="s">
        <v>3450</v>
      </c>
      <c r="D1662" t="s">
        <v>3451</v>
      </c>
      <c r="F1662" t="s">
        <v>3513</v>
      </c>
      <c r="G1662" t="s">
        <v>3514</v>
      </c>
      <c r="H1662" t="s">
        <v>29</v>
      </c>
      <c r="I1662" t="s">
        <v>26</v>
      </c>
      <c r="K1662" t="s">
        <v>25</v>
      </c>
      <c r="L1662" t="s">
        <v>28</v>
      </c>
      <c r="M1662" t="s">
        <v>1474</v>
      </c>
    </row>
    <row r="1663" spans="1:13">
      <c r="A1663" t="s">
        <v>3377</v>
      </c>
      <c r="C1663" t="s">
        <v>3450</v>
      </c>
      <c r="D1663" t="s">
        <v>3451</v>
      </c>
      <c r="F1663" t="s">
        <v>3515</v>
      </c>
      <c r="G1663" t="s">
        <v>3516</v>
      </c>
      <c r="H1663" t="s">
        <v>29</v>
      </c>
      <c r="I1663" t="s">
        <v>26</v>
      </c>
      <c r="K1663" t="s">
        <v>25</v>
      </c>
      <c r="L1663" t="s">
        <v>28</v>
      </c>
      <c r="M1663" t="s">
        <v>1474</v>
      </c>
    </row>
    <row r="1664" spans="1:13">
      <c r="A1664" t="s">
        <v>3377</v>
      </c>
      <c r="C1664" t="s">
        <v>3450</v>
      </c>
      <c r="D1664" t="s">
        <v>3451</v>
      </c>
      <c r="F1664" t="s">
        <v>3517</v>
      </c>
      <c r="G1664" t="s">
        <v>3518</v>
      </c>
      <c r="H1664" t="s">
        <v>368</v>
      </c>
      <c r="I1664" t="s">
        <v>365</v>
      </c>
      <c r="J1664" t="s">
        <v>3519</v>
      </c>
      <c r="K1664" t="s">
        <v>364</v>
      </c>
      <c r="L1664" t="s">
        <v>4255</v>
      </c>
      <c r="M1664" t="s">
        <v>1474</v>
      </c>
    </row>
    <row r="1665" spans="1:13">
      <c r="A1665" t="s">
        <v>3377</v>
      </c>
      <c r="C1665" t="s">
        <v>3450</v>
      </c>
      <c r="D1665" t="s">
        <v>3451</v>
      </c>
      <c r="F1665" t="s">
        <v>3520</v>
      </c>
      <c r="G1665" t="s">
        <v>3521</v>
      </c>
      <c r="H1665" t="s">
        <v>368</v>
      </c>
      <c r="I1665" t="s">
        <v>365</v>
      </c>
      <c r="J1665" t="s">
        <v>3522</v>
      </c>
      <c r="K1665" t="s">
        <v>364</v>
      </c>
      <c r="L1665" t="s">
        <v>4255</v>
      </c>
      <c r="M1665" t="s">
        <v>1474</v>
      </c>
    </row>
    <row r="1666" spans="1:13">
      <c r="A1666" t="s">
        <v>3377</v>
      </c>
      <c r="C1666" t="s">
        <v>3450</v>
      </c>
      <c r="D1666" t="s">
        <v>3451</v>
      </c>
      <c r="F1666" t="s">
        <v>3523</v>
      </c>
      <c r="G1666" t="s">
        <v>3524</v>
      </c>
      <c r="H1666" t="s">
        <v>368</v>
      </c>
      <c r="I1666" t="s">
        <v>365</v>
      </c>
      <c r="J1666" t="s">
        <v>3525</v>
      </c>
      <c r="K1666" t="s">
        <v>364</v>
      </c>
      <c r="L1666" t="s">
        <v>4255</v>
      </c>
      <c r="M1666" t="s">
        <v>1474</v>
      </c>
    </row>
    <row r="1667" spans="1:13">
      <c r="A1667" t="s">
        <v>3377</v>
      </c>
      <c r="C1667" t="s">
        <v>3450</v>
      </c>
      <c r="D1667" t="s">
        <v>3451</v>
      </c>
      <c r="F1667" t="s">
        <v>3526</v>
      </c>
      <c r="G1667" t="s">
        <v>3527</v>
      </c>
      <c r="H1667" t="s">
        <v>29</v>
      </c>
      <c r="I1667" t="s">
        <v>1144</v>
      </c>
      <c r="J1667" t="s">
        <v>3528</v>
      </c>
      <c r="K1667" t="s">
        <v>1143</v>
      </c>
      <c r="L1667" t="s">
        <v>4468</v>
      </c>
      <c r="M1667" t="s">
        <v>1474</v>
      </c>
    </row>
    <row r="1668" spans="1:13">
      <c r="A1668" t="s">
        <v>3377</v>
      </c>
      <c r="C1668" t="s">
        <v>3450</v>
      </c>
      <c r="D1668" t="s">
        <v>3451</v>
      </c>
      <c r="F1668" t="s">
        <v>3529</v>
      </c>
      <c r="G1668" t="s">
        <v>3530</v>
      </c>
      <c r="H1668" t="s">
        <v>29</v>
      </c>
      <c r="I1668" t="s">
        <v>1144</v>
      </c>
      <c r="J1668" t="s">
        <v>3531</v>
      </c>
      <c r="K1668" t="s">
        <v>1143</v>
      </c>
      <c r="L1668" t="s">
        <v>4468</v>
      </c>
      <c r="M1668" t="s">
        <v>1474</v>
      </c>
    </row>
    <row r="1669" spans="1:13">
      <c r="A1669" t="s">
        <v>3377</v>
      </c>
      <c r="C1669" t="s">
        <v>3450</v>
      </c>
      <c r="D1669" t="s">
        <v>3451</v>
      </c>
      <c r="F1669" t="s">
        <v>3532</v>
      </c>
      <c r="G1669" t="s">
        <v>3533</v>
      </c>
      <c r="H1669" t="s">
        <v>29</v>
      </c>
      <c r="I1669" t="s">
        <v>26</v>
      </c>
      <c r="J1669" t="s">
        <v>3534</v>
      </c>
      <c r="K1669" t="s">
        <v>25</v>
      </c>
      <c r="L1669" t="s">
        <v>28</v>
      </c>
      <c r="M1669" t="s">
        <v>1474</v>
      </c>
    </row>
    <row r="1670" spans="1:13">
      <c r="A1670" t="s">
        <v>3377</v>
      </c>
      <c r="C1670" t="s">
        <v>3450</v>
      </c>
      <c r="D1670" t="s">
        <v>3451</v>
      </c>
      <c r="F1670" t="s">
        <v>3535</v>
      </c>
      <c r="G1670" t="s">
        <v>3536</v>
      </c>
      <c r="H1670" t="s">
        <v>29</v>
      </c>
      <c r="I1670" t="s">
        <v>26</v>
      </c>
      <c r="J1670" t="s">
        <v>3537</v>
      </c>
      <c r="K1670" t="s">
        <v>25</v>
      </c>
      <c r="L1670" t="s">
        <v>28</v>
      </c>
      <c r="M1670" t="s">
        <v>1474</v>
      </c>
    </row>
    <row r="1671" spans="1:13">
      <c r="A1671" t="s">
        <v>3377</v>
      </c>
      <c r="C1671" t="s">
        <v>3450</v>
      </c>
      <c r="D1671" t="s">
        <v>3451</v>
      </c>
      <c r="F1671" t="s">
        <v>3538</v>
      </c>
      <c r="G1671" t="s">
        <v>3539</v>
      </c>
      <c r="H1671" t="s">
        <v>29</v>
      </c>
      <c r="I1671" t="s">
        <v>26</v>
      </c>
      <c r="J1671" t="s">
        <v>3534</v>
      </c>
      <c r="K1671" t="s">
        <v>25</v>
      </c>
      <c r="L1671" t="s">
        <v>28</v>
      </c>
      <c r="M1671" t="s">
        <v>1474</v>
      </c>
    </row>
    <row r="1672" spans="1:13">
      <c r="A1672" t="s">
        <v>3377</v>
      </c>
      <c r="C1672" t="s">
        <v>3450</v>
      </c>
      <c r="D1672" t="s">
        <v>3451</v>
      </c>
      <c r="F1672" t="s">
        <v>1140</v>
      </c>
      <c r="G1672" t="s">
        <v>3540</v>
      </c>
      <c r="H1672" t="s">
        <v>557</v>
      </c>
      <c r="I1672" t="s">
        <v>1140</v>
      </c>
      <c r="J1672" t="s">
        <v>3541</v>
      </c>
      <c r="K1672" t="s">
        <v>1139</v>
      </c>
      <c r="L1672" t="s">
        <v>1142</v>
      </c>
      <c r="M1672" t="s">
        <v>1474</v>
      </c>
    </row>
    <row r="1673" spans="1:13">
      <c r="A1673" t="s">
        <v>3377</v>
      </c>
      <c r="C1673" t="s">
        <v>3450</v>
      </c>
      <c r="D1673" t="s">
        <v>3451</v>
      </c>
      <c r="F1673" t="s">
        <v>3542</v>
      </c>
      <c r="G1673" t="s">
        <v>3543</v>
      </c>
      <c r="H1673" t="s">
        <v>29</v>
      </c>
      <c r="I1673" t="s">
        <v>26</v>
      </c>
      <c r="K1673" t="s">
        <v>25</v>
      </c>
      <c r="L1673" t="s">
        <v>28</v>
      </c>
      <c r="M1673" t="s">
        <v>1474</v>
      </c>
    </row>
    <row r="1674" spans="1:13">
      <c r="A1674" t="s">
        <v>3377</v>
      </c>
      <c r="C1674" t="s">
        <v>3450</v>
      </c>
      <c r="D1674" t="s">
        <v>3451</v>
      </c>
      <c r="F1674" t="s">
        <v>1295</v>
      </c>
      <c r="G1674" t="s">
        <v>3544</v>
      </c>
      <c r="H1674" t="s">
        <v>68</v>
      </c>
      <c r="I1674" t="s">
        <v>1295</v>
      </c>
      <c r="K1674" t="s">
        <v>1294</v>
      </c>
      <c r="L1674" t="s">
        <v>1297</v>
      </c>
      <c r="M1674" t="s">
        <v>1474</v>
      </c>
    </row>
    <row r="1675" spans="1:13">
      <c r="A1675" t="s">
        <v>3377</v>
      </c>
      <c r="C1675" t="s">
        <v>3450</v>
      </c>
      <c r="D1675" t="s">
        <v>3451</v>
      </c>
      <c r="F1675" t="s">
        <v>3545</v>
      </c>
      <c r="G1675" t="s">
        <v>3546</v>
      </c>
      <c r="H1675" t="s">
        <v>295</v>
      </c>
      <c r="I1675" t="s">
        <v>1329</v>
      </c>
      <c r="K1675" t="s">
        <v>1328</v>
      </c>
      <c r="L1675" t="s">
        <v>1331</v>
      </c>
      <c r="M1675" t="s">
        <v>1474</v>
      </c>
    </row>
    <row r="1676" spans="1:13">
      <c r="A1676" t="s">
        <v>3377</v>
      </c>
      <c r="C1676" t="s">
        <v>3450</v>
      </c>
      <c r="D1676" t="s">
        <v>3451</v>
      </c>
      <c r="F1676" t="s">
        <v>1191</v>
      </c>
      <c r="G1676" t="s">
        <v>3547</v>
      </c>
      <c r="H1676" t="s">
        <v>68</v>
      </c>
      <c r="I1676" t="s">
        <v>1191</v>
      </c>
      <c r="J1676" t="s">
        <v>3548</v>
      </c>
      <c r="K1676" t="s">
        <v>1190</v>
      </c>
      <c r="L1676" t="s">
        <v>1193</v>
      </c>
      <c r="M1676" t="s">
        <v>1474</v>
      </c>
    </row>
    <row r="1677" spans="1:13">
      <c r="A1677" t="s">
        <v>3377</v>
      </c>
      <c r="C1677" t="s">
        <v>3450</v>
      </c>
      <c r="D1677" t="s">
        <v>3451</v>
      </c>
      <c r="F1677" t="s">
        <v>1195</v>
      </c>
      <c r="G1677" t="s">
        <v>3549</v>
      </c>
      <c r="H1677" t="s">
        <v>68</v>
      </c>
      <c r="I1677" t="s">
        <v>1195</v>
      </c>
      <c r="J1677" t="s">
        <v>3550</v>
      </c>
      <c r="K1677" t="s">
        <v>1194</v>
      </c>
      <c r="L1677" t="s">
        <v>1197</v>
      </c>
      <c r="M1677" t="s">
        <v>1474</v>
      </c>
    </row>
    <row r="1678" spans="1:13">
      <c r="A1678" t="s">
        <v>3377</v>
      </c>
      <c r="C1678" t="s">
        <v>3450</v>
      </c>
      <c r="D1678" t="s">
        <v>3451</v>
      </c>
      <c r="F1678" t="s">
        <v>3551</v>
      </c>
      <c r="G1678" t="s">
        <v>3552</v>
      </c>
      <c r="H1678" t="s">
        <v>681</v>
      </c>
      <c r="I1678" t="s">
        <v>1199</v>
      </c>
      <c r="J1678" t="s">
        <v>3553</v>
      </c>
      <c r="K1678" t="s">
        <v>1198</v>
      </c>
      <c r="L1678" t="s">
        <v>1201</v>
      </c>
      <c r="M1678" t="s">
        <v>1474</v>
      </c>
    </row>
    <row r="1679" spans="1:13">
      <c r="A1679" t="s">
        <v>3377</v>
      </c>
      <c r="C1679" t="s">
        <v>3450</v>
      </c>
      <c r="D1679" t="s">
        <v>3451</v>
      </c>
      <c r="F1679" t="s">
        <v>3554</v>
      </c>
      <c r="G1679" t="s">
        <v>3555</v>
      </c>
      <c r="H1679" t="s">
        <v>29</v>
      </c>
      <c r="I1679" t="s">
        <v>26</v>
      </c>
      <c r="J1679" t="s">
        <v>3556</v>
      </c>
      <c r="K1679" t="s">
        <v>25</v>
      </c>
      <c r="L1679" t="s">
        <v>28</v>
      </c>
      <c r="M1679" t="s">
        <v>1474</v>
      </c>
    </row>
    <row r="1680" spans="1:13">
      <c r="A1680" t="s">
        <v>3377</v>
      </c>
      <c r="C1680" t="s">
        <v>3450</v>
      </c>
      <c r="D1680" t="s">
        <v>3451</v>
      </c>
      <c r="F1680" t="s">
        <v>1203</v>
      </c>
      <c r="G1680" t="s">
        <v>3557</v>
      </c>
      <c r="H1680" t="s">
        <v>1206</v>
      </c>
      <c r="I1680" t="s">
        <v>1203</v>
      </c>
      <c r="J1680" t="s">
        <v>3558</v>
      </c>
      <c r="K1680" t="s">
        <v>1202</v>
      </c>
      <c r="L1680" t="s">
        <v>1205</v>
      </c>
      <c r="M1680" t="s">
        <v>1474</v>
      </c>
    </row>
    <row r="1681" spans="1:13">
      <c r="A1681" t="s">
        <v>3377</v>
      </c>
      <c r="C1681" t="s">
        <v>3450</v>
      </c>
      <c r="D1681" t="s">
        <v>3451</v>
      </c>
      <c r="F1681" t="s">
        <v>1208</v>
      </c>
      <c r="G1681" t="s">
        <v>3559</v>
      </c>
      <c r="H1681" t="s">
        <v>68</v>
      </c>
      <c r="I1681" t="s">
        <v>1208</v>
      </c>
      <c r="J1681" t="s">
        <v>3560</v>
      </c>
      <c r="K1681" t="s">
        <v>1207</v>
      </c>
      <c r="L1681" t="s">
        <v>1210</v>
      </c>
      <c r="M1681" t="s">
        <v>1474</v>
      </c>
    </row>
    <row r="1682" spans="1:13">
      <c r="A1682" t="s">
        <v>3377</v>
      </c>
      <c r="C1682" t="s">
        <v>3450</v>
      </c>
      <c r="D1682" t="s">
        <v>3451</v>
      </c>
      <c r="F1682" t="s">
        <v>3561</v>
      </c>
      <c r="G1682" t="s">
        <v>3562</v>
      </c>
      <c r="H1682" t="s">
        <v>44</v>
      </c>
      <c r="I1682" t="s">
        <v>41</v>
      </c>
      <c r="J1682" t="s">
        <v>3563</v>
      </c>
      <c r="K1682" t="s">
        <v>40</v>
      </c>
      <c r="L1682" t="s">
        <v>4228</v>
      </c>
      <c r="M1682" t="s">
        <v>1474</v>
      </c>
    </row>
    <row r="1683" spans="1:13">
      <c r="A1683" t="s">
        <v>3377</v>
      </c>
      <c r="C1683" t="s">
        <v>3450</v>
      </c>
      <c r="D1683" t="s">
        <v>3451</v>
      </c>
      <c r="F1683" t="s">
        <v>3564</v>
      </c>
      <c r="G1683" t="s">
        <v>3565</v>
      </c>
      <c r="H1683" t="s">
        <v>44</v>
      </c>
      <c r="I1683" t="s">
        <v>41</v>
      </c>
      <c r="J1683" t="s">
        <v>3566</v>
      </c>
      <c r="K1683" t="s">
        <v>40</v>
      </c>
      <c r="L1683" t="s">
        <v>4228</v>
      </c>
      <c r="M1683" t="s">
        <v>1474</v>
      </c>
    </row>
    <row r="1684" spans="1:13">
      <c r="A1684" t="s">
        <v>3377</v>
      </c>
      <c r="C1684" t="s">
        <v>3450</v>
      </c>
      <c r="D1684" t="s">
        <v>3451</v>
      </c>
      <c r="F1684" t="s">
        <v>3567</v>
      </c>
      <c r="G1684" t="s">
        <v>3568</v>
      </c>
      <c r="H1684" t="s">
        <v>44</v>
      </c>
      <c r="I1684" t="s">
        <v>41</v>
      </c>
      <c r="J1684" t="s">
        <v>3569</v>
      </c>
      <c r="K1684" t="s">
        <v>40</v>
      </c>
      <c r="L1684" t="s">
        <v>4228</v>
      </c>
      <c r="M1684" t="s">
        <v>1474</v>
      </c>
    </row>
    <row r="1685" spans="1:13">
      <c r="A1685" t="s">
        <v>3377</v>
      </c>
      <c r="C1685" t="s">
        <v>3450</v>
      </c>
      <c r="D1685" t="s">
        <v>3451</v>
      </c>
      <c r="F1685" t="s">
        <v>3570</v>
      </c>
      <c r="G1685" t="s">
        <v>3571</v>
      </c>
      <c r="H1685" t="s">
        <v>44</v>
      </c>
      <c r="I1685" t="s">
        <v>41</v>
      </c>
      <c r="J1685" t="s">
        <v>3572</v>
      </c>
      <c r="K1685" t="s">
        <v>40</v>
      </c>
      <c r="L1685" t="s">
        <v>4228</v>
      </c>
      <c r="M1685" t="s">
        <v>1474</v>
      </c>
    </row>
    <row r="1686" spans="1:13">
      <c r="A1686" t="s">
        <v>3377</v>
      </c>
      <c r="C1686" t="s">
        <v>3450</v>
      </c>
      <c r="D1686" t="s">
        <v>3451</v>
      </c>
      <c r="F1686" t="s">
        <v>3573</v>
      </c>
      <c r="G1686" t="s">
        <v>3574</v>
      </c>
      <c r="H1686" t="s">
        <v>44</v>
      </c>
      <c r="I1686" t="s">
        <v>41</v>
      </c>
      <c r="J1686" t="s">
        <v>3575</v>
      </c>
      <c r="K1686" t="s">
        <v>40</v>
      </c>
      <c r="L1686" t="s">
        <v>4228</v>
      </c>
      <c r="M1686" t="s">
        <v>1474</v>
      </c>
    </row>
    <row r="1687" spans="1:13">
      <c r="A1687" t="s">
        <v>3377</v>
      </c>
      <c r="C1687" t="s">
        <v>3450</v>
      </c>
      <c r="D1687" t="s">
        <v>3451</v>
      </c>
      <c r="F1687" t="s">
        <v>3576</v>
      </c>
      <c r="G1687" t="s">
        <v>3577</v>
      </c>
      <c r="H1687" t="s">
        <v>44</v>
      </c>
      <c r="I1687" t="s">
        <v>41</v>
      </c>
      <c r="J1687" t="s">
        <v>3578</v>
      </c>
      <c r="K1687" t="s">
        <v>40</v>
      </c>
      <c r="L1687" t="s">
        <v>4228</v>
      </c>
      <c r="M1687" t="s">
        <v>1474</v>
      </c>
    </row>
    <row r="1688" spans="1:13">
      <c r="A1688" t="s">
        <v>3377</v>
      </c>
      <c r="C1688" t="s">
        <v>3450</v>
      </c>
      <c r="D1688" t="s">
        <v>3451</v>
      </c>
      <c r="F1688" t="s">
        <v>3579</v>
      </c>
      <c r="G1688" t="s">
        <v>3580</v>
      </c>
      <c r="H1688" t="s">
        <v>44</v>
      </c>
      <c r="I1688" t="s">
        <v>41</v>
      </c>
      <c r="J1688" t="s">
        <v>3581</v>
      </c>
      <c r="K1688" t="s">
        <v>40</v>
      </c>
      <c r="L1688" t="s">
        <v>4228</v>
      </c>
      <c r="M1688" t="s">
        <v>1474</v>
      </c>
    </row>
    <row r="1689" spans="1:13">
      <c r="A1689" t="s">
        <v>3377</v>
      </c>
      <c r="C1689" t="s">
        <v>3450</v>
      </c>
      <c r="D1689" t="s">
        <v>3451</v>
      </c>
      <c r="F1689" t="s">
        <v>3582</v>
      </c>
      <c r="G1689" t="s">
        <v>3583</v>
      </c>
      <c r="H1689" t="s">
        <v>44</v>
      </c>
      <c r="I1689" t="s">
        <v>41</v>
      </c>
      <c r="J1689" t="s">
        <v>3584</v>
      </c>
      <c r="K1689" t="s">
        <v>40</v>
      </c>
      <c r="L1689" t="s">
        <v>4228</v>
      </c>
      <c r="M1689" t="s">
        <v>1474</v>
      </c>
    </row>
    <row r="1690" spans="1:13">
      <c r="A1690" t="s">
        <v>3377</v>
      </c>
      <c r="C1690" t="s">
        <v>3450</v>
      </c>
      <c r="D1690" t="s">
        <v>3451</v>
      </c>
      <c r="F1690" t="s">
        <v>1182</v>
      </c>
      <c r="G1690" t="s">
        <v>3585</v>
      </c>
      <c r="H1690" t="s">
        <v>68</v>
      </c>
      <c r="I1690" t="s">
        <v>1182</v>
      </c>
      <c r="J1690" t="s">
        <v>3586</v>
      </c>
      <c r="K1690" t="s">
        <v>1181</v>
      </c>
      <c r="L1690" t="s">
        <v>1184</v>
      </c>
      <c r="M1690" t="s">
        <v>1474</v>
      </c>
    </row>
    <row r="1691" spans="1:13">
      <c r="A1691" t="s">
        <v>3377</v>
      </c>
      <c r="C1691" t="s">
        <v>3450</v>
      </c>
      <c r="D1691" t="s">
        <v>3451</v>
      </c>
      <c r="F1691" t="s">
        <v>1132</v>
      </c>
      <c r="G1691" t="s">
        <v>3587</v>
      </c>
      <c r="H1691" t="s">
        <v>373</v>
      </c>
      <c r="I1691" t="s">
        <v>1132</v>
      </c>
      <c r="J1691" t="s">
        <v>3588</v>
      </c>
      <c r="K1691" t="s">
        <v>1131</v>
      </c>
      <c r="L1691" t="s">
        <v>1134</v>
      </c>
      <c r="M1691" t="s">
        <v>1474</v>
      </c>
    </row>
    <row r="1692" spans="1:13">
      <c r="A1692" t="s">
        <v>3377</v>
      </c>
      <c r="C1692" t="s">
        <v>3450</v>
      </c>
      <c r="D1692" t="s">
        <v>3451</v>
      </c>
      <c r="F1692" t="s">
        <v>3589</v>
      </c>
      <c r="G1692" t="s">
        <v>3590</v>
      </c>
      <c r="H1692" t="s">
        <v>29</v>
      </c>
      <c r="I1692" t="s">
        <v>26</v>
      </c>
      <c r="J1692" t="s">
        <v>3591</v>
      </c>
      <c r="K1692" t="s">
        <v>25</v>
      </c>
      <c r="L1692" t="s">
        <v>28</v>
      </c>
      <c r="M1692" t="s">
        <v>1474</v>
      </c>
    </row>
    <row r="1693" spans="1:13">
      <c r="A1693" t="s">
        <v>3377</v>
      </c>
      <c r="C1693" t="s">
        <v>3450</v>
      </c>
      <c r="D1693" t="s">
        <v>3451</v>
      </c>
      <c r="F1693" t="s">
        <v>3592</v>
      </c>
      <c r="G1693" t="s">
        <v>3593</v>
      </c>
      <c r="H1693" t="s">
        <v>68</v>
      </c>
      <c r="I1693" t="s">
        <v>1362</v>
      </c>
      <c r="J1693" t="s">
        <v>3594</v>
      </c>
      <c r="K1693" t="s">
        <v>1361</v>
      </c>
      <c r="L1693" t="s">
        <v>1364</v>
      </c>
      <c r="M1693" t="s">
        <v>1474</v>
      </c>
    </row>
    <row r="1694" spans="1:13">
      <c r="A1694" t="s">
        <v>3377</v>
      </c>
      <c r="C1694" t="s">
        <v>3450</v>
      </c>
      <c r="D1694" t="s">
        <v>3451</v>
      </c>
      <c r="F1694" t="s">
        <v>3595</v>
      </c>
      <c r="G1694" t="s">
        <v>3596</v>
      </c>
      <c r="H1694" t="s">
        <v>295</v>
      </c>
      <c r="I1694" t="s">
        <v>1349</v>
      </c>
      <c r="J1694" t="s">
        <v>3597</v>
      </c>
      <c r="K1694" t="s">
        <v>1348</v>
      </c>
      <c r="L1694" t="s">
        <v>1351</v>
      </c>
      <c r="M1694" t="s">
        <v>1474</v>
      </c>
    </row>
    <row r="1695" spans="1:13">
      <c r="A1695" t="s">
        <v>3377</v>
      </c>
      <c r="C1695" t="s">
        <v>3450</v>
      </c>
      <c r="D1695" t="s">
        <v>3451</v>
      </c>
      <c r="F1695" t="s">
        <v>3598</v>
      </c>
      <c r="G1695" t="s">
        <v>3599</v>
      </c>
      <c r="H1695" t="s">
        <v>1013</v>
      </c>
      <c r="I1695" t="s">
        <v>1010</v>
      </c>
      <c r="J1695" t="s">
        <v>3600</v>
      </c>
      <c r="K1695" t="s">
        <v>1009</v>
      </c>
      <c r="L1695" t="s">
        <v>1012</v>
      </c>
      <c r="M1695" t="s">
        <v>1474</v>
      </c>
    </row>
    <row r="1696" spans="1:13">
      <c r="A1696" t="s">
        <v>3377</v>
      </c>
      <c r="C1696" t="s">
        <v>3450</v>
      </c>
      <c r="D1696" t="s">
        <v>3451</v>
      </c>
      <c r="F1696" t="s">
        <v>3601</v>
      </c>
      <c r="G1696" t="s">
        <v>3602</v>
      </c>
      <c r="H1696" t="s">
        <v>24</v>
      </c>
      <c r="I1696" t="s">
        <v>21</v>
      </c>
      <c r="J1696" t="s">
        <v>3603</v>
      </c>
      <c r="K1696" t="s">
        <v>20</v>
      </c>
      <c r="L1696" t="s">
        <v>4225</v>
      </c>
      <c r="M1696" t="s">
        <v>1474</v>
      </c>
    </row>
    <row r="1697" spans="1:13">
      <c r="A1697" t="s">
        <v>3377</v>
      </c>
      <c r="C1697" t="s">
        <v>3450</v>
      </c>
      <c r="D1697" t="s">
        <v>3451</v>
      </c>
      <c r="F1697" t="s">
        <v>3604</v>
      </c>
      <c r="G1697" t="s">
        <v>3605</v>
      </c>
      <c r="H1697" t="s">
        <v>110</v>
      </c>
      <c r="I1697" t="s">
        <v>303</v>
      </c>
      <c r="J1697" t="s">
        <v>4469</v>
      </c>
      <c r="K1697" t="s">
        <v>302</v>
      </c>
      <c r="L1697" t="s">
        <v>4264</v>
      </c>
      <c r="M1697" t="s">
        <v>1474</v>
      </c>
    </row>
    <row r="1698" spans="1:13">
      <c r="A1698" t="s">
        <v>3377</v>
      </c>
      <c r="C1698" t="s">
        <v>3450</v>
      </c>
      <c r="D1698" t="s">
        <v>3451</v>
      </c>
      <c r="F1698" t="s">
        <v>3607</v>
      </c>
      <c r="G1698" t="s">
        <v>3608</v>
      </c>
      <c r="H1698" t="s">
        <v>24</v>
      </c>
      <c r="I1698" t="s">
        <v>379</v>
      </c>
      <c r="J1698" t="s">
        <v>4469</v>
      </c>
      <c r="K1698" t="s">
        <v>378</v>
      </c>
      <c r="L1698" t="s">
        <v>381</v>
      </c>
      <c r="M1698" t="s">
        <v>1474</v>
      </c>
    </row>
    <row r="1699" spans="1:13">
      <c r="A1699" t="s">
        <v>3377</v>
      </c>
      <c r="C1699" t="s">
        <v>3450</v>
      </c>
      <c r="D1699" t="s">
        <v>3451</v>
      </c>
      <c r="F1699" t="s">
        <v>3609</v>
      </c>
      <c r="G1699" t="s">
        <v>3610</v>
      </c>
      <c r="H1699" t="s">
        <v>29</v>
      </c>
      <c r="I1699" t="s">
        <v>26</v>
      </c>
      <c r="J1699" t="s">
        <v>4470</v>
      </c>
      <c r="K1699" t="s">
        <v>25</v>
      </c>
      <c r="L1699" t="s">
        <v>28</v>
      </c>
      <c r="M1699" t="s">
        <v>1474</v>
      </c>
    </row>
    <row r="1700" spans="1:13">
      <c r="A1700" t="s">
        <v>3377</v>
      </c>
      <c r="C1700" t="s">
        <v>3450</v>
      </c>
      <c r="D1700" t="s">
        <v>3451</v>
      </c>
      <c r="F1700" t="s">
        <v>1212</v>
      </c>
      <c r="G1700" t="s">
        <v>3612</v>
      </c>
      <c r="H1700" t="s">
        <v>68</v>
      </c>
      <c r="I1700" t="s">
        <v>1212</v>
      </c>
      <c r="J1700" t="s">
        <v>3613</v>
      </c>
      <c r="K1700" t="s">
        <v>1211</v>
      </c>
      <c r="L1700" t="s">
        <v>1214</v>
      </c>
      <c r="M1700" t="s">
        <v>1474</v>
      </c>
    </row>
    <row r="1701" spans="1:13">
      <c r="A1701" t="s">
        <v>3377</v>
      </c>
      <c r="C1701" t="s">
        <v>3450</v>
      </c>
      <c r="D1701" t="s">
        <v>3451</v>
      </c>
      <c r="F1701" t="s">
        <v>1216</v>
      </c>
      <c r="G1701" t="s">
        <v>3614</v>
      </c>
      <c r="H1701" t="s">
        <v>68</v>
      </c>
      <c r="I1701" t="s">
        <v>1216</v>
      </c>
      <c r="J1701" t="s">
        <v>3615</v>
      </c>
      <c r="K1701" t="s">
        <v>1215</v>
      </c>
      <c r="L1701" t="s">
        <v>1218</v>
      </c>
      <c r="M1701" t="s">
        <v>1474</v>
      </c>
    </row>
    <row r="1702" spans="1:13">
      <c r="A1702" t="s">
        <v>3377</v>
      </c>
      <c r="C1702" t="s">
        <v>3450</v>
      </c>
      <c r="D1702" t="s">
        <v>3451</v>
      </c>
      <c r="F1702" t="s">
        <v>3616</v>
      </c>
      <c r="G1702" t="s">
        <v>3617</v>
      </c>
      <c r="H1702" t="s">
        <v>29</v>
      </c>
      <c r="I1702" t="s">
        <v>26</v>
      </c>
      <c r="J1702" t="s">
        <v>3618</v>
      </c>
      <c r="K1702" t="s">
        <v>25</v>
      </c>
      <c r="L1702" t="s">
        <v>28</v>
      </c>
      <c r="M1702" t="s">
        <v>1474</v>
      </c>
    </row>
    <row r="1703" spans="1:13">
      <c r="A1703" t="s">
        <v>3377</v>
      </c>
      <c r="C1703" t="s">
        <v>3450</v>
      </c>
      <c r="D1703" t="s">
        <v>3451</v>
      </c>
      <c r="F1703" t="s">
        <v>3619</v>
      </c>
      <c r="G1703" t="s">
        <v>3620</v>
      </c>
      <c r="H1703" t="s">
        <v>681</v>
      </c>
      <c r="I1703" t="s">
        <v>1199</v>
      </c>
      <c r="J1703" t="s">
        <v>3621</v>
      </c>
      <c r="K1703" t="s">
        <v>1198</v>
      </c>
      <c r="L1703" t="s">
        <v>1201</v>
      </c>
      <c r="M1703" t="s">
        <v>1474</v>
      </c>
    </row>
    <row r="1704" spans="1:13">
      <c r="A1704" t="s">
        <v>3377</v>
      </c>
      <c r="C1704" t="s">
        <v>3450</v>
      </c>
      <c r="D1704" t="s">
        <v>3451</v>
      </c>
      <c r="F1704" t="s">
        <v>3622</v>
      </c>
      <c r="G1704" t="s">
        <v>3623</v>
      </c>
      <c r="H1704" t="s">
        <v>29</v>
      </c>
      <c r="I1704" t="s">
        <v>26</v>
      </c>
      <c r="J1704" t="s">
        <v>3624</v>
      </c>
      <c r="K1704" t="s">
        <v>25</v>
      </c>
      <c r="L1704" t="s">
        <v>28</v>
      </c>
      <c r="M1704" t="s">
        <v>1474</v>
      </c>
    </row>
    <row r="1705" spans="1:13">
      <c r="A1705" t="s">
        <v>3377</v>
      </c>
      <c r="C1705" t="s">
        <v>3450</v>
      </c>
      <c r="D1705" t="s">
        <v>3451</v>
      </c>
      <c r="F1705" t="s">
        <v>3625</v>
      </c>
      <c r="G1705" t="s">
        <v>3626</v>
      </c>
      <c r="H1705" t="s">
        <v>29</v>
      </c>
      <c r="I1705" t="s">
        <v>26</v>
      </c>
      <c r="K1705" t="s">
        <v>25</v>
      </c>
      <c r="L1705" t="s">
        <v>28</v>
      </c>
      <c r="M1705" t="s">
        <v>1474</v>
      </c>
    </row>
    <row r="1706" spans="1:13">
      <c r="A1706" t="s">
        <v>3377</v>
      </c>
      <c r="C1706" t="s">
        <v>3450</v>
      </c>
      <c r="D1706" t="s">
        <v>3451</v>
      </c>
      <c r="F1706" t="s">
        <v>3627</v>
      </c>
      <c r="G1706" t="s">
        <v>3628</v>
      </c>
      <c r="H1706" t="s">
        <v>1356</v>
      </c>
      <c r="I1706" t="s">
        <v>1353</v>
      </c>
      <c r="J1706" t="s">
        <v>4471</v>
      </c>
      <c r="K1706" t="s">
        <v>1352</v>
      </c>
      <c r="L1706" t="s">
        <v>1355</v>
      </c>
      <c r="M1706" t="s">
        <v>1474</v>
      </c>
    </row>
    <row r="1707" spans="1:13">
      <c r="A1707" t="s">
        <v>3377</v>
      </c>
      <c r="C1707" t="s">
        <v>3450</v>
      </c>
      <c r="D1707" t="s">
        <v>3451</v>
      </c>
      <c r="F1707" t="s">
        <v>3630</v>
      </c>
      <c r="G1707" t="s">
        <v>3631</v>
      </c>
      <c r="H1707" t="s">
        <v>1356</v>
      </c>
      <c r="I1707" t="s">
        <v>1353</v>
      </c>
      <c r="J1707" t="s">
        <v>4472</v>
      </c>
      <c r="K1707" t="s">
        <v>1352</v>
      </c>
      <c r="L1707" t="s">
        <v>1355</v>
      </c>
      <c r="M1707" t="s">
        <v>1474</v>
      </c>
    </row>
    <row r="1708" spans="1:13">
      <c r="A1708" t="s">
        <v>3377</v>
      </c>
      <c r="C1708" t="s">
        <v>3450</v>
      </c>
      <c r="D1708" t="s">
        <v>3451</v>
      </c>
      <c r="F1708" t="s">
        <v>3633</v>
      </c>
      <c r="G1708" t="s">
        <v>3634</v>
      </c>
      <c r="H1708" t="s">
        <v>295</v>
      </c>
      <c r="I1708" t="s">
        <v>1329</v>
      </c>
      <c r="J1708" t="s">
        <v>4473</v>
      </c>
      <c r="K1708" t="s">
        <v>1328</v>
      </c>
      <c r="L1708" t="s">
        <v>1331</v>
      </c>
      <c r="M1708" t="s">
        <v>1474</v>
      </c>
    </row>
    <row r="1709" spans="1:13">
      <c r="A1709" t="s">
        <v>3377</v>
      </c>
      <c r="C1709" t="s">
        <v>3450</v>
      </c>
      <c r="D1709" t="s">
        <v>3451</v>
      </c>
      <c r="F1709" t="s">
        <v>3636</v>
      </c>
      <c r="G1709" t="s">
        <v>3637</v>
      </c>
      <c r="H1709" t="s">
        <v>1356</v>
      </c>
      <c r="I1709" t="s">
        <v>1353</v>
      </c>
      <c r="J1709" t="s">
        <v>3638</v>
      </c>
      <c r="K1709" t="s">
        <v>1352</v>
      </c>
      <c r="L1709" t="s">
        <v>1355</v>
      </c>
      <c r="M1709" t="s">
        <v>1474</v>
      </c>
    </row>
    <row r="1710" spans="1:13">
      <c r="A1710" t="s">
        <v>3377</v>
      </c>
      <c r="C1710" t="s">
        <v>3450</v>
      </c>
      <c r="D1710" t="s">
        <v>3451</v>
      </c>
      <c r="F1710" t="s">
        <v>3639</v>
      </c>
      <c r="G1710" t="s">
        <v>3640</v>
      </c>
      <c r="H1710" t="s">
        <v>29</v>
      </c>
      <c r="I1710" t="s">
        <v>26</v>
      </c>
      <c r="J1710" t="s">
        <v>3641</v>
      </c>
      <c r="K1710" t="s">
        <v>25</v>
      </c>
      <c r="L1710" t="s">
        <v>28</v>
      </c>
      <c r="M1710" t="s">
        <v>1474</v>
      </c>
    </row>
    <row r="1711" spans="1:13">
      <c r="A1711" t="s">
        <v>3377</v>
      </c>
      <c r="C1711" t="s">
        <v>3450</v>
      </c>
      <c r="D1711" t="s">
        <v>3451</v>
      </c>
      <c r="F1711" t="s">
        <v>3642</v>
      </c>
      <c r="G1711" t="s">
        <v>3643</v>
      </c>
      <c r="H1711" t="s">
        <v>1356</v>
      </c>
      <c r="I1711" t="s">
        <v>1353</v>
      </c>
      <c r="K1711" t="s">
        <v>1352</v>
      </c>
      <c r="L1711" t="s">
        <v>1355</v>
      </c>
      <c r="M1711" t="s">
        <v>1474</v>
      </c>
    </row>
    <row r="1712" spans="1:13">
      <c r="A1712" t="s">
        <v>3377</v>
      </c>
      <c r="C1712" t="s">
        <v>3450</v>
      </c>
      <c r="D1712" t="s">
        <v>3451</v>
      </c>
      <c r="F1712" t="s">
        <v>3644</v>
      </c>
      <c r="G1712" t="s">
        <v>3645</v>
      </c>
      <c r="H1712" t="s">
        <v>1356</v>
      </c>
      <c r="I1712" t="s">
        <v>1353</v>
      </c>
      <c r="K1712" t="s">
        <v>1352</v>
      </c>
      <c r="L1712" t="s">
        <v>1355</v>
      </c>
      <c r="M1712" t="s">
        <v>1474</v>
      </c>
    </row>
    <row r="1713" spans="1:13">
      <c r="A1713" t="s">
        <v>3377</v>
      </c>
      <c r="C1713" t="s">
        <v>3450</v>
      </c>
      <c r="D1713" t="s">
        <v>3451</v>
      </c>
      <c r="F1713" t="s">
        <v>3646</v>
      </c>
      <c r="G1713" t="s">
        <v>3647</v>
      </c>
      <c r="H1713" t="s">
        <v>1356</v>
      </c>
      <c r="I1713" t="s">
        <v>1353</v>
      </c>
      <c r="K1713" t="s">
        <v>1352</v>
      </c>
      <c r="L1713" t="s">
        <v>1355</v>
      </c>
      <c r="M1713" t="s">
        <v>1474</v>
      </c>
    </row>
    <row r="1714" spans="1:13">
      <c r="A1714" t="s">
        <v>3377</v>
      </c>
      <c r="C1714" t="s">
        <v>3450</v>
      </c>
      <c r="D1714" t="s">
        <v>3451</v>
      </c>
      <c r="F1714" t="s">
        <v>3648</v>
      </c>
      <c r="G1714" t="s">
        <v>3649</v>
      </c>
      <c r="H1714" t="s">
        <v>1356</v>
      </c>
      <c r="I1714" t="s">
        <v>1353</v>
      </c>
      <c r="K1714" t="s">
        <v>1352</v>
      </c>
      <c r="L1714" t="s">
        <v>1355</v>
      </c>
      <c r="M1714" t="s">
        <v>1474</v>
      </c>
    </row>
    <row r="1715" spans="1:13">
      <c r="A1715" t="s">
        <v>3377</v>
      </c>
      <c r="C1715" t="s">
        <v>3450</v>
      </c>
      <c r="D1715" t="s">
        <v>3451</v>
      </c>
      <c r="F1715" t="s">
        <v>3650</v>
      </c>
      <c r="G1715" t="s">
        <v>3651</v>
      </c>
      <c r="H1715" t="s">
        <v>1356</v>
      </c>
      <c r="I1715" t="s">
        <v>1353</v>
      </c>
      <c r="K1715" t="s">
        <v>1352</v>
      </c>
      <c r="L1715" t="s">
        <v>1355</v>
      </c>
      <c r="M1715" t="s">
        <v>1474</v>
      </c>
    </row>
    <row r="1716" spans="1:13">
      <c r="A1716" t="s">
        <v>3377</v>
      </c>
      <c r="C1716" t="s">
        <v>3450</v>
      </c>
      <c r="D1716" t="s">
        <v>3451</v>
      </c>
      <c r="F1716" t="s">
        <v>3652</v>
      </c>
      <c r="G1716" t="s">
        <v>3653</v>
      </c>
      <c r="H1716" t="s">
        <v>1356</v>
      </c>
      <c r="I1716" t="s">
        <v>1353</v>
      </c>
      <c r="J1716" t="s">
        <v>3654</v>
      </c>
      <c r="K1716" t="s">
        <v>1352</v>
      </c>
      <c r="L1716" t="s">
        <v>1355</v>
      </c>
      <c r="M1716" t="s">
        <v>1474</v>
      </c>
    </row>
    <row r="1717" spans="1:13">
      <c r="A1717" t="s">
        <v>3377</v>
      </c>
      <c r="C1717" t="s">
        <v>3450</v>
      </c>
      <c r="D1717" t="s">
        <v>3451</v>
      </c>
      <c r="F1717" t="s">
        <v>3655</v>
      </c>
      <c r="G1717" t="s">
        <v>3656</v>
      </c>
      <c r="H1717" t="s">
        <v>39</v>
      </c>
      <c r="I1717" t="s">
        <v>1374</v>
      </c>
      <c r="J1717" t="s">
        <v>3657</v>
      </c>
      <c r="K1717" t="s">
        <v>1373</v>
      </c>
      <c r="L1717" t="s">
        <v>1376</v>
      </c>
      <c r="M1717" t="s">
        <v>1474</v>
      </c>
    </row>
    <row r="1718" spans="1:13">
      <c r="A1718" t="s">
        <v>3377</v>
      </c>
      <c r="C1718" t="s">
        <v>3450</v>
      </c>
      <c r="D1718" t="s">
        <v>3451</v>
      </c>
      <c r="F1718" t="s">
        <v>3658</v>
      </c>
      <c r="G1718" t="s">
        <v>3659</v>
      </c>
      <c r="H1718" t="s">
        <v>39</v>
      </c>
      <c r="I1718" t="s">
        <v>347</v>
      </c>
      <c r="J1718" t="s">
        <v>3660</v>
      </c>
      <c r="K1718" t="s">
        <v>346</v>
      </c>
      <c r="L1718" t="s">
        <v>349</v>
      </c>
      <c r="M1718" t="s">
        <v>1474</v>
      </c>
    </row>
    <row r="1719" spans="1:13">
      <c r="A1719" t="s">
        <v>3377</v>
      </c>
      <c r="C1719" t="s">
        <v>3450</v>
      </c>
      <c r="D1719" t="s">
        <v>3451</v>
      </c>
      <c r="F1719" t="s">
        <v>3661</v>
      </c>
      <c r="G1719" t="s">
        <v>3662</v>
      </c>
      <c r="H1719" t="s">
        <v>39</v>
      </c>
      <c r="I1719" t="s">
        <v>347</v>
      </c>
      <c r="J1719" t="s">
        <v>3663</v>
      </c>
      <c r="K1719" t="s">
        <v>346</v>
      </c>
      <c r="L1719" t="s">
        <v>349</v>
      </c>
      <c r="M1719" t="s">
        <v>1474</v>
      </c>
    </row>
    <row r="1720" spans="1:13">
      <c r="A1720" t="s">
        <v>3377</v>
      </c>
      <c r="C1720" t="s">
        <v>3450</v>
      </c>
      <c r="D1720" t="s">
        <v>3451</v>
      </c>
      <c r="F1720" t="s">
        <v>3664</v>
      </c>
      <c r="G1720" t="s">
        <v>3665</v>
      </c>
      <c r="H1720" t="s">
        <v>39</v>
      </c>
      <c r="I1720" t="s">
        <v>347</v>
      </c>
      <c r="J1720" t="s">
        <v>3666</v>
      </c>
      <c r="K1720" t="s">
        <v>346</v>
      </c>
      <c r="L1720" t="s">
        <v>349</v>
      </c>
      <c r="M1720" t="s">
        <v>1474</v>
      </c>
    </row>
    <row r="1721" spans="1:13">
      <c r="A1721" t="s">
        <v>3377</v>
      </c>
      <c r="C1721" t="s">
        <v>3450</v>
      </c>
      <c r="D1721" t="s">
        <v>3451</v>
      </c>
      <c r="F1721" t="s">
        <v>3667</v>
      </c>
      <c r="G1721" t="s">
        <v>3668</v>
      </c>
      <c r="H1721" t="s">
        <v>39</v>
      </c>
      <c r="I1721" t="s">
        <v>347</v>
      </c>
      <c r="J1721" t="s">
        <v>3669</v>
      </c>
      <c r="K1721" t="s">
        <v>346</v>
      </c>
      <c r="L1721" t="s">
        <v>349</v>
      </c>
      <c r="M1721" t="s">
        <v>1474</v>
      </c>
    </row>
    <row r="1722" spans="1:13">
      <c r="A1722" t="s">
        <v>3377</v>
      </c>
      <c r="C1722" t="s">
        <v>3450</v>
      </c>
      <c r="D1722" t="s">
        <v>3451</v>
      </c>
      <c r="F1722" t="s">
        <v>3670</v>
      </c>
      <c r="G1722" t="s">
        <v>3671</v>
      </c>
      <c r="H1722" t="s">
        <v>1356</v>
      </c>
      <c r="I1722" t="s">
        <v>1353</v>
      </c>
      <c r="J1722" t="s">
        <v>3672</v>
      </c>
      <c r="K1722" t="s">
        <v>1352</v>
      </c>
      <c r="L1722" t="s">
        <v>1355</v>
      </c>
      <c r="M1722" t="s">
        <v>1474</v>
      </c>
    </row>
    <row r="1723" spans="1:13">
      <c r="A1723" t="s">
        <v>3377</v>
      </c>
      <c r="C1723" t="s">
        <v>3450</v>
      </c>
      <c r="D1723" t="s">
        <v>3451</v>
      </c>
      <c r="F1723" t="s">
        <v>3673</v>
      </c>
      <c r="G1723" t="s">
        <v>3674</v>
      </c>
      <c r="H1723" t="s">
        <v>1356</v>
      </c>
      <c r="I1723" t="s">
        <v>1353</v>
      </c>
      <c r="J1723" t="s">
        <v>3675</v>
      </c>
      <c r="K1723" t="s">
        <v>1352</v>
      </c>
      <c r="L1723" t="s">
        <v>1355</v>
      </c>
      <c r="M1723" t="s">
        <v>1474</v>
      </c>
    </row>
    <row r="1724" spans="1:13">
      <c r="A1724" t="s">
        <v>3377</v>
      </c>
      <c r="C1724" t="s">
        <v>3450</v>
      </c>
      <c r="D1724" t="s">
        <v>3451</v>
      </c>
      <c r="F1724" t="s">
        <v>3441</v>
      </c>
      <c r="G1724" t="s">
        <v>3442</v>
      </c>
      <c r="H1724" t="s">
        <v>44</v>
      </c>
      <c r="I1724" t="s">
        <v>41</v>
      </c>
      <c r="J1724" t="s">
        <v>4464</v>
      </c>
      <c r="K1724" t="s">
        <v>40</v>
      </c>
      <c r="L1724" t="s">
        <v>4228</v>
      </c>
      <c r="M1724" t="s">
        <v>1474</v>
      </c>
    </row>
    <row r="1725" spans="1:13">
      <c r="A1725" t="s">
        <v>3377</v>
      </c>
      <c r="C1725" t="s">
        <v>3676</v>
      </c>
      <c r="D1725" t="s">
        <v>3677</v>
      </c>
      <c r="E1725" t="s">
        <v>1531</v>
      </c>
      <c r="G1725" t="s">
        <v>3452</v>
      </c>
      <c r="J1725" t="s">
        <v>3678</v>
      </c>
      <c r="M1725" t="s">
        <v>2550</v>
      </c>
    </row>
    <row r="1726" spans="1:13">
      <c r="A1726" t="s">
        <v>3377</v>
      </c>
      <c r="C1726" t="s">
        <v>3676</v>
      </c>
      <c r="D1726" t="s">
        <v>3677</v>
      </c>
      <c r="F1726" t="s">
        <v>46</v>
      </c>
      <c r="G1726" t="s">
        <v>3679</v>
      </c>
      <c r="H1726" t="s">
        <v>49</v>
      </c>
      <c r="I1726" t="s">
        <v>46</v>
      </c>
      <c r="J1726" t="s">
        <v>4464</v>
      </c>
      <c r="K1726" t="s">
        <v>45</v>
      </c>
      <c r="L1726" t="s">
        <v>4338</v>
      </c>
      <c r="M1726" t="s">
        <v>1474</v>
      </c>
    </row>
    <row r="1727" spans="1:13">
      <c r="A1727" t="s">
        <v>3377</v>
      </c>
      <c r="C1727" t="s">
        <v>3676</v>
      </c>
      <c r="D1727" t="s">
        <v>3677</v>
      </c>
      <c r="F1727" t="s">
        <v>4457</v>
      </c>
      <c r="G1727" t="s">
        <v>3382</v>
      </c>
      <c r="H1727" t="s">
        <v>68</v>
      </c>
      <c r="I1727" t="s">
        <v>1311</v>
      </c>
      <c r="J1727" t="s">
        <v>3384</v>
      </c>
      <c r="K1727" t="s">
        <v>1310</v>
      </c>
      <c r="L1727" t="s">
        <v>1313</v>
      </c>
      <c r="M1727" t="s">
        <v>1474</v>
      </c>
    </row>
    <row r="1728" spans="1:13">
      <c r="A1728" t="s">
        <v>3377</v>
      </c>
      <c r="C1728" t="s">
        <v>3676</v>
      </c>
      <c r="D1728" t="s">
        <v>3677</v>
      </c>
      <c r="F1728" t="s">
        <v>1060</v>
      </c>
      <c r="G1728" t="s">
        <v>3385</v>
      </c>
      <c r="H1728" t="s">
        <v>68</v>
      </c>
      <c r="I1728" t="s">
        <v>1060</v>
      </c>
      <c r="J1728" t="s">
        <v>4458</v>
      </c>
      <c r="K1728" t="s">
        <v>1059</v>
      </c>
      <c r="L1728" t="s">
        <v>1062</v>
      </c>
      <c r="M1728" t="s">
        <v>1474</v>
      </c>
    </row>
    <row r="1729" spans="1:13">
      <c r="A1729" t="s">
        <v>3377</v>
      </c>
      <c r="C1729" t="s">
        <v>3676</v>
      </c>
      <c r="D1729" t="s">
        <v>3677</v>
      </c>
      <c r="F1729" t="s">
        <v>534</v>
      </c>
      <c r="G1729" t="s">
        <v>2118</v>
      </c>
      <c r="H1729" t="s">
        <v>110</v>
      </c>
      <c r="I1729" t="s">
        <v>994</v>
      </c>
      <c r="J1729" t="s">
        <v>3387</v>
      </c>
      <c r="K1729" t="s">
        <v>993</v>
      </c>
      <c r="L1729" t="s">
        <v>996</v>
      </c>
      <c r="M1729" t="s">
        <v>1474</v>
      </c>
    </row>
    <row r="1730" spans="1:13">
      <c r="A1730" t="s">
        <v>3377</v>
      </c>
      <c r="C1730" t="s">
        <v>3676</v>
      </c>
      <c r="D1730" t="s">
        <v>3677</v>
      </c>
      <c r="F1730" t="s">
        <v>1362</v>
      </c>
      <c r="G1730" t="s">
        <v>3388</v>
      </c>
      <c r="H1730" t="s">
        <v>68</v>
      </c>
      <c r="I1730" t="s">
        <v>1362</v>
      </c>
      <c r="K1730" t="s">
        <v>1361</v>
      </c>
      <c r="L1730" t="s">
        <v>1364</v>
      </c>
      <c r="M1730" t="s">
        <v>1474</v>
      </c>
    </row>
    <row r="1731" spans="1:13">
      <c r="A1731" t="s">
        <v>3377</v>
      </c>
      <c r="C1731" t="s">
        <v>3676</v>
      </c>
      <c r="D1731" t="s">
        <v>3677</v>
      </c>
      <c r="F1731" t="s">
        <v>3389</v>
      </c>
      <c r="G1731" t="s">
        <v>3390</v>
      </c>
      <c r="H1731" t="s">
        <v>24</v>
      </c>
      <c r="I1731" t="s">
        <v>21</v>
      </c>
      <c r="J1731" t="s">
        <v>3458</v>
      </c>
      <c r="K1731" t="s">
        <v>20</v>
      </c>
      <c r="L1731" t="s">
        <v>4225</v>
      </c>
      <c r="M1731" t="s">
        <v>1474</v>
      </c>
    </row>
    <row r="1732" spans="1:13">
      <c r="A1732" t="s">
        <v>3377</v>
      </c>
      <c r="C1732" t="s">
        <v>3676</v>
      </c>
      <c r="D1732" t="s">
        <v>3677</v>
      </c>
      <c r="F1732" t="s">
        <v>3459</v>
      </c>
      <c r="G1732" t="s">
        <v>3460</v>
      </c>
      <c r="H1732" t="s">
        <v>68</v>
      </c>
      <c r="I1732" t="s">
        <v>1320</v>
      </c>
      <c r="J1732" t="s">
        <v>3384</v>
      </c>
      <c r="K1732" t="s">
        <v>1319</v>
      </c>
      <c r="L1732" t="s">
        <v>1322</v>
      </c>
      <c r="M1732" t="s">
        <v>1474</v>
      </c>
    </row>
    <row r="1733" spans="1:13">
      <c r="A1733" t="s">
        <v>3377</v>
      </c>
      <c r="C1733" t="s">
        <v>3676</v>
      </c>
      <c r="D1733" t="s">
        <v>3677</v>
      </c>
      <c r="F1733" t="s">
        <v>4474</v>
      </c>
      <c r="G1733" t="s">
        <v>3681</v>
      </c>
      <c r="H1733" t="s">
        <v>68</v>
      </c>
      <c r="I1733" t="s">
        <v>1311</v>
      </c>
      <c r="J1733" t="s">
        <v>3384</v>
      </c>
      <c r="K1733" t="s">
        <v>1310</v>
      </c>
      <c r="L1733" t="s">
        <v>1313</v>
      </c>
      <c r="M1733" t="s">
        <v>1474</v>
      </c>
    </row>
    <row r="1734" spans="1:13">
      <c r="A1734" t="s">
        <v>3377</v>
      </c>
      <c r="C1734" t="s">
        <v>3676</v>
      </c>
      <c r="D1734" t="s">
        <v>3677</v>
      </c>
      <c r="F1734" t="s">
        <v>3682</v>
      </c>
      <c r="G1734" t="s">
        <v>3683</v>
      </c>
      <c r="H1734" t="s">
        <v>68</v>
      </c>
      <c r="I1734" t="s">
        <v>1224</v>
      </c>
      <c r="J1734" t="s">
        <v>3684</v>
      </c>
      <c r="K1734" t="s">
        <v>1223</v>
      </c>
      <c r="L1734" t="s">
        <v>1226</v>
      </c>
      <c r="M1734" t="s">
        <v>1474</v>
      </c>
    </row>
    <row r="1735" spans="1:13">
      <c r="A1735" t="s">
        <v>3377</v>
      </c>
      <c r="C1735" t="s">
        <v>3676</v>
      </c>
      <c r="D1735" t="s">
        <v>3677</v>
      </c>
      <c r="F1735" t="s">
        <v>3685</v>
      </c>
      <c r="G1735" t="s">
        <v>3686</v>
      </c>
      <c r="H1735" t="s">
        <v>1393</v>
      </c>
      <c r="I1735" t="s">
        <v>1390</v>
      </c>
      <c r="J1735" t="s">
        <v>4475</v>
      </c>
      <c r="K1735" t="s">
        <v>1389</v>
      </c>
      <c r="L1735" t="s">
        <v>1392</v>
      </c>
      <c r="M1735" t="s">
        <v>1474</v>
      </c>
    </row>
    <row r="1736" spans="1:13">
      <c r="A1736" t="s">
        <v>3377</v>
      </c>
      <c r="C1736" t="s">
        <v>3676</v>
      </c>
      <c r="D1736" t="s">
        <v>3677</v>
      </c>
      <c r="F1736" t="s">
        <v>3688</v>
      </c>
      <c r="G1736" t="s">
        <v>3689</v>
      </c>
      <c r="H1736" t="s">
        <v>295</v>
      </c>
      <c r="I1736" t="s">
        <v>1307</v>
      </c>
      <c r="J1736" t="s">
        <v>4476</v>
      </c>
      <c r="K1736" t="s">
        <v>1306</v>
      </c>
      <c r="L1736" t="s">
        <v>1309</v>
      </c>
      <c r="M1736" t="s">
        <v>1474</v>
      </c>
    </row>
    <row r="1737" spans="1:13">
      <c r="A1737" t="s">
        <v>3377</v>
      </c>
      <c r="C1737" t="s">
        <v>3676</v>
      </c>
      <c r="D1737" t="s">
        <v>3677</v>
      </c>
      <c r="F1737" t="s">
        <v>4477</v>
      </c>
      <c r="G1737" t="s">
        <v>3692</v>
      </c>
      <c r="H1737" t="s">
        <v>286</v>
      </c>
      <c r="I1737" t="s">
        <v>1228</v>
      </c>
      <c r="J1737" t="s">
        <v>4478</v>
      </c>
      <c r="K1737" t="s">
        <v>1227</v>
      </c>
      <c r="L1737" t="s">
        <v>1230</v>
      </c>
      <c r="M1737" t="s">
        <v>1474</v>
      </c>
    </row>
    <row r="1738" spans="1:13">
      <c r="A1738" t="s">
        <v>3377</v>
      </c>
      <c r="C1738" t="s">
        <v>3676</v>
      </c>
      <c r="D1738" t="s">
        <v>3677</v>
      </c>
      <c r="F1738" t="s">
        <v>3694</v>
      </c>
      <c r="G1738" t="s">
        <v>3695</v>
      </c>
      <c r="H1738" t="s">
        <v>68</v>
      </c>
      <c r="I1738" t="s">
        <v>1303</v>
      </c>
      <c r="J1738" t="s">
        <v>3696</v>
      </c>
      <c r="K1738" t="s">
        <v>1302</v>
      </c>
      <c r="L1738" t="s">
        <v>1305</v>
      </c>
      <c r="M1738" t="s">
        <v>1474</v>
      </c>
    </row>
    <row r="1739" spans="1:13">
      <c r="A1739" t="s">
        <v>3377</v>
      </c>
      <c r="C1739" t="s">
        <v>3676</v>
      </c>
      <c r="D1739" t="s">
        <v>3677</v>
      </c>
      <c r="F1739" t="s">
        <v>365</v>
      </c>
      <c r="G1739" t="s">
        <v>1612</v>
      </c>
      <c r="H1739" t="s">
        <v>368</v>
      </c>
      <c r="I1739" t="s">
        <v>365</v>
      </c>
      <c r="J1739" t="s">
        <v>3697</v>
      </c>
      <c r="K1739" t="s">
        <v>364</v>
      </c>
      <c r="L1739" t="s">
        <v>4255</v>
      </c>
      <c r="M1739" t="s">
        <v>1474</v>
      </c>
    </row>
    <row r="1740" spans="1:13">
      <c r="A1740" t="s">
        <v>3377</v>
      </c>
      <c r="C1740" t="s">
        <v>3676</v>
      </c>
      <c r="D1740" t="s">
        <v>3677</v>
      </c>
      <c r="F1740" t="s">
        <v>4479</v>
      </c>
      <c r="G1740" t="s">
        <v>3699</v>
      </c>
      <c r="H1740" t="s">
        <v>68</v>
      </c>
      <c r="I1740" t="s">
        <v>1232</v>
      </c>
      <c r="J1740" t="s">
        <v>3696</v>
      </c>
      <c r="K1740" t="s">
        <v>1231</v>
      </c>
      <c r="L1740" t="s">
        <v>1234</v>
      </c>
      <c r="M1740" t="s">
        <v>1474</v>
      </c>
    </row>
    <row r="1741" spans="1:13">
      <c r="A1741" t="s">
        <v>3377</v>
      </c>
      <c r="C1741" t="s">
        <v>3676</v>
      </c>
      <c r="D1741" t="s">
        <v>3677</v>
      </c>
      <c r="F1741" t="s">
        <v>4480</v>
      </c>
      <c r="G1741" t="s">
        <v>3701</v>
      </c>
      <c r="H1741" t="s">
        <v>68</v>
      </c>
      <c r="I1741" t="s">
        <v>1236</v>
      </c>
      <c r="J1741" t="s">
        <v>3702</v>
      </c>
      <c r="K1741" t="s">
        <v>1235</v>
      </c>
      <c r="L1741" t="s">
        <v>1238</v>
      </c>
      <c r="M1741" t="s">
        <v>1474</v>
      </c>
    </row>
    <row r="1742" spans="1:13">
      <c r="A1742" t="s">
        <v>3377</v>
      </c>
      <c r="C1742" t="s">
        <v>3676</v>
      </c>
      <c r="D1742" t="s">
        <v>3677</v>
      </c>
      <c r="F1742" t="s">
        <v>3703</v>
      </c>
      <c r="G1742" t="s">
        <v>3704</v>
      </c>
      <c r="H1742" t="s">
        <v>110</v>
      </c>
      <c r="I1742" t="s">
        <v>994</v>
      </c>
      <c r="J1742" t="s">
        <v>3702</v>
      </c>
      <c r="K1742" t="s">
        <v>993</v>
      </c>
      <c r="L1742" t="s">
        <v>996</v>
      </c>
      <c r="M1742" t="s">
        <v>1474</v>
      </c>
    </row>
    <row r="1743" spans="1:13">
      <c r="A1743" t="s">
        <v>3377</v>
      </c>
      <c r="C1743" t="s">
        <v>3676</v>
      </c>
      <c r="D1743" t="s">
        <v>3677</v>
      </c>
      <c r="F1743" t="s">
        <v>3705</v>
      </c>
      <c r="G1743" t="s">
        <v>3706</v>
      </c>
      <c r="H1743" t="s">
        <v>68</v>
      </c>
      <c r="I1743" t="s">
        <v>1299</v>
      </c>
      <c r="J1743" t="s">
        <v>3707</v>
      </c>
      <c r="K1743" t="s">
        <v>1298</v>
      </c>
      <c r="L1743" t="s">
        <v>1301</v>
      </c>
      <c r="M1743" t="s">
        <v>1474</v>
      </c>
    </row>
    <row r="1744" spans="1:13">
      <c r="A1744" t="s">
        <v>3377</v>
      </c>
      <c r="C1744" t="s">
        <v>3676</v>
      </c>
      <c r="D1744" t="s">
        <v>3677</v>
      </c>
      <c r="F1744" t="s">
        <v>3708</v>
      </c>
      <c r="G1744" t="s">
        <v>3709</v>
      </c>
      <c r="H1744" t="s">
        <v>106</v>
      </c>
      <c r="I1744" t="s">
        <v>251</v>
      </c>
      <c r="J1744" t="s">
        <v>3710</v>
      </c>
      <c r="K1744" t="s">
        <v>250</v>
      </c>
      <c r="L1744" t="s">
        <v>4336</v>
      </c>
      <c r="M1744" t="s">
        <v>1474</v>
      </c>
    </row>
    <row r="1745" spans="1:13">
      <c r="A1745" t="s">
        <v>3377</v>
      </c>
      <c r="C1745" t="s">
        <v>3676</v>
      </c>
      <c r="D1745" t="s">
        <v>3677</v>
      </c>
      <c r="F1745" t="s">
        <v>3711</v>
      </c>
      <c r="G1745" t="s">
        <v>3712</v>
      </c>
      <c r="H1745" t="s">
        <v>68</v>
      </c>
      <c r="I1745" t="s">
        <v>1244</v>
      </c>
      <c r="J1745" t="s">
        <v>3713</v>
      </c>
      <c r="K1745" t="s">
        <v>1243</v>
      </c>
      <c r="L1745" t="s">
        <v>1246</v>
      </c>
      <c r="M1745" t="s">
        <v>1474</v>
      </c>
    </row>
    <row r="1746" spans="1:13">
      <c r="A1746" t="s">
        <v>3377</v>
      </c>
      <c r="C1746" t="s">
        <v>3676</v>
      </c>
      <c r="D1746" t="s">
        <v>3677</v>
      </c>
      <c r="F1746" t="s">
        <v>4481</v>
      </c>
      <c r="G1746" t="s">
        <v>3715</v>
      </c>
      <c r="H1746" t="s">
        <v>1356</v>
      </c>
      <c r="I1746" t="s">
        <v>1353</v>
      </c>
      <c r="J1746" t="s">
        <v>3716</v>
      </c>
      <c r="K1746" t="s">
        <v>1352</v>
      </c>
      <c r="L1746" t="s">
        <v>1355</v>
      </c>
      <c r="M1746" t="s">
        <v>1474</v>
      </c>
    </row>
    <row r="1747" spans="1:13">
      <c r="A1747" t="s">
        <v>3377</v>
      </c>
      <c r="C1747" t="s">
        <v>3676</v>
      </c>
      <c r="D1747" t="s">
        <v>3677</v>
      </c>
      <c r="F1747" t="s">
        <v>3717</v>
      </c>
      <c r="G1747" t="s">
        <v>3718</v>
      </c>
      <c r="H1747" t="s">
        <v>681</v>
      </c>
      <c r="I1747" t="s">
        <v>1199</v>
      </c>
      <c r="J1747" t="s">
        <v>3696</v>
      </c>
      <c r="K1747" t="s">
        <v>1198</v>
      </c>
      <c r="L1747" t="s">
        <v>1201</v>
      </c>
      <c r="M1747" t="s">
        <v>1474</v>
      </c>
    </row>
    <row r="1748" spans="1:13">
      <c r="A1748" t="s">
        <v>3377</v>
      </c>
      <c r="C1748" t="s">
        <v>3676</v>
      </c>
      <c r="D1748" t="s">
        <v>3677</v>
      </c>
      <c r="F1748" t="s">
        <v>3719</v>
      </c>
      <c r="G1748" t="s">
        <v>3720</v>
      </c>
      <c r="H1748" t="s">
        <v>68</v>
      </c>
      <c r="I1748" t="s">
        <v>1345</v>
      </c>
      <c r="J1748" t="s">
        <v>3721</v>
      </c>
      <c r="K1748" t="s">
        <v>1344</v>
      </c>
      <c r="L1748" t="s">
        <v>1347</v>
      </c>
      <c r="M1748" t="s">
        <v>1474</v>
      </c>
    </row>
    <row r="1749" spans="1:13">
      <c r="A1749" t="s">
        <v>3377</v>
      </c>
      <c r="C1749" t="s">
        <v>3676</v>
      </c>
      <c r="D1749" t="s">
        <v>3677</v>
      </c>
      <c r="F1749" t="s">
        <v>3722</v>
      </c>
      <c r="G1749" t="s">
        <v>3723</v>
      </c>
      <c r="H1749" t="s">
        <v>106</v>
      </c>
      <c r="I1749" t="s">
        <v>1240</v>
      </c>
      <c r="J1749" t="s">
        <v>3710</v>
      </c>
      <c r="K1749" t="s">
        <v>1239</v>
      </c>
      <c r="L1749" t="s">
        <v>1242</v>
      </c>
      <c r="M1749" t="s">
        <v>1474</v>
      </c>
    </row>
    <row r="1750" spans="1:13">
      <c r="A1750" t="s">
        <v>3377</v>
      </c>
      <c r="C1750" t="s">
        <v>3676</v>
      </c>
      <c r="D1750" t="s">
        <v>3677</v>
      </c>
      <c r="F1750" t="s">
        <v>3724</v>
      </c>
      <c r="G1750" t="s">
        <v>3725</v>
      </c>
      <c r="H1750" t="s">
        <v>39</v>
      </c>
      <c r="I1750" t="s">
        <v>347</v>
      </c>
      <c r="J1750" t="s">
        <v>3726</v>
      </c>
      <c r="K1750" t="s">
        <v>346</v>
      </c>
      <c r="L1750" t="s">
        <v>349</v>
      </c>
      <c r="M1750" t="s">
        <v>1474</v>
      </c>
    </row>
    <row r="1751" spans="1:13">
      <c r="A1751" t="s">
        <v>3377</v>
      </c>
      <c r="C1751" t="s">
        <v>3676</v>
      </c>
      <c r="D1751" t="s">
        <v>3677</v>
      </c>
      <c r="F1751" t="s">
        <v>914</v>
      </c>
      <c r="G1751" t="s">
        <v>1612</v>
      </c>
      <c r="H1751" t="s">
        <v>295</v>
      </c>
      <c r="I1751" t="s">
        <v>1329</v>
      </c>
      <c r="J1751" t="s">
        <v>3727</v>
      </c>
      <c r="K1751" t="s">
        <v>1328</v>
      </c>
      <c r="L1751" t="s">
        <v>1331</v>
      </c>
      <c r="M1751" t="s">
        <v>1474</v>
      </c>
    </row>
    <row r="1752" spans="1:13">
      <c r="A1752" t="s">
        <v>3377</v>
      </c>
      <c r="C1752" t="s">
        <v>3728</v>
      </c>
      <c r="D1752" t="s">
        <v>3729</v>
      </c>
      <c r="E1752" t="s">
        <v>1560</v>
      </c>
      <c r="G1752" t="s">
        <v>3452</v>
      </c>
      <c r="J1752" t="s">
        <v>4482</v>
      </c>
      <c r="M1752" t="s">
        <v>2550</v>
      </c>
    </row>
    <row r="1753" spans="1:13">
      <c r="A1753" t="s">
        <v>3377</v>
      </c>
      <c r="C1753" t="s">
        <v>3728</v>
      </c>
      <c r="D1753" t="s">
        <v>3729</v>
      </c>
      <c r="F1753" t="s">
        <v>1248</v>
      </c>
      <c r="G1753" t="s">
        <v>3731</v>
      </c>
      <c r="H1753" t="s">
        <v>1251</v>
      </c>
      <c r="I1753" t="s">
        <v>1248</v>
      </c>
      <c r="J1753" t="s">
        <v>4464</v>
      </c>
      <c r="K1753" t="s">
        <v>1247</v>
      </c>
      <c r="L1753" t="s">
        <v>1250</v>
      </c>
      <c r="M1753" t="s">
        <v>1474</v>
      </c>
    </row>
    <row r="1754" spans="1:13">
      <c r="A1754" t="s">
        <v>3377</v>
      </c>
      <c r="C1754" t="s">
        <v>3728</v>
      </c>
      <c r="D1754" t="s">
        <v>3729</v>
      </c>
      <c r="F1754" t="s">
        <v>1253</v>
      </c>
      <c r="G1754" t="s">
        <v>3732</v>
      </c>
      <c r="H1754" t="s">
        <v>1256</v>
      </c>
      <c r="I1754" t="s">
        <v>1253</v>
      </c>
      <c r="J1754" t="s">
        <v>4464</v>
      </c>
      <c r="K1754" t="s">
        <v>1252</v>
      </c>
      <c r="L1754" t="s">
        <v>1255</v>
      </c>
      <c r="M1754" t="s">
        <v>1474</v>
      </c>
    </row>
    <row r="1755" spans="1:13">
      <c r="A1755" t="s">
        <v>3377</v>
      </c>
      <c r="C1755" t="s">
        <v>3728</v>
      </c>
      <c r="D1755" t="s">
        <v>3729</v>
      </c>
      <c r="F1755" t="s">
        <v>4474</v>
      </c>
      <c r="G1755" t="s">
        <v>3681</v>
      </c>
      <c r="H1755" t="s">
        <v>68</v>
      </c>
      <c r="I1755" t="s">
        <v>1311</v>
      </c>
      <c r="J1755" t="s">
        <v>3384</v>
      </c>
      <c r="K1755" t="s">
        <v>1310</v>
      </c>
      <c r="L1755" t="s">
        <v>1313</v>
      </c>
      <c r="M1755" t="s">
        <v>1474</v>
      </c>
    </row>
    <row r="1756" spans="1:13">
      <c r="A1756" t="s">
        <v>3377</v>
      </c>
      <c r="C1756" t="s">
        <v>3728</v>
      </c>
      <c r="D1756" t="s">
        <v>3729</v>
      </c>
      <c r="F1756" t="s">
        <v>1362</v>
      </c>
      <c r="G1756" t="s">
        <v>3388</v>
      </c>
      <c r="H1756" t="s">
        <v>68</v>
      </c>
      <c r="I1756" t="s">
        <v>1362</v>
      </c>
      <c r="J1756" t="s">
        <v>4274</v>
      </c>
      <c r="K1756" t="s">
        <v>1361</v>
      </c>
      <c r="L1756" t="s">
        <v>1364</v>
      </c>
      <c r="M1756" t="s">
        <v>1474</v>
      </c>
    </row>
    <row r="1757" spans="1:13">
      <c r="A1757" t="s">
        <v>3377</v>
      </c>
      <c r="C1757" t="s">
        <v>3728</v>
      </c>
      <c r="D1757" t="s">
        <v>3729</v>
      </c>
      <c r="F1757" t="s">
        <v>3389</v>
      </c>
      <c r="G1757" t="s">
        <v>3390</v>
      </c>
      <c r="H1757" t="s">
        <v>24</v>
      </c>
      <c r="I1757" t="s">
        <v>21</v>
      </c>
      <c r="J1757" t="s">
        <v>3458</v>
      </c>
      <c r="K1757" t="s">
        <v>20</v>
      </c>
      <c r="L1757" t="s">
        <v>4225</v>
      </c>
      <c r="M1757" t="s">
        <v>1474</v>
      </c>
    </row>
    <row r="1758" spans="1:13">
      <c r="A1758" t="s">
        <v>3377</v>
      </c>
      <c r="C1758" t="s">
        <v>3728</v>
      </c>
      <c r="D1758" t="s">
        <v>3729</v>
      </c>
      <c r="F1758" t="s">
        <v>3459</v>
      </c>
      <c r="G1758" t="s">
        <v>3460</v>
      </c>
      <c r="H1758" t="s">
        <v>68</v>
      </c>
      <c r="I1758" t="s">
        <v>1320</v>
      </c>
      <c r="J1758" t="s">
        <v>3384</v>
      </c>
      <c r="K1758" t="s">
        <v>1319</v>
      </c>
      <c r="L1758" t="s">
        <v>1322</v>
      </c>
      <c r="M1758" t="s">
        <v>1474</v>
      </c>
    </row>
    <row r="1759" spans="1:13">
      <c r="A1759" t="s">
        <v>3377</v>
      </c>
      <c r="C1759" t="s">
        <v>3728</v>
      </c>
      <c r="D1759" t="s">
        <v>3729</v>
      </c>
      <c r="F1759" t="s">
        <v>4477</v>
      </c>
      <c r="G1759" t="s">
        <v>3692</v>
      </c>
      <c r="H1759" t="s">
        <v>286</v>
      </c>
      <c r="I1759" t="s">
        <v>1228</v>
      </c>
      <c r="J1759" t="s">
        <v>4478</v>
      </c>
      <c r="K1759" t="s">
        <v>1227</v>
      </c>
      <c r="L1759" t="s">
        <v>1230</v>
      </c>
      <c r="M1759" t="s">
        <v>1474</v>
      </c>
    </row>
    <row r="1760" spans="1:13">
      <c r="A1760" t="s">
        <v>3377</v>
      </c>
      <c r="C1760" t="s">
        <v>3728</v>
      </c>
      <c r="D1760" t="s">
        <v>3729</v>
      </c>
      <c r="F1760" t="s">
        <v>3694</v>
      </c>
      <c r="G1760" t="s">
        <v>3695</v>
      </c>
      <c r="H1760" t="s">
        <v>68</v>
      </c>
      <c r="I1760" t="s">
        <v>1303</v>
      </c>
      <c r="J1760" t="s">
        <v>3384</v>
      </c>
      <c r="K1760" t="s">
        <v>1302</v>
      </c>
      <c r="L1760" t="s">
        <v>1305</v>
      </c>
      <c r="M1760" t="s">
        <v>1474</v>
      </c>
    </row>
    <row r="1761" spans="1:13">
      <c r="A1761" t="s">
        <v>3377</v>
      </c>
      <c r="C1761" t="s">
        <v>3728</v>
      </c>
      <c r="D1761" t="s">
        <v>3729</v>
      </c>
      <c r="F1761" t="s">
        <v>365</v>
      </c>
      <c r="G1761" t="s">
        <v>1612</v>
      </c>
      <c r="H1761" t="s">
        <v>368</v>
      </c>
      <c r="I1761" t="s">
        <v>365</v>
      </c>
      <c r="J1761" t="s">
        <v>3734</v>
      </c>
      <c r="K1761" t="s">
        <v>364</v>
      </c>
      <c r="L1761" t="s">
        <v>4255</v>
      </c>
      <c r="M1761" t="s">
        <v>1474</v>
      </c>
    </row>
    <row r="1762" spans="1:13">
      <c r="A1762" t="s">
        <v>3377</v>
      </c>
      <c r="C1762" t="s">
        <v>3728</v>
      </c>
      <c r="D1762" t="s">
        <v>3729</v>
      </c>
      <c r="F1762" t="s">
        <v>4480</v>
      </c>
      <c r="G1762" t="s">
        <v>3701</v>
      </c>
      <c r="H1762" t="s">
        <v>68</v>
      </c>
      <c r="I1762" t="s">
        <v>1236</v>
      </c>
      <c r="K1762" t="s">
        <v>1235</v>
      </c>
      <c r="L1762" t="s">
        <v>1238</v>
      </c>
      <c r="M1762" t="s">
        <v>1474</v>
      </c>
    </row>
    <row r="1763" spans="1:13">
      <c r="A1763" t="s">
        <v>3377</v>
      </c>
      <c r="C1763" t="s">
        <v>3728</v>
      </c>
      <c r="D1763" t="s">
        <v>3729</v>
      </c>
      <c r="F1763" t="s">
        <v>1258</v>
      </c>
      <c r="G1763" t="s">
        <v>3736</v>
      </c>
      <c r="H1763" t="s">
        <v>68</v>
      </c>
      <c r="I1763" t="s">
        <v>1258</v>
      </c>
      <c r="J1763" t="s">
        <v>4483</v>
      </c>
      <c r="K1763" t="s">
        <v>1257</v>
      </c>
      <c r="L1763" t="s">
        <v>1260</v>
      </c>
      <c r="M1763" t="s">
        <v>1474</v>
      </c>
    </row>
    <row r="1764" spans="1:13">
      <c r="A1764" t="s">
        <v>3377</v>
      </c>
      <c r="C1764" t="s">
        <v>3728</v>
      </c>
      <c r="D1764" t="s">
        <v>3729</v>
      </c>
      <c r="F1764" t="s">
        <v>3739</v>
      </c>
      <c r="G1764" t="s">
        <v>3740</v>
      </c>
      <c r="H1764" t="s">
        <v>29</v>
      </c>
      <c r="I1764" t="s">
        <v>26</v>
      </c>
      <c r="K1764" t="s">
        <v>25</v>
      </c>
      <c r="L1764" t="s">
        <v>28</v>
      </c>
      <c r="M1764" t="s">
        <v>1474</v>
      </c>
    </row>
    <row r="1765" spans="1:13">
      <c r="A1765" t="s">
        <v>3377</v>
      </c>
      <c r="C1765" t="s">
        <v>3728</v>
      </c>
      <c r="D1765" t="s">
        <v>3729</v>
      </c>
      <c r="F1765" t="s">
        <v>21</v>
      </c>
      <c r="G1765" t="s">
        <v>3741</v>
      </c>
      <c r="H1765" t="s">
        <v>110</v>
      </c>
      <c r="I1765" t="s">
        <v>994</v>
      </c>
      <c r="J1765" t="s">
        <v>3742</v>
      </c>
      <c r="K1765" t="s">
        <v>993</v>
      </c>
      <c r="L1765" t="s">
        <v>996</v>
      </c>
      <c r="M1765" t="s">
        <v>1474</v>
      </c>
    </row>
    <row r="1766" spans="1:13">
      <c r="A1766" t="s">
        <v>3377</v>
      </c>
      <c r="C1766" t="s">
        <v>3728</v>
      </c>
      <c r="D1766" t="s">
        <v>3729</v>
      </c>
      <c r="F1766" t="s">
        <v>3325</v>
      </c>
      <c r="G1766" t="s">
        <v>3326</v>
      </c>
      <c r="H1766" t="s">
        <v>44</v>
      </c>
      <c r="I1766" t="s">
        <v>41</v>
      </c>
      <c r="J1766" t="s">
        <v>3743</v>
      </c>
      <c r="K1766" t="s">
        <v>40</v>
      </c>
      <c r="L1766" t="s">
        <v>4228</v>
      </c>
      <c r="M1766" t="s">
        <v>1474</v>
      </c>
    </row>
    <row r="1767" spans="1:13">
      <c r="A1767" t="s">
        <v>3377</v>
      </c>
      <c r="C1767" t="s">
        <v>3728</v>
      </c>
      <c r="D1767" t="s">
        <v>3729</v>
      </c>
      <c r="F1767" t="s">
        <v>1747</v>
      </c>
      <c r="G1767" t="s">
        <v>1748</v>
      </c>
      <c r="H1767" t="s">
        <v>44</v>
      </c>
      <c r="I1767" t="s">
        <v>41</v>
      </c>
      <c r="J1767" t="s">
        <v>3744</v>
      </c>
      <c r="K1767" t="s">
        <v>40</v>
      </c>
      <c r="L1767" t="s">
        <v>4228</v>
      </c>
      <c r="M1767" t="s">
        <v>1474</v>
      </c>
    </row>
    <row r="1768" spans="1:13">
      <c r="A1768" t="s">
        <v>3377</v>
      </c>
      <c r="C1768" t="s">
        <v>3728</v>
      </c>
      <c r="D1768" t="s">
        <v>3729</v>
      </c>
      <c r="F1768" t="s">
        <v>3745</v>
      </c>
      <c r="G1768" t="s">
        <v>3746</v>
      </c>
      <c r="H1768" t="s">
        <v>44</v>
      </c>
      <c r="I1768" t="s">
        <v>41</v>
      </c>
      <c r="J1768" t="s">
        <v>4484</v>
      </c>
      <c r="K1768" t="s">
        <v>40</v>
      </c>
      <c r="L1768" t="s">
        <v>4228</v>
      </c>
      <c r="M1768" t="s">
        <v>1474</v>
      </c>
    </row>
    <row r="1769" spans="1:13">
      <c r="A1769" t="s">
        <v>3377</v>
      </c>
      <c r="C1769" t="s">
        <v>3728</v>
      </c>
      <c r="D1769" t="s">
        <v>3729</v>
      </c>
      <c r="F1769" t="s">
        <v>3513</v>
      </c>
      <c r="G1769" t="s">
        <v>3514</v>
      </c>
      <c r="H1769" t="s">
        <v>29</v>
      </c>
      <c r="I1769" t="s">
        <v>26</v>
      </c>
      <c r="K1769" t="s">
        <v>25</v>
      </c>
      <c r="L1769" t="s">
        <v>28</v>
      </c>
      <c r="M1769" t="s">
        <v>1474</v>
      </c>
    </row>
    <row r="1770" spans="1:13">
      <c r="A1770" t="s">
        <v>3377</v>
      </c>
      <c r="C1770" t="s">
        <v>3728</v>
      </c>
      <c r="D1770" t="s">
        <v>3729</v>
      </c>
      <c r="F1770" t="s">
        <v>3748</v>
      </c>
      <c r="G1770" t="s">
        <v>3749</v>
      </c>
      <c r="H1770" t="s">
        <v>1293</v>
      </c>
      <c r="I1770" t="s">
        <v>1290</v>
      </c>
      <c r="J1770" t="s">
        <v>4485</v>
      </c>
      <c r="K1770" t="s">
        <v>1289</v>
      </c>
      <c r="L1770" t="s">
        <v>1292</v>
      </c>
      <c r="M1770" t="s">
        <v>1474</v>
      </c>
    </row>
    <row r="1771" spans="1:13">
      <c r="A1771" t="s">
        <v>3377</v>
      </c>
      <c r="C1771" t="s">
        <v>3728</v>
      </c>
      <c r="D1771" t="s">
        <v>3729</v>
      </c>
      <c r="F1771" t="s">
        <v>1395</v>
      </c>
      <c r="G1771" t="s">
        <v>3751</v>
      </c>
      <c r="H1771" t="s">
        <v>68</v>
      </c>
      <c r="I1771" t="s">
        <v>1395</v>
      </c>
      <c r="J1771" t="s">
        <v>4486</v>
      </c>
      <c r="K1771" t="s">
        <v>1394</v>
      </c>
      <c r="L1771" t="s">
        <v>1397</v>
      </c>
      <c r="M1771" t="s">
        <v>1474</v>
      </c>
    </row>
    <row r="1772" spans="1:13">
      <c r="A1772" t="s">
        <v>3377</v>
      </c>
      <c r="C1772" t="s">
        <v>3728</v>
      </c>
      <c r="D1772" t="s">
        <v>3729</v>
      </c>
      <c r="F1772" t="s">
        <v>4487</v>
      </c>
      <c r="G1772" t="s">
        <v>3754</v>
      </c>
      <c r="H1772" t="s">
        <v>681</v>
      </c>
      <c r="I1772" t="s">
        <v>1262</v>
      </c>
      <c r="J1772" t="s">
        <v>3755</v>
      </c>
      <c r="K1772" t="s">
        <v>1261</v>
      </c>
      <c r="L1772" t="s">
        <v>1264</v>
      </c>
      <c r="M1772" t="s">
        <v>1474</v>
      </c>
    </row>
    <row r="1773" spans="1:13">
      <c r="A1773" t="s">
        <v>3377</v>
      </c>
      <c r="C1773" t="s">
        <v>3728</v>
      </c>
      <c r="D1773" t="s">
        <v>3729</v>
      </c>
      <c r="F1773" t="s">
        <v>3756</v>
      </c>
      <c r="G1773" t="s">
        <v>3757</v>
      </c>
      <c r="H1773" t="s">
        <v>295</v>
      </c>
      <c r="I1773" t="s">
        <v>1329</v>
      </c>
      <c r="J1773" t="s">
        <v>3758</v>
      </c>
      <c r="K1773" t="s">
        <v>1328</v>
      </c>
      <c r="L1773" t="s">
        <v>1331</v>
      </c>
      <c r="M1773" t="s">
        <v>1474</v>
      </c>
    </row>
    <row r="1774" spans="1:13">
      <c r="A1774" t="s">
        <v>3377</v>
      </c>
      <c r="C1774" t="s">
        <v>3728</v>
      </c>
      <c r="D1774" t="s">
        <v>3729</v>
      </c>
      <c r="F1774" t="s">
        <v>1266</v>
      </c>
      <c r="G1774" t="s">
        <v>3759</v>
      </c>
      <c r="H1774" t="s">
        <v>619</v>
      </c>
      <c r="I1774" t="s">
        <v>1266</v>
      </c>
      <c r="J1774" t="s">
        <v>3760</v>
      </c>
      <c r="K1774" t="s">
        <v>1265</v>
      </c>
      <c r="L1774" t="s">
        <v>1268</v>
      </c>
      <c r="M1774" t="s">
        <v>1474</v>
      </c>
    </row>
    <row r="1775" spans="1:13">
      <c r="A1775" t="s">
        <v>3377</v>
      </c>
      <c r="C1775" t="s">
        <v>3728</v>
      </c>
      <c r="D1775" t="s">
        <v>3729</v>
      </c>
      <c r="F1775" t="s">
        <v>3761</v>
      </c>
      <c r="G1775" t="s">
        <v>3762</v>
      </c>
      <c r="H1775" t="s">
        <v>29</v>
      </c>
      <c r="I1775" t="s">
        <v>26</v>
      </c>
      <c r="J1775" t="s">
        <v>4488</v>
      </c>
      <c r="K1775" t="s">
        <v>25</v>
      </c>
      <c r="L1775" t="s">
        <v>28</v>
      </c>
      <c r="M1775" t="s">
        <v>1474</v>
      </c>
    </row>
    <row r="1776" spans="1:13">
      <c r="A1776" t="s">
        <v>3377</v>
      </c>
      <c r="C1776" t="s">
        <v>3728</v>
      </c>
      <c r="D1776" t="s">
        <v>3729</v>
      </c>
      <c r="F1776" t="s">
        <v>1399</v>
      </c>
      <c r="G1776" t="s">
        <v>3764</v>
      </c>
      <c r="H1776" t="s">
        <v>68</v>
      </c>
      <c r="I1776" t="s">
        <v>1399</v>
      </c>
      <c r="J1776" t="s">
        <v>4489</v>
      </c>
      <c r="K1776" t="s">
        <v>1398</v>
      </c>
      <c r="L1776" t="s">
        <v>1401</v>
      </c>
      <c r="M1776" t="s">
        <v>1474</v>
      </c>
    </row>
    <row r="1777" spans="1:13">
      <c r="A1777" t="s">
        <v>3377</v>
      </c>
      <c r="C1777" t="s">
        <v>3728</v>
      </c>
      <c r="D1777" t="s">
        <v>3729</v>
      </c>
      <c r="F1777" t="s">
        <v>1270</v>
      </c>
      <c r="G1777" t="s">
        <v>3766</v>
      </c>
      <c r="H1777" t="s">
        <v>286</v>
      </c>
      <c r="I1777" t="s">
        <v>1270</v>
      </c>
      <c r="J1777" t="s">
        <v>3767</v>
      </c>
      <c r="K1777" t="s">
        <v>1269</v>
      </c>
      <c r="L1777" t="s">
        <v>1272</v>
      </c>
      <c r="M1777" t="s">
        <v>1474</v>
      </c>
    </row>
    <row r="1778" spans="1:13">
      <c r="A1778" t="s">
        <v>3377</v>
      </c>
      <c r="C1778" t="s">
        <v>3728</v>
      </c>
      <c r="D1778" t="s">
        <v>3729</v>
      </c>
      <c r="F1778" t="s">
        <v>3768</v>
      </c>
      <c r="G1778" t="s">
        <v>3769</v>
      </c>
      <c r="H1778" t="s">
        <v>29</v>
      </c>
      <c r="I1778" t="s">
        <v>26</v>
      </c>
      <c r="J1778" t="s">
        <v>4469</v>
      </c>
      <c r="K1778" t="s">
        <v>25</v>
      </c>
      <c r="L1778" t="s">
        <v>28</v>
      </c>
      <c r="M1778" t="s">
        <v>1474</v>
      </c>
    </row>
    <row r="1779" spans="1:13">
      <c r="A1779" t="s">
        <v>3377</v>
      </c>
      <c r="C1779" t="s">
        <v>3728</v>
      </c>
      <c r="D1779" t="s">
        <v>3729</v>
      </c>
      <c r="F1779" t="s">
        <v>3771</v>
      </c>
      <c r="G1779" t="s">
        <v>3772</v>
      </c>
      <c r="H1779" t="s">
        <v>1356</v>
      </c>
      <c r="I1779" t="s">
        <v>1353</v>
      </c>
      <c r="J1779" t="s">
        <v>3773</v>
      </c>
      <c r="K1779" t="s">
        <v>1352</v>
      </c>
      <c r="L1779" t="s">
        <v>1355</v>
      </c>
      <c r="M1779" t="s">
        <v>1474</v>
      </c>
    </row>
    <row r="1780" spans="1:13">
      <c r="A1780" t="s">
        <v>3377</v>
      </c>
      <c r="C1780" t="s">
        <v>3728</v>
      </c>
      <c r="D1780" t="s">
        <v>3729</v>
      </c>
      <c r="F1780" t="s">
        <v>1403</v>
      </c>
      <c r="G1780" t="s">
        <v>3774</v>
      </c>
      <c r="H1780" t="s">
        <v>68</v>
      </c>
      <c r="I1780" t="s">
        <v>1403</v>
      </c>
      <c r="J1780" t="s">
        <v>4490</v>
      </c>
      <c r="K1780" t="s">
        <v>1402</v>
      </c>
      <c r="L1780" t="s">
        <v>1405</v>
      </c>
      <c r="M1780" t="s">
        <v>1474</v>
      </c>
    </row>
    <row r="1781" spans="1:13">
      <c r="A1781" t="s">
        <v>3377</v>
      </c>
      <c r="C1781" t="s">
        <v>3728</v>
      </c>
      <c r="D1781" t="s">
        <v>3729</v>
      </c>
      <c r="F1781" t="s">
        <v>1407</v>
      </c>
      <c r="G1781" t="s">
        <v>3776</v>
      </c>
      <c r="H1781" t="s">
        <v>68</v>
      </c>
      <c r="I1781" t="s">
        <v>1407</v>
      </c>
      <c r="J1781" t="s">
        <v>4491</v>
      </c>
      <c r="K1781" t="s">
        <v>1406</v>
      </c>
      <c r="L1781" t="s">
        <v>1409</v>
      </c>
      <c r="M1781" t="s">
        <v>1474</v>
      </c>
    </row>
    <row r="1782" spans="1:13">
      <c r="A1782" t="s">
        <v>3377</v>
      </c>
      <c r="C1782" t="s">
        <v>3728</v>
      </c>
      <c r="D1782" t="s">
        <v>3729</v>
      </c>
      <c r="F1782" t="s">
        <v>1427</v>
      </c>
      <c r="G1782" t="s">
        <v>3778</v>
      </c>
      <c r="H1782" t="s">
        <v>68</v>
      </c>
      <c r="I1782" t="s">
        <v>1427</v>
      </c>
      <c r="J1782" t="s">
        <v>4492</v>
      </c>
      <c r="K1782" t="s">
        <v>1426</v>
      </c>
      <c r="L1782" t="s">
        <v>1429</v>
      </c>
      <c r="M1782" t="s">
        <v>1474</v>
      </c>
    </row>
    <row r="1783" spans="1:13">
      <c r="A1783" t="s">
        <v>3377</v>
      </c>
      <c r="C1783" t="s">
        <v>3728</v>
      </c>
      <c r="D1783" t="s">
        <v>3729</v>
      </c>
      <c r="F1783" t="s">
        <v>3780</v>
      </c>
      <c r="G1783" t="s">
        <v>3781</v>
      </c>
      <c r="H1783" t="s">
        <v>295</v>
      </c>
      <c r="I1783" t="s">
        <v>1329</v>
      </c>
      <c r="J1783" t="s">
        <v>4493</v>
      </c>
      <c r="K1783" t="s">
        <v>1328</v>
      </c>
      <c r="L1783" t="s">
        <v>1331</v>
      </c>
      <c r="M1783" t="s">
        <v>1474</v>
      </c>
    </row>
    <row r="1784" spans="1:13">
      <c r="A1784" t="s">
        <v>3377</v>
      </c>
      <c r="C1784" t="s">
        <v>3728</v>
      </c>
      <c r="D1784" t="s">
        <v>3729</v>
      </c>
      <c r="F1784" t="s">
        <v>3783</v>
      </c>
      <c r="G1784" t="s">
        <v>3784</v>
      </c>
      <c r="H1784" t="s">
        <v>1356</v>
      </c>
      <c r="I1784" t="s">
        <v>1353</v>
      </c>
      <c r="J1784" t="s">
        <v>4494</v>
      </c>
      <c r="K1784" t="s">
        <v>1352</v>
      </c>
      <c r="L1784" t="s">
        <v>1355</v>
      </c>
      <c r="M1784" t="s">
        <v>1474</v>
      </c>
    </row>
    <row r="1785" spans="1:13">
      <c r="A1785" t="s">
        <v>3377</v>
      </c>
      <c r="C1785" t="s">
        <v>3728</v>
      </c>
      <c r="D1785" t="s">
        <v>3729</v>
      </c>
      <c r="F1785" t="s">
        <v>3786</v>
      </c>
      <c r="G1785" t="s">
        <v>3787</v>
      </c>
      <c r="H1785" t="s">
        <v>281</v>
      </c>
      <c r="I1785" t="s">
        <v>546</v>
      </c>
      <c r="J1785" t="s">
        <v>3788</v>
      </c>
      <c r="K1785" t="s">
        <v>545</v>
      </c>
      <c r="L1785" t="s">
        <v>548</v>
      </c>
      <c r="M1785" t="s">
        <v>1474</v>
      </c>
    </row>
    <row r="1786" spans="1:13">
      <c r="A1786" t="s">
        <v>3377</v>
      </c>
      <c r="C1786" t="s">
        <v>3728</v>
      </c>
      <c r="D1786" t="s">
        <v>3729</v>
      </c>
      <c r="F1786" t="s">
        <v>3789</v>
      </c>
      <c r="G1786" t="s">
        <v>3790</v>
      </c>
      <c r="H1786" t="s">
        <v>24</v>
      </c>
      <c r="I1786" t="s">
        <v>21</v>
      </c>
      <c r="J1786" t="s">
        <v>3791</v>
      </c>
      <c r="K1786" t="s">
        <v>20</v>
      </c>
      <c r="L1786" t="s">
        <v>4225</v>
      </c>
      <c r="M1786" t="s">
        <v>1474</v>
      </c>
    </row>
    <row r="1787" spans="1:13">
      <c r="A1787" t="s">
        <v>3377</v>
      </c>
      <c r="C1787" t="s">
        <v>3728</v>
      </c>
      <c r="D1787" t="s">
        <v>3729</v>
      </c>
      <c r="F1787" t="s">
        <v>3792</v>
      </c>
      <c r="G1787" t="s">
        <v>3793</v>
      </c>
      <c r="H1787" t="s">
        <v>68</v>
      </c>
      <c r="I1787" t="s">
        <v>1337</v>
      </c>
      <c r="J1787" t="s">
        <v>3794</v>
      </c>
      <c r="K1787" t="s">
        <v>1336</v>
      </c>
      <c r="L1787" t="s">
        <v>1339</v>
      </c>
      <c r="M1787" t="s">
        <v>1474</v>
      </c>
    </row>
    <row r="1788" spans="1:13">
      <c r="A1788" t="s">
        <v>3377</v>
      </c>
      <c r="C1788" t="s">
        <v>3728</v>
      </c>
      <c r="D1788" t="s">
        <v>3729</v>
      </c>
      <c r="F1788" t="s">
        <v>3795</v>
      </c>
      <c r="G1788" t="s">
        <v>3796</v>
      </c>
      <c r="H1788" t="s">
        <v>318</v>
      </c>
      <c r="I1788" t="s">
        <v>1048</v>
      </c>
      <c r="K1788" t="s">
        <v>1047</v>
      </c>
      <c r="L1788" t="s">
        <v>1050</v>
      </c>
      <c r="M1788" t="s">
        <v>1474</v>
      </c>
    </row>
    <row r="1789" spans="1:13">
      <c r="A1789" t="s">
        <v>3377</v>
      </c>
      <c r="C1789" t="s">
        <v>3728</v>
      </c>
      <c r="D1789" t="s">
        <v>3729</v>
      </c>
      <c r="F1789" t="s">
        <v>3797</v>
      </c>
      <c r="G1789" t="s">
        <v>3798</v>
      </c>
      <c r="H1789" t="s">
        <v>619</v>
      </c>
      <c r="I1789" t="s">
        <v>1274</v>
      </c>
      <c r="J1789" t="s">
        <v>3799</v>
      </c>
      <c r="K1789" t="s">
        <v>1273</v>
      </c>
      <c r="L1789" t="s">
        <v>1276</v>
      </c>
      <c r="M1789" t="s">
        <v>1474</v>
      </c>
    </row>
    <row r="1790" spans="1:13">
      <c r="A1790" t="s">
        <v>3377</v>
      </c>
      <c r="C1790" t="s">
        <v>3728</v>
      </c>
      <c r="D1790" t="s">
        <v>3729</v>
      </c>
      <c r="F1790" t="s">
        <v>3800</v>
      </c>
      <c r="G1790" t="s">
        <v>3801</v>
      </c>
      <c r="H1790" t="s">
        <v>619</v>
      </c>
      <c r="I1790" t="s">
        <v>1278</v>
      </c>
      <c r="J1790" t="s">
        <v>3802</v>
      </c>
      <c r="K1790" t="s">
        <v>1277</v>
      </c>
      <c r="L1790" t="s">
        <v>1280</v>
      </c>
      <c r="M1790" t="s">
        <v>1474</v>
      </c>
    </row>
    <row r="1791" spans="1:13">
      <c r="A1791" t="s">
        <v>3377</v>
      </c>
      <c r="C1791" t="s">
        <v>3728</v>
      </c>
      <c r="D1791" t="s">
        <v>3729</v>
      </c>
      <c r="F1791" t="s">
        <v>3803</v>
      </c>
      <c r="G1791" t="s">
        <v>3804</v>
      </c>
      <c r="H1791" t="s">
        <v>619</v>
      </c>
      <c r="I1791" t="s">
        <v>1282</v>
      </c>
      <c r="J1791" t="s">
        <v>3805</v>
      </c>
      <c r="K1791" t="s">
        <v>1281</v>
      </c>
      <c r="L1791" t="s">
        <v>1284</v>
      </c>
      <c r="M1791" t="s">
        <v>1474</v>
      </c>
    </row>
    <row r="1792" spans="1:13">
      <c r="A1792" t="s">
        <v>3377</v>
      </c>
      <c r="C1792" t="s">
        <v>3728</v>
      </c>
      <c r="D1792" t="s">
        <v>3729</v>
      </c>
      <c r="F1792" t="s">
        <v>3806</v>
      </c>
      <c r="G1792" t="s">
        <v>3807</v>
      </c>
      <c r="H1792" t="s">
        <v>573</v>
      </c>
      <c r="I1792" t="s">
        <v>570</v>
      </c>
      <c r="J1792" t="s">
        <v>3808</v>
      </c>
      <c r="K1792" t="s">
        <v>569</v>
      </c>
      <c r="L1792" t="s">
        <v>572</v>
      </c>
      <c r="M1792" t="s">
        <v>1474</v>
      </c>
    </row>
    <row r="1793" spans="1:13">
      <c r="A1793" t="s">
        <v>3377</v>
      </c>
      <c r="C1793" t="s">
        <v>3728</v>
      </c>
      <c r="D1793" t="s">
        <v>3729</v>
      </c>
      <c r="F1793" t="s">
        <v>3809</v>
      </c>
      <c r="G1793" t="s">
        <v>3810</v>
      </c>
      <c r="H1793" t="s">
        <v>106</v>
      </c>
      <c r="I1793" t="s">
        <v>566</v>
      </c>
      <c r="K1793" t="s">
        <v>565</v>
      </c>
      <c r="L1793" t="s">
        <v>4352</v>
      </c>
      <c r="M1793" t="s">
        <v>1474</v>
      </c>
    </row>
    <row r="1794" spans="1:13">
      <c r="A1794" t="s">
        <v>3377</v>
      </c>
      <c r="C1794" t="s">
        <v>3728</v>
      </c>
      <c r="D1794" t="s">
        <v>3729</v>
      </c>
      <c r="F1794" t="s">
        <v>3811</v>
      </c>
      <c r="G1794" t="s">
        <v>3812</v>
      </c>
      <c r="H1794" t="s">
        <v>106</v>
      </c>
      <c r="I1794" t="s">
        <v>566</v>
      </c>
      <c r="K1794" t="s">
        <v>565</v>
      </c>
      <c r="L1794" t="s">
        <v>4352</v>
      </c>
      <c r="M1794" t="s">
        <v>1474</v>
      </c>
    </row>
    <row r="1795" spans="1:13">
      <c r="A1795" t="s">
        <v>3377</v>
      </c>
      <c r="C1795" t="s">
        <v>3728</v>
      </c>
      <c r="D1795" t="s">
        <v>3729</v>
      </c>
      <c r="F1795" t="s">
        <v>3813</v>
      </c>
      <c r="G1795" t="s">
        <v>3814</v>
      </c>
      <c r="H1795" t="s">
        <v>29</v>
      </c>
      <c r="I1795" t="s">
        <v>26</v>
      </c>
      <c r="K1795" t="s">
        <v>25</v>
      </c>
      <c r="L1795" t="s">
        <v>28</v>
      </c>
      <c r="M1795" t="s">
        <v>1474</v>
      </c>
    </row>
    <row r="1796" spans="1:13">
      <c r="A1796" t="s">
        <v>3377</v>
      </c>
      <c r="C1796" t="s">
        <v>3728</v>
      </c>
      <c r="D1796" t="s">
        <v>3729</v>
      </c>
      <c r="F1796" t="s">
        <v>3815</v>
      </c>
      <c r="G1796" t="s">
        <v>3816</v>
      </c>
      <c r="H1796" t="s">
        <v>619</v>
      </c>
      <c r="I1796" t="s">
        <v>1286</v>
      </c>
      <c r="K1796" t="s">
        <v>1285</v>
      </c>
      <c r="L1796" t="s">
        <v>1288</v>
      </c>
      <c r="M1796" t="s">
        <v>1474</v>
      </c>
    </row>
    <row r="1797" spans="1:13">
      <c r="A1797" t="s">
        <v>3377</v>
      </c>
      <c r="C1797" t="s">
        <v>3728</v>
      </c>
      <c r="D1797" t="s">
        <v>3729</v>
      </c>
      <c r="F1797" t="s">
        <v>3817</v>
      </c>
      <c r="G1797" t="s">
        <v>3818</v>
      </c>
      <c r="H1797" t="s">
        <v>29</v>
      </c>
      <c r="I1797" t="s">
        <v>26</v>
      </c>
      <c r="K1797" t="s">
        <v>25</v>
      </c>
      <c r="L1797" t="s">
        <v>28</v>
      </c>
      <c r="M1797" t="s">
        <v>1474</v>
      </c>
    </row>
    <row r="1798" spans="1:13">
      <c r="A1798" t="s">
        <v>3377</v>
      </c>
      <c r="C1798" t="s">
        <v>3728</v>
      </c>
      <c r="D1798" t="s">
        <v>3729</v>
      </c>
      <c r="F1798" t="s">
        <v>1386</v>
      </c>
      <c r="G1798" t="s">
        <v>3819</v>
      </c>
      <c r="H1798" t="s">
        <v>68</v>
      </c>
      <c r="I1798" t="s">
        <v>1386</v>
      </c>
      <c r="J1798" t="s">
        <v>3820</v>
      </c>
      <c r="K1798" t="s">
        <v>1385</v>
      </c>
      <c r="L1798" t="s">
        <v>1388</v>
      </c>
      <c r="M1798" t="s">
        <v>1474</v>
      </c>
    </row>
    <row r="1799" spans="1:13">
      <c r="A1799" t="s">
        <v>3377</v>
      </c>
      <c r="C1799" t="s">
        <v>3728</v>
      </c>
      <c r="D1799" t="s">
        <v>3729</v>
      </c>
      <c r="F1799" t="s">
        <v>3821</v>
      </c>
      <c r="G1799" t="s">
        <v>3822</v>
      </c>
      <c r="H1799" t="s">
        <v>295</v>
      </c>
      <c r="I1799" t="s">
        <v>1329</v>
      </c>
      <c r="J1799" t="s">
        <v>3823</v>
      </c>
      <c r="K1799" t="s">
        <v>1328</v>
      </c>
      <c r="L1799" t="s">
        <v>1331</v>
      </c>
      <c r="M1799" t="s">
        <v>1474</v>
      </c>
    </row>
    <row r="1800" spans="1:13">
      <c r="A1800" t="s">
        <v>3377</v>
      </c>
      <c r="C1800" t="s">
        <v>3728</v>
      </c>
      <c r="D1800" t="s">
        <v>3729</v>
      </c>
      <c r="F1800" t="s">
        <v>1431</v>
      </c>
      <c r="G1800" t="s">
        <v>3824</v>
      </c>
      <c r="H1800" t="s">
        <v>68</v>
      </c>
      <c r="I1800" t="s">
        <v>1431</v>
      </c>
      <c r="J1800" t="s">
        <v>4469</v>
      </c>
      <c r="K1800" t="s">
        <v>1430</v>
      </c>
      <c r="L1800" t="s">
        <v>1433</v>
      </c>
      <c r="M1800" t="s">
        <v>1474</v>
      </c>
    </row>
    <row r="1801" spans="1:13">
      <c r="A1801" t="s">
        <v>3377</v>
      </c>
      <c r="C1801" t="s">
        <v>3728</v>
      </c>
      <c r="D1801" t="s">
        <v>3729</v>
      </c>
      <c r="F1801" t="s">
        <v>3825</v>
      </c>
      <c r="G1801" t="s">
        <v>3826</v>
      </c>
      <c r="H1801" t="s">
        <v>39</v>
      </c>
      <c r="I1801" t="s">
        <v>347</v>
      </c>
      <c r="J1801" t="s">
        <v>4469</v>
      </c>
      <c r="K1801" t="s">
        <v>346</v>
      </c>
      <c r="L1801" t="s">
        <v>349</v>
      </c>
      <c r="M1801" t="s">
        <v>1474</v>
      </c>
    </row>
    <row r="1802" spans="1:13">
      <c r="A1802" t="s">
        <v>3377</v>
      </c>
      <c r="C1802" t="s">
        <v>3728</v>
      </c>
      <c r="D1802" t="s">
        <v>3729</v>
      </c>
      <c r="F1802" t="s">
        <v>1435</v>
      </c>
      <c r="G1802" t="s">
        <v>3827</v>
      </c>
      <c r="H1802" t="s">
        <v>68</v>
      </c>
      <c r="I1802" t="s">
        <v>1435</v>
      </c>
      <c r="J1802" t="s">
        <v>4469</v>
      </c>
      <c r="K1802" t="s">
        <v>1434</v>
      </c>
      <c r="L1802" t="s">
        <v>1437</v>
      </c>
      <c r="M1802" t="s">
        <v>1474</v>
      </c>
    </row>
    <row r="1803" spans="1:13">
      <c r="A1803" t="s">
        <v>3377</v>
      </c>
      <c r="C1803" t="s">
        <v>3728</v>
      </c>
      <c r="D1803" t="s">
        <v>3729</v>
      </c>
      <c r="F1803" t="s">
        <v>1439</v>
      </c>
      <c r="G1803" t="s">
        <v>3828</v>
      </c>
      <c r="H1803" t="s">
        <v>68</v>
      </c>
      <c r="I1803" t="s">
        <v>1439</v>
      </c>
      <c r="J1803" t="s">
        <v>4469</v>
      </c>
      <c r="K1803" t="s">
        <v>1438</v>
      </c>
      <c r="L1803" t="s">
        <v>1441</v>
      </c>
      <c r="M1803" t="s">
        <v>1474</v>
      </c>
    </row>
    <row r="1804" spans="1:13">
      <c r="A1804" t="s">
        <v>3377</v>
      </c>
      <c r="C1804" t="s">
        <v>3728</v>
      </c>
      <c r="D1804" t="s">
        <v>3729</v>
      </c>
      <c r="F1804" t="s">
        <v>3829</v>
      </c>
      <c r="G1804" t="s">
        <v>1537</v>
      </c>
      <c r="H1804" t="s">
        <v>286</v>
      </c>
      <c r="I1804" t="s">
        <v>283</v>
      </c>
      <c r="J1804" t="s">
        <v>4495</v>
      </c>
      <c r="K1804" t="s">
        <v>282</v>
      </c>
      <c r="L1804" t="s">
        <v>4335</v>
      </c>
      <c r="M1804" t="s">
        <v>1474</v>
      </c>
    </row>
    <row r="1805" spans="1:13">
      <c r="A1805" t="s">
        <v>3377</v>
      </c>
      <c r="C1805" t="s">
        <v>3728</v>
      </c>
      <c r="D1805" t="s">
        <v>3729</v>
      </c>
      <c r="F1805" t="s">
        <v>3831</v>
      </c>
      <c r="G1805" t="s">
        <v>3832</v>
      </c>
      <c r="H1805" t="s">
        <v>24</v>
      </c>
      <c r="I1805" t="s">
        <v>21</v>
      </c>
      <c r="J1805" t="s">
        <v>4496</v>
      </c>
      <c r="K1805" t="s">
        <v>20</v>
      </c>
      <c r="L1805" t="s">
        <v>4225</v>
      </c>
      <c r="M1805" t="s">
        <v>1474</v>
      </c>
    </row>
    <row r="1806" spans="1:13">
      <c r="A1806" t="s">
        <v>3377</v>
      </c>
      <c r="C1806" t="s">
        <v>3728</v>
      </c>
      <c r="D1806" t="s">
        <v>3729</v>
      </c>
      <c r="F1806" t="s">
        <v>3834</v>
      </c>
      <c r="G1806" t="s">
        <v>3835</v>
      </c>
      <c r="H1806" t="s">
        <v>68</v>
      </c>
      <c r="I1806" t="s">
        <v>1333</v>
      </c>
      <c r="J1806" t="s">
        <v>3836</v>
      </c>
      <c r="K1806" t="s">
        <v>1332</v>
      </c>
      <c r="L1806" t="s">
        <v>1335</v>
      </c>
      <c r="M1806" t="s">
        <v>1474</v>
      </c>
    </row>
    <row r="1807" spans="1:13">
      <c r="A1807" t="s">
        <v>3377</v>
      </c>
      <c r="C1807" t="s">
        <v>3728</v>
      </c>
      <c r="D1807" t="s">
        <v>3729</v>
      </c>
      <c r="F1807" t="s">
        <v>3837</v>
      </c>
      <c r="G1807" t="s">
        <v>3838</v>
      </c>
      <c r="H1807" t="s">
        <v>68</v>
      </c>
      <c r="I1807" t="s">
        <v>1337</v>
      </c>
      <c r="J1807" t="s">
        <v>3839</v>
      </c>
      <c r="K1807" t="s">
        <v>1336</v>
      </c>
      <c r="L1807" t="s">
        <v>1339</v>
      </c>
      <c r="M1807" t="s">
        <v>1474</v>
      </c>
    </row>
    <row r="1808" spans="1:13">
      <c r="A1808" t="s">
        <v>3377</v>
      </c>
      <c r="C1808" t="s">
        <v>3728</v>
      </c>
      <c r="D1808" t="s">
        <v>3729</v>
      </c>
      <c r="F1808" t="s">
        <v>3840</v>
      </c>
      <c r="G1808" t="s">
        <v>3841</v>
      </c>
      <c r="H1808" t="s">
        <v>68</v>
      </c>
      <c r="I1808" t="s">
        <v>1333</v>
      </c>
      <c r="J1808" t="s">
        <v>3842</v>
      </c>
      <c r="K1808" t="s">
        <v>1332</v>
      </c>
      <c r="L1808" t="s">
        <v>1335</v>
      </c>
      <c r="M1808" t="s">
        <v>1474</v>
      </c>
    </row>
    <row r="1809" spans="1:13">
      <c r="A1809" t="s">
        <v>3377</v>
      </c>
      <c r="C1809" t="s">
        <v>3728</v>
      </c>
      <c r="D1809" t="s">
        <v>3729</v>
      </c>
      <c r="F1809" t="s">
        <v>1411</v>
      </c>
      <c r="G1809" t="s">
        <v>3843</v>
      </c>
      <c r="H1809" t="s">
        <v>295</v>
      </c>
      <c r="I1809" t="s">
        <v>1411</v>
      </c>
      <c r="J1809" t="s">
        <v>4497</v>
      </c>
      <c r="K1809" t="s">
        <v>1410</v>
      </c>
      <c r="L1809" t="s">
        <v>1413</v>
      </c>
      <c r="M1809" t="s">
        <v>1474</v>
      </c>
    </row>
    <row r="1810" spans="1:13">
      <c r="A1810" t="s">
        <v>3377</v>
      </c>
      <c r="C1810" t="s">
        <v>3728</v>
      </c>
      <c r="D1810" t="s">
        <v>3729</v>
      </c>
      <c r="F1810" t="s">
        <v>3845</v>
      </c>
      <c r="G1810" t="s">
        <v>3846</v>
      </c>
      <c r="H1810" t="s">
        <v>295</v>
      </c>
      <c r="I1810" t="s">
        <v>1329</v>
      </c>
      <c r="J1810" t="s">
        <v>3847</v>
      </c>
      <c r="K1810" t="s">
        <v>1328</v>
      </c>
      <c r="L1810" t="s">
        <v>1331</v>
      </c>
      <c r="M1810" t="s">
        <v>1474</v>
      </c>
    </row>
    <row r="1811" spans="1:13">
      <c r="A1811" t="s">
        <v>3377</v>
      </c>
      <c r="C1811" t="s">
        <v>3728</v>
      </c>
      <c r="D1811" t="s">
        <v>3729</v>
      </c>
      <c r="F1811" t="s">
        <v>3848</v>
      </c>
      <c r="G1811" t="s">
        <v>3849</v>
      </c>
      <c r="H1811" t="s">
        <v>295</v>
      </c>
      <c r="I1811" t="s">
        <v>1329</v>
      </c>
      <c r="J1811" t="s">
        <v>3850</v>
      </c>
      <c r="K1811" t="s">
        <v>1328</v>
      </c>
      <c r="L1811" t="s">
        <v>1331</v>
      </c>
      <c r="M1811" t="s">
        <v>1474</v>
      </c>
    </row>
    <row r="1812" spans="1:13">
      <c r="A1812" t="s">
        <v>3377</v>
      </c>
      <c r="C1812" t="s">
        <v>3728</v>
      </c>
      <c r="D1812" t="s">
        <v>3729</v>
      </c>
      <c r="F1812" t="s">
        <v>1415</v>
      </c>
      <c r="G1812" t="s">
        <v>3851</v>
      </c>
      <c r="H1812" t="s">
        <v>68</v>
      </c>
      <c r="I1812" t="s">
        <v>1415</v>
      </c>
      <c r="J1812" t="s">
        <v>4498</v>
      </c>
      <c r="K1812" t="s">
        <v>1414</v>
      </c>
      <c r="L1812" t="s">
        <v>1417</v>
      </c>
      <c r="M1812" t="s">
        <v>1474</v>
      </c>
    </row>
    <row r="1813" spans="1:13">
      <c r="A1813" t="s">
        <v>3377</v>
      </c>
      <c r="C1813" t="s">
        <v>3728</v>
      </c>
      <c r="D1813" t="s">
        <v>3729</v>
      </c>
      <c r="F1813" t="s">
        <v>3853</v>
      </c>
      <c r="G1813" t="s">
        <v>3854</v>
      </c>
      <c r="H1813" t="s">
        <v>44</v>
      </c>
      <c r="I1813" t="s">
        <v>41</v>
      </c>
      <c r="J1813" t="s">
        <v>4499</v>
      </c>
      <c r="K1813" t="s">
        <v>40</v>
      </c>
      <c r="L1813" t="s">
        <v>4228</v>
      </c>
      <c r="M1813" t="s">
        <v>1474</v>
      </c>
    </row>
    <row r="1814" spans="1:13">
      <c r="A1814" t="s">
        <v>3377</v>
      </c>
      <c r="C1814" t="s">
        <v>3728</v>
      </c>
      <c r="D1814" t="s">
        <v>3729</v>
      </c>
      <c r="F1814" t="s">
        <v>3856</v>
      </c>
      <c r="G1814" t="s">
        <v>3857</v>
      </c>
      <c r="H1814" t="s">
        <v>44</v>
      </c>
      <c r="I1814" t="s">
        <v>41</v>
      </c>
      <c r="J1814" t="s">
        <v>4500</v>
      </c>
      <c r="K1814" t="s">
        <v>40</v>
      </c>
      <c r="L1814" t="s">
        <v>4228</v>
      </c>
      <c r="M1814" t="s">
        <v>1474</v>
      </c>
    </row>
    <row r="1815" spans="1:13">
      <c r="A1815" t="s">
        <v>3377</v>
      </c>
      <c r="C1815" t="s">
        <v>3728</v>
      </c>
      <c r="D1815" t="s">
        <v>3729</v>
      </c>
      <c r="F1815" t="s">
        <v>3859</v>
      </c>
      <c r="G1815" t="s">
        <v>3860</v>
      </c>
      <c r="H1815" t="s">
        <v>681</v>
      </c>
      <c r="I1815" t="s">
        <v>1199</v>
      </c>
      <c r="J1815" t="s">
        <v>4501</v>
      </c>
      <c r="K1815" t="s">
        <v>1198</v>
      </c>
      <c r="L1815" t="s">
        <v>1201</v>
      </c>
      <c r="M1815" t="s">
        <v>1474</v>
      </c>
    </row>
    <row r="1816" spans="1:13">
      <c r="A1816" t="s">
        <v>3377</v>
      </c>
      <c r="C1816" t="s">
        <v>3728</v>
      </c>
      <c r="D1816" t="s">
        <v>3729</v>
      </c>
      <c r="F1816" t="s">
        <v>3862</v>
      </c>
      <c r="G1816" t="s">
        <v>3863</v>
      </c>
      <c r="H1816" t="s">
        <v>1293</v>
      </c>
      <c r="I1816" t="s">
        <v>1290</v>
      </c>
      <c r="J1816" t="s">
        <v>4502</v>
      </c>
      <c r="K1816" t="s">
        <v>1289</v>
      </c>
      <c r="L1816" t="s">
        <v>1292</v>
      </c>
      <c r="M1816" t="s">
        <v>1474</v>
      </c>
    </row>
    <row r="1817" spans="1:13">
      <c r="A1817" t="s">
        <v>3377</v>
      </c>
      <c r="C1817" t="s">
        <v>3728</v>
      </c>
      <c r="D1817" t="s">
        <v>3729</v>
      </c>
      <c r="F1817" t="s">
        <v>1419</v>
      </c>
      <c r="G1817" t="s">
        <v>3865</v>
      </c>
      <c r="H1817" t="s">
        <v>68</v>
      </c>
      <c r="I1817" t="s">
        <v>1419</v>
      </c>
      <c r="J1817" t="s">
        <v>4503</v>
      </c>
      <c r="K1817" t="s">
        <v>1418</v>
      </c>
      <c r="L1817" t="s">
        <v>1421</v>
      </c>
      <c r="M1817" t="s">
        <v>1474</v>
      </c>
    </row>
    <row r="1818" spans="1:13">
      <c r="A1818" t="s">
        <v>3377</v>
      </c>
      <c r="C1818" t="s">
        <v>3728</v>
      </c>
      <c r="D1818" t="s">
        <v>3729</v>
      </c>
      <c r="F1818" t="s">
        <v>1423</v>
      </c>
      <c r="G1818" t="s">
        <v>3867</v>
      </c>
      <c r="H1818" t="s">
        <v>68</v>
      </c>
      <c r="I1818" t="s">
        <v>1423</v>
      </c>
      <c r="J1818" t="s">
        <v>4504</v>
      </c>
      <c r="K1818" t="s">
        <v>1422</v>
      </c>
      <c r="L1818" t="s">
        <v>1425</v>
      </c>
      <c r="M1818" t="s">
        <v>1474</v>
      </c>
    </row>
    <row r="1819" spans="1:13">
      <c r="A1819" t="s">
        <v>3377</v>
      </c>
      <c r="C1819" t="s">
        <v>3728</v>
      </c>
      <c r="D1819" t="s">
        <v>3729</v>
      </c>
      <c r="F1819" t="s">
        <v>3869</v>
      </c>
      <c r="G1819" t="s">
        <v>3870</v>
      </c>
      <c r="H1819" t="s">
        <v>29</v>
      </c>
      <c r="I1819" t="s">
        <v>26</v>
      </c>
      <c r="J1819" t="s">
        <v>4505</v>
      </c>
      <c r="K1819" t="s">
        <v>25</v>
      </c>
      <c r="L1819" t="s">
        <v>28</v>
      </c>
      <c r="M1819" t="s">
        <v>1474</v>
      </c>
    </row>
    <row r="1820" spans="1:13">
      <c r="A1820" t="s">
        <v>3377</v>
      </c>
      <c r="C1820" t="s">
        <v>3728</v>
      </c>
      <c r="D1820" t="s">
        <v>3729</v>
      </c>
      <c r="F1820" t="s">
        <v>3872</v>
      </c>
      <c r="G1820" t="s">
        <v>3873</v>
      </c>
      <c r="H1820" t="s">
        <v>44</v>
      </c>
      <c r="I1820" t="s">
        <v>41</v>
      </c>
      <c r="J1820" t="s">
        <v>4506</v>
      </c>
      <c r="K1820" t="s">
        <v>40</v>
      </c>
      <c r="L1820" t="s">
        <v>4228</v>
      </c>
      <c r="M1820" t="s">
        <v>1474</v>
      </c>
    </row>
    <row r="1821" spans="1:13">
      <c r="A1821" t="s">
        <v>3377</v>
      </c>
      <c r="C1821" t="s">
        <v>3728</v>
      </c>
      <c r="D1821" t="s">
        <v>3729</v>
      </c>
      <c r="F1821" t="s">
        <v>3875</v>
      </c>
      <c r="G1821" t="s">
        <v>3876</v>
      </c>
      <c r="H1821" t="s">
        <v>681</v>
      </c>
      <c r="I1821" t="s">
        <v>1199</v>
      </c>
      <c r="J1821" t="s">
        <v>4507</v>
      </c>
      <c r="K1821" t="s">
        <v>1198</v>
      </c>
      <c r="L1821" t="s">
        <v>1201</v>
      </c>
      <c r="M1821" t="s">
        <v>1474</v>
      </c>
    </row>
    <row r="1822" spans="1:13">
      <c r="A1822" t="s">
        <v>3377</v>
      </c>
      <c r="C1822" t="s">
        <v>3728</v>
      </c>
      <c r="D1822" t="s">
        <v>3729</v>
      </c>
      <c r="F1822" t="s">
        <v>3878</v>
      </c>
      <c r="G1822" t="s">
        <v>3879</v>
      </c>
      <c r="H1822" t="s">
        <v>29</v>
      </c>
      <c r="I1822" t="s">
        <v>26</v>
      </c>
      <c r="J1822" t="s">
        <v>4508</v>
      </c>
      <c r="K1822" t="s">
        <v>25</v>
      </c>
      <c r="L1822" t="s">
        <v>28</v>
      </c>
      <c r="M1822" t="s">
        <v>1474</v>
      </c>
    </row>
    <row r="1823" spans="1:13">
      <c r="A1823" t="s">
        <v>3377</v>
      </c>
      <c r="C1823" t="s">
        <v>3728</v>
      </c>
      <c r="D1823" t="s">
        <v>3729</v>
      </c>
      <c r="F1823" t="s">
        <v>3881</v>
      </c>
      <c r="G1823" t="s">
        <v>3882</v>
      </c>
      <c r="H1823" t="s">
        <v>1356</v>
      </c>
      <c r="I1823" t="s">
        <v>1353</v>
      </c>
      <c r="J1823" t="s">
        <v>4509</v>
      </c>
      <c r="K1823" t="s">
        <v>1352</v>
      </c>
      <c r="L1823" t="s">
        <v>1355</v>
      </c>
      <c r="M1823" t="s">
        <v>1474</v>
      </c>
    </row>
    <row r="1824" spans="1:13">
      <c r="A1824" t="s">
        <v>3377</v>
      </c>
      <c r="C1824" t="s">
        <v>3728</v>
      </c>
      <c r="D1824" t="s">
        <v>3729</v>
      </c>
      <c r="F1824" t="s">
        <v>3884</v>
      </c>
      <c r="G1824" t="s">
        <v>3885</v>
      </c>
      <c r="H1824" t="s">
        <v>68</v>
      </c>
      <c r="I1824" t="s">
        <v>1358</v>
      </c>
      <c r="J1824" t="s">
        <v>3886</v>
      </c>
      <c r="K1824" t="s">
        <v>1357</v>
      </c>
      <c r="L1824" t="s">
        <v>1360</v>
      </c>
      <c r="M1824" t="s">
        <v>1474</v>
      </c>
    </row>
    <row r="1825" spans="1:13">
      <c r="A1825" t="s">
        <v>3377</v>
      </c>
      <c r="C1825" t="s">
        <v>3728</v>
      </c>
      <c r="D1825" t="s">
        <v>3729</v>
      </c>
      <c r="F1825" t="s">
        <v>3887</v>
      </c>
      <c r="G1825" t="s">
        <v>3888</v>
      </c>
      <c r="H1825" t="s">
        <v>295</v>
      </c>
      <c r="I1825" t="s">
        <v>1329</v>
      </c>
      <c r="J1825" t="s">
        <v>3889</v>
      </c>
      <c r="K1825" t="s">
        <v>1328</v>
      </c>
      <c r="L1825" t="s">
        <v>1331</v>
      </c>
      <c r="M1825" t="s">
        <v>1474</v>
      </c>
    </row>
    <row r="1826" spans="1:13">
      <c r="A1826" t="s">
        <v>3377</v>
      </c>
      <c r="C1826" t="s">
        <v>3728</v>
      </c>
      <c r="D1826" t="s">
        <v>3729</v>
      </c>
      <c r="F1826" t="s">
        <v>4510</v>
      </c>
      <c r="G1826" t="s">
        <v>3891</v>
      </c>
      <c r="H1826" t="s">
        <v>286</v>
      </c>
      <c r="I1826" t="s">
        <v>283</v>
      </c>
      <c r="J1826" t="s">
        <v>3892</v>
      </c>
      <c r="K1826" t="s">
        <v>282</v>
      </c>
      <c r="L1826" t="s">
        <v>4335</v>
      </c>
      <c r="M1826" t="s">
        <v>1474</v>
      </c>
    </row>
    <row r="1827" spans="1:13">
      <c r="A1827" t="s">
        <v>3377</v>
      </c>
      <c r="C1827" t="s">
        <v>3728</v>
      </c>
      <c r="D1827" t="s">
        <v>3729</v>
      </c>
      <c r="F1827" t="s">
        <v>3893</v>
      </c>
      <c r="G1827" t="s">
        <v>3894</v>
      </c>
      <c r="H1827" t="s">
        <v>1356</v>
      </c>
      <c r="I1827" t="s">
        <v>1353</v>
      </c>
      <c r="J1827" t="s">
        <v>3895</v>
      </c>
      <c r="K1827" t="s">
        <v>1352</v>
      </c>
      <c r="L1827" t="s">
        <v>1355</v>
      </c>
      <c r="M1827" t="s">
        <v>1474</v>
      </c>
    </row>
    <row r="1828" spans="1:13">
      <c r="A1828" t="s">
        <v>3377</v>
      </c>
      <c r="C1828" t="s">
        <v>3728</v>
      </c>
      <c r="D1828" t="s">
        <v>3729</v>
      </c>
      <c r="F1828" t="s">
        <v>347</v>
      </c>
      <c r="G1828" t="s">
        <v>2121</v>
      </c>
      <c r="H1828" t="s">
        <v>39</v>
      </c>
      <c r="I1828" t="s">
        <v>1374</v>
      </c>
      <c r="J1828" t="s">
        <v>3896</v>
      </c>
      <c r="K1828" t="s">
        <v>1373</v>
      </c>
      <c r="L1828" t="s">
        <v>1376</v>
      </c>
      <c r="M1828" t="s">
        <v>1474</v>
      </c>
    </row>
    <row r="1829" spans="1:13">
      <c r="A1829" t="s">
        <v>3377</v>
      </c>
      <c r="C1829" t="s">
        <v>3728</v>
      </c>
      <c r="D1829" t="s">
        <v>3729</v>
      </c>
      <c r="F1829" t="s">
        <v>3724</v>
      </c>
      <c r="G1829" t="s">
        <v>3725</v>
      </c>
      <c r="H1829" t="s">
        <v>39</v>
      </c>
      <c r="I1829" t="s">
        <v>347</v>
      </c>
      <c r="J1829" t="s">
        <v>3897</v>
      </c>
      <c r="K1829" t="s">
        <v>346</v>
      </c>
      <c r="L1829" t="s">
        <v>349</v>
      </c>
      <c r="M1829" t="s">
        <v>1474</v>
      </c>
    </row>
    <row r="1830" spans="1:13">
      <c r="A1830" t="s">
        <v>3377</v>
      </c>
      <c r="C1830" t="s">
        <v>3898</v>
      </c>
      <c r="D1830" t="s">
        <v>3899</v>
      </c>
      <c r="E1830" t="s">
        <v>1568</v>
      </c>
      <c r="G1830" t="s">
        <v>3452</v>
      </c>
      <c r="J1830" t="s">
        <v>3900</v>
      </c>
      <c r="M1830" t="s">
        <v>2550</v>
      </c>
    </row>
    <row r="1831" spans="1:13">
      <c r="A1831" t="s">
        <v>3377</v>
      </c>
      <c r="C1831" t="s">
        <v>3898</v>
      </c>
      <c r="D1831" t="s">
        <v>3899</v>
      </c>
      <c r="F1831" t="s">
        <v>1248</v>
      </c>
      <c r="G1831" t="s">
        <v>3731</v>
      </c>
      <c r="H1831" t="s">
        <v>1251</v>
      </c>
      <c r="I1831" t="s">
        <v>1248</v>
      </c>
      <c r="J1831" t="s">
        <v>4464</v>
      </c>
      <c r="K1831" t="s">
        <v>1247</v>
      </c>
      <c r="L1831" t="s">
        <v>1250</v>
      </c>
      <c r="M1831" t="s">
        <v>1474</v>
      </c>
    </row>
    <row r="1832" spans="1:13">
      <c r="A1832" t="s">
        <v>3377</v>
      </c>
      <c r="C1832" t="s">
        <v>3898</v>
      </c>
      <c r="D1832" t="s">
        <v>3899</v>
      </c>
      <c r="F1832" t="s">
        <v>1253</v>
      </c>
      <c r="G1832" t="s">
        <v>3732</v>
      </c>
      <c r="H1832" t="s">
        <v>1256</v>
      </c>
      <c r="I1832" t="s">
        <v>1253</v>
      </c>
      <c r="J1832" t="s">
        <v>4464</v>
      </c>
      <c r="K1832" t="s">
        <v>1252</v>
      </c>
      <c r="L1832" t="s">
        <v>1255</v>
      </c>
      <c r="M1832" t="s">
        <v>1474</v>
      </c>
    </row>
    <row r="1833" spans="1:13">
      <c r="A1833" t="s">
        <v>3377</v>
      </c>
      <c r="C1833" t="s">
        <v>3898</v>
      </c>
      <c r="D1833" t="s">
        <v>3899</v>
      </c>
      <c r="F1833" t="s">
        <v>4474</v>
      </c>
      <c r="G1833" t="s">
        <v>3681</v>
      </c>
      <c r="H1833" t="s">
        <v>68</v>
      </c>
      <c r="I1833" t="s">
        <v>1311</v>
      </c>
      <c r="J1833" t="s">
        <v>3384</v>
      </c>
      <c r="K1833" t="s">
        <v>1310</v>
      </c>
      <c r="L1833" t="s">
        <v>1313</v>
      </c>
      <c r="M1833" t="s">
        <v>1474</v>
      </c>
    </row>
    <row r="1834" spans="1:13">
      <c r="A1834" t="s">
        <v>3377</v>
      </c>
      <c r="C1834" t="s">
        <v>3898</v>
      </c>
      <c r="D1834" t="s">
        <v>3899</v>
      </c>
      <c r="F1834" t="s">
        <v>1362</v>
      </c>
      <c r="G1834" t="s">
        <v>3388</v>
      </c>
      <c r="H1834" t="s">
        <v>68</v>
      </c>
      <c r="I1834" t="s">
        <v>1362</v>
      </c>
      <c r="J1834" t="s">
        <v>4274</v>
      </c>
      <c r="K1834" t="s">
        <v>1361</v>
      </c>
      <c r="L1834" t="s">
        <v>1364</v>
      </c>
      <c r="M1834" t="s">
        <v>1474</v>
      </c>
    </row>
    <row r="1835" spans="1:13">
      <c r="A1835" t="s">
        <v>3377</v>
      </c>
      <c r="C1835" t="s">
        <v>3898</v>
      </c>
      <c r="D1835" t="s">
        <v>3899</v>
      </c>
      <c r="F1835" t="s">
        <v>3389</v>
      </c>
      <c r="G1835" t="s">
        <v>3390</v>
      </c>
      <c r="H1835" t="s">
        <v>24</v>
      </c>
      <c r="I1835" t="s">
        <v>21</v>
      </c>
      <c r="J1835" t="s">
        <v>3458</v>
      </c>
      <c r="K1835" t="s">
        <v>20</v>
      </c>
      <c r="L1835" t="s">
        <v>4225</v>
      </c>
      <c r="M1835" t="s">
        <v>1474</v>
      </c>
    </row>
    <row r="1836" spans="1:13">
      <c r="A1836" t="s">
        <v>3377</v>
      </c>
      <c r="C1836" t="s">
        <v>3898</v>
      </c>
      <c r="D1836" t="s">
        <v>3899</v>
      </c>
      <c r="F1836" t="s">
        <v>3459</v>
      </c>
      <c r="G1836" t="s">
        <v>3460</v>
      </c>
      <c r="H1836" t="s">
        <v>68</v>
      </c>
      <c r="I1836" t="s">
        <v>1320</v>
      </c>
      <c r="J1836" t="s">
        <v>3384</v>
      </c>
      <c r="K1836" t="s">
        <v>1319</v>
      </c>
      <c r="L1836" t="s">
        <v>1322</v>
      </c>
      <c r="M1836" t="s">
        <v>1474</v>
      </c>
    </row>
    <row r="1837" spans="1:13">
      <c r="A1837" t="s">
        <v>3377</v>
      </c>
      <c r="C1837" t="s">
        <v>3898</v>
      </c>
      <c r="D1837" t="s">
        <v>3899</v>
      </c>
      <c r="F1837" t="s">
        <v>4477</v>
      </c>
      <c r="G1837" t="s">
        <v>3692</v>
      </c>
      <c r="H1837" t="s">
        <v>286</v>
      </c>
      <c r="I1837" t="s">
        <v>1228</v>
      </c>
      <c r="J1837" t="s">
        <v>4478</v>
      </c>
      <c r="K1837" t="s">
        <v>1227</v>
      </c>
      <c r="L1837" t="s">
        <v>1230</v>
      </c>
      <c r="M1837" t="s">
        <v>1474</v>
      </c>
    </row>
    <row r="1838" spans="1:13">
      <c r="A1838" t="s">
        <v>3377</v>
      </c>
      <c r="C1838" t="s">
        <v>3898</v>
      </c>
      <c r="D1838" t="s">
        <v>3899</v>
      </c>
      <c r="F1838" t="s">
        <v>3694</v>
      </c>
      <c r="G1838" t="s">
        <v>3695</v>
      </c>
      <c r="H1838" t="s">
        <v>68</v>
      </c>
      <c r="I1838" t="s">
        <v>1303</v>
      </c>
      <c r="J1838" t="s">
        <v>3384</v>
      </c>
      <c r="K1838" t="s">
        <v>1302</v>
      </c>
      <c r="L1838" t="s">
        <v>1305</v>
      </c>
      <c r="M1838" t="s">
        <v>1474</v>
      </c>
    </row>
    <row r="1839" spans="1:13">
      <c r="A1839" t="s">
        <v>3377</v>
      </c>
      <c r="C1839" t="s">
        <v>3898</v>
      </c>
      <c r="D1839" t="s">
        <v>3899</v>
      </c>
      <c r="F1839" t="s">
        <v>365</v>
      </c>
      <c r="G1839" t="s">
        <v>1612</v>
      </c>
      <c r="H1839" t="s">
        <v>368</v>
      </c>
      <c r="I1839" t="s">
        <v>365</v>
      </c>
      <c r="J1839" t="s">
        <v>3734</v>
      </c>
      <c r="K1839" t="s">
        <v>364</v>
      </c>
      <c r="L1839" t="s">
        <v>4255</v>
      </c>
      <c r="M1839" t="s">
        <v>1474</v>
      </c>
    </row>
    <row r="1840" spans="1:13">
      <c r="A1840" t="s">
        <v>3377</v>
      </c>
      <c r="C1840" t="s">
        <v>3898</v>
      </c>
      <c r="D1840" t="s">
        <v>3899</v>
      </c>
      <c r="F1840" t="s">
        <v>4480</v>
      </c>
      <c r="G1840" t="s">
        <v>3701</v>
      </c>
      <c r="H1840" t="s">
        <v>68</v>
      </c>
      <c r="I1840" t="s">
        <v>1236</v>
      </c>
      <c r="K1840" t="s">
        <v>1235</v>
      </c>
      <c r="L1840" t="s">
        <v>1238</v>
      </c>
      <c r="M1840" t="s">
        <v>1474</v>
      </c>
    </row>
    <row r="1841" spans="1:13">
      <c r="A1841" t="s">
        <v>3377</v>
      </c>
      <c r="C1841" t="s">
        <v>3898</v>
      </c>
      <c r="D1841" t="s">
        <v>3899</v>
      </c>
      <c r="F1841" t="s">
        <v>21</v>
      </c>
      <c r="G1841" t="s">
        <v>3741</v>
      </c>
      <c r="H1841" t="s">
        <v>110</v>
      </c>
      <c r="I1841" t="s">
        <v>994</v>
      </c>
      <c r="J1841" t="s">
        <v>3742</v>
      </c>
      <c r="K1841" t="s">
        <v>993</v>
      </c>
      <c r="L1841" t="s">
        <v>996</v>
      </c>
      <c r="M1841" t="s">
        <v>1474</v>
      </c>
    </row>
    <row r="1842" spans="1:13">
      <c r="A1842" t="s">
        <v>3377</v>
      </c>
      <c r="C1842" t="s">
        <v>3898</v>
      </c>
      <c r="D1842" t="s">
        <v>3899</v>
      </c>
      <c r="F1842" t="s">
        <v>3901</v>
      </c>
      <c r="G1842" t="s">
        <v>3902</v>
      </c>
      <c r="H1842" t="s">
        <v>295</v>
      </c>
      <c r="I1842" t="s">
        <v>1329</v>
      </c>
      <c r="J1842" t="s">
        <v>3903</v>
      </c>
      <c r="K1842" t="s">
        <v>1328</v>
      </c>
      <c r="L1842" t="s">
        <v>1331</v>
      </c>
      <c r="M1842" t="s">
        <v>1474</v>
      </c>
    </row>
    <row r="1843" spans="1:13">
      <c r="A1843" t="s">
        <v>3377</v>
      </c>
      <c r="C1843" t="s">
        <v>3898</v>
      </c>
      <c r="D1843" t="s">
        <v>3899</v>
      </c>
      <c r="F1843" t="s">
        <v>3325</v>
      </c>
      <c r="G1843" t="s">
        <v>3326</v>
      </c>
      <c r="H1843" t="s">
        <v>44</v>
      </c>
      <c r="I1843" t="s">
        <v>41</v>
      </c>
      <c r="J1843" t="s">
        <v>3743</v>
      </c>
      <c r="K1843" t="s">
        <v>40</v>
      </c>
      <c r="L1843" t="s">
        <v>4228</v>
      </c>
      <c r="M1843" t="s">
        <v>1474</v>
      </c>
    </row>
    <row r="1844" spans="1:13">
      <c r="A1844" t="s">
        <v>3377</v>
      </c>
      <c r="C1844" t="s">
        <v>3898</v>
      </c>
      <c r="D1844" t="s">
        <v>3899</v>
      </c>
      <c r="F1844" t="s">
        <v>1747</v>
      </c>
      <c r="G1844" t="s">
        <v>1748</v>
      </c>
      <c r="H1844" t="s">
        <v>44</v>
      </c>
      <c r="I1844" t="s">
        <v>41</v>
      </c>
      <c r="J1844" t="s">
        <v>3744</v>
      </c>
      <c r="K1844" t="s">
        <v>40</v>
      </c>
      <c r="L1844" t="s">
        <v>4228</v>
      </c>
      <c r="M1844" t="s">
        <v>1474</v>
      </c>
    </row>
    <row r="1845" spans="1:13">
      <c r="A1845" t="s">
        <v>3377</v>
      </c>
      <c r="C1845" t="s">
        <v>3898</v>
      </c>
      <c r="D1845" t="s">
        <v>3899</v>
      </c>
      <c r="F1845" t="s">
        <v>3904</v>
      </c>
      <c r="G1845" t="s">
        <v>3905</v>
      </c>
      <c r="H1845" t="s">
        <v>1013</v>
      </c>
      <c r="I1845" t="s">
        <v>1010</v>
      </c>
      <c r="J1845" t="s">
        <v>3906</v>
      </c>
      <c r="K1845" t="s">
        <v>1009</v>
      </c>
      <c r="L1845" t="s">
        <v>1012</v>
      </c>
      <c r="M1845" t="s">
        <v>1474</v>
      </c>
    </row>
    <row r="1846" spans="1:13">
      <c r="A1846" t="s">
        <v>3377</v>
      </c>
      <c r="C1846" t="s">
        <v>3898</v>
      </c>
      <c r="D1846" t="s">
        <v>3899</v>
      </c>
      <c r="F1846" t="s">
        <v>3513</v>
      </c>
      <c r="G1846" t="s">
        <v>3514</v>
      </c>
      <c r="H1846" t="s">
        <v>29</v>
      </c>
      <c r="I1846" t="s">
        <v>26</v>
      </c>
      <c r="K1846" t="s">
        <v>25</v>
      </c>
      <c r="L1846" t="s">
        <v>28</v>
      </c>
      <c r="M1846" t="s">
        <v>1474</v>
      </c>
    </row>
    <row r="1847" spans="1:13">
      <c r="A1847" t="s">
        <v>3377</v>
      </c>
      <c r="C1847" t="s">
        <v>3898</v>
      </c>
      <c r="D1847" t="s">
        <v>3899</v>
      </c>
      <c r="F1847" t="s">
        <v>4487</v>
      </c>
      <c r="G1847" t="s">
        <v>3754</v>
      </c>
      <c r="H1847" t="s">
        <v>681</v>
      </c>
      <c r="I1847" t="s">
        <v>1262</v>
      </c>
      <c r="J1847" t="s">
        <v>3755</v>
      </c>
      <c r="K1847" t="s">
        <v>1261</v>
      </c>
      <c r="L1847" t="s">
        <v>1264</v>
      </c>
      <c r="M1847" t="s">
        <v>1474</v>
      </c>
    </row>
    <row r="1848" spans="1:13">
      <c r="A1848" t="s">
        <v>3377</v>
      </c>
      <c r="C1848" t="s">
        <v>3898</v>
      </c>
      <c r="D1848" t="s">
        <v>3899</v>
      </c>
      <c r="F1848" t="s">
        <v>3789</v>
      </c>
      <c r="G1848" t="s">
        <v>3790</v>
      </c>
      <c r="H1848" t="s">
        <v>24</v>
      </c>
      <c r="I1848" t="s">
        <v>21</v>
      </c>
      <c r="J1848" t="s">
        <v>3791</v>
      </c>
      <c r="K1848" t="s">
        <v>20</v>
      </c>
      <c r="L1848" t="s">
        <v>4225</v>
      </c>
      <c r="M1848" t="s">
        <v>1474</v>
      </c>
    </row>
    <row r="1849" spans="1:13">
      <c r="A1849" t="s">
        <v>3377</v>
      </c>
      <c r="C1849" t="s">
        <v>3898</v>
      </c>
      <c r="D1849" t="s">
        <v>3899</v>
      </c>
      <c r="F1849" t="s">
        <v>3907</v>
      </c>
      <c r="G1849" t="s">
        <v>3908</v>
      </c>
      <c r="H1849" t="s">
        <v>286</v>
      </c>
      <c r="I1849" t="s">
        <v>283</v>
      </c>
      <c r="J1849" t="s">
        <v>3892</v>
      </c>
      <c r="K1849" t="s">
        <v>282</v>
      </c>
      <c r="L1849" t="s">
        <v>4335</v>
      </c>
      <c r="M1849" t="s">
        <v>1474</v>
      </c>
    </row>
    <row r="1850" spans="1:13">
      <c r="A1850" t="s">
        <v>3377</v>
      </c>
      <c r="C1850" t="s">
        <v>3898</v>
      </c>
      <c r="D1850" t="s">
        <v>3899</v>
      </c>
      <c r="F1850" t="s">
        <v>3795</v>
      </c>
      <c r="G1850" t="s">
        <v>3796</v>
      </c>
      <c r="H1850" t="s">
        <v>318</v>
      </c>
      <c r="I1850" t="s">
        <v>1048</v>
      </c>
      <c r="K1850" t="s">
        <v>1047</v>
      </c>
      <c r="L1850" t="s">
        <v>1050</v>
      </c>
      <c r="M1850" t="s">
        <v>1474</v>
      </c>
    </row>
    <row r="1851" spans="1:13">
      <c r="A1851" t="s">
        <v>3377</v>
      </c>
      <c r="C1851" t="s">
        <v>3898</v>
      </c>
      <c r="D1851" t="s">
        <v>3899</v>
      </c>
      <c r="F1851" t="s">
        <v>3797</v>
      </c>
      <c r="G1851" t="s">
        <v>3798</v>
      </c>
      <c r="H1851" t="s">
        <v>619</v>
      </c>
      <c r="I1851" t="s">
        <v>1274</v>
      </c>
      <c r="J1851" t="s">
        <v>3799</v>
      </c>
      <c r="K1851" t="s">
        <v>1273</v>
      </c>
      <c r="L1851" t="s">
        <v>1276</v>
      </c>
      <c r="M1851" t="s">
        <v>1474</v>
      </c>
    </row>
    <row r="1852" spans="1:13">
      <c r="A1852" t="s">
        <v>3377</v>
      </c>
      <c r="C1852" t="s">
        <v>3898</v>
      </c>
      <c r="D1852" t="s">
        <v>3899</v>
      </c>
      <c r="F1852" t="s">
        <v>3800</v>
      </c>
      <c r="G1852" t="s">
        <v>3801</v>
      </c>
      <c r="H1852" t="s">
        <v>619</v>
      </c>
      <c r="I1852" t="s">
        <v>1278</v>
      </c>
      <c r="J1852" t="s">
        <v>3802</v>
      </c>
      <c r="K1852" t="s">
        <v>1277</v>
      </c>
      <c r="L1852" t="s">
        <v>1280</v>
      </c>
      <c r="M1852" t="s">
        <v>1474</v>
      </c>
    </row>
    <row r="1853" spans="1:13">
      <c r="A1853" t="s">
        <v>3377</v>
      </c>
      <c r="C1853" t="s">
        <v>3898</v>
      </c>
      <c r="D1853" t="s">
        <v>3899</v>
      </c>
      <c r="F1853" t="s">
        <v>3803</v>
      </c>
      <c r="G1853" t="s">
        <v>3804</v>
      </c>
      <c r="H1853" t="s">
        <v>619</v>
      </c>
      <c r="I1853" t="s">
        <v>1282</v>
      </c>
      <c r="J1853" t="s">
        <v>3805</v>
      </c>
      <c r="K1853" t="s">
        <v>1281</v>
      </c>
      <c r="L1853" t="s">
        <v>1284</v>
      </c>
      <c r="M1853" t="s">
        <v>1474</v>
      </c>
    </row>
    <row r="1854" spans="1:13">
      <c r="A1854" t="s">
        <v>3377</v>
      </c>
      <c r="C1854" t="s">
        <v>3898</v>
      </c>
      <c r="D1854" t="s">
        <v>3899</v>
      </c>
      <c r="F1854" t="s">
        <v>3806</v>
      </c>
      <c r="G1854" t="s">
        <v>3807</v>
      </c>
      <c r="H1854" t="s">
        <v>573</v>
      </c>
      <c r="I1854" t="s">
        <v>570</v>
      </c>
      <c r="J1854" t="s">
        <v>3808</v>
      </c>
      <c r="K1854" t="s">
        <v>569</v>
      </c>
      <c r="L1854" t="s">
        <v>572</v>
      </c>
      <c r="M1854" t="s">
        <v>1474</v>
      </c>
    </row>
    <row r="1855" spans="1:13">
      <c r="A1855" t="s">
        <v>3377</v>
      </c>
      <c r="C1855" t="s">
        <v>3898</v>
      </c>
      <c r="D1855" t="s">
        <v>3899</v>
      </c>
      <c r="F1855" t="s">
        <v>3809</v>
      </c>
      <c r="G1855" t="s">
        <v>3810</v>
      </c>
      <c r="H1855" t="s">
        <v>106</v>
      </c>
      <c r="I1855" t="s">
        <v>566</v>
      </c>
      <c r="K1855" t="s">
        <v>565</v>
      </c>
      <c r="L1855" t="s">
        <v>4352</v>
      </c>
      <c r="M1855" t="s">
        <v>1474</v>
      </c>
    </row>
    <row r="1856" spans="1:13">
      <c r="A1856" t="s">
        <v>3377</v>
      </c>
      <c r="C1856" t="s">
        <v>3898</v>
      </c>
      <c r="D1856" t="s">
        <v>3899</v>
      </c>
      <c r="F1856" t="s">
        <v>3811</v>
      </c>
      <c r="G1856" t="s">
        <v>3812</v>
      </c>
      <c r="H1856" t="s">
        <v>106</v>
      </c>
      <c r="I1856" t="s">
        <v>566</v>
      </c>
      <c r="K1856" t="s">
        <v>565</v>
      </c>
      <c r="L1856" t="s">
        <v>4352</v>
      </c>
      <c r="M1856" t="s">
        <v>1474</v>
      </c>
    </row>
    <row r="1857" spans="1:13">
      <c r="A1857" t="s">
        <v>3377</v>
      </c>
      <c r="C1857" t="s">
        <v>3898</v>
      </c>
      <c r="D1857" t="s">
        <v>3899</v>
      </c>
      <c r="F1857" t="s">
        <v>3813</v>
      </c>
      <c r="G1857" t="s">
        <v>3814</v>
      </c>
      <c r="H1857" t="s">
        <v>29</v>
      </c>
      <c r="I1857" t="s">
        <v>26</v>
      </c>
      <c r="K1857" t="s">
        <v>25</v>
      </c>
      <c r="L1857" t="s">
        <v>28</v>
      </c>
      <c r="M1857" t="s">
        <v>1474</v>
      </c>
    </row>
    <row r="1858" spans="1:13">
      <c r="A1858" t="s">
        <v>3377</v>
      </c>
      <c r="C1858" t="s">
        <v>3898</v>
      </c>
      <c r="D1858" t="s">
        <v>3899</v>
      </c>
      <c r="F1858" t="s">
        <v>3815</v>
      </c>
      <c r="G1858" t="s">
        <v>3816</v>
      </c>
      <c r="H1858" t="s">
        <v>619</v>
      </c>
      <c r="I1858" t="s">
        <v>1286</v>
      </c>
      <c r="K1858" t="s">
        <v>1285</v>
      </c>
      <c r="L1858" t="s">
        <v>1288</v>
      </c>
      <c r="M1858" t="s">
        <v>1474</v>
      </c>
    </row>
    <row r="1859" spans="1:13">
      <c r="A1859" t="s">
        <v>3377</v>
      </c>
      <c r="C1859" t="s">
        <v>3898</v>
      </c>
      <c r="D1859" t="s">
        <v>3899</v>
      </c>
      <c r="F1859" t="s">
        <v>3817</v>
      </c>
      <c r="G1859" t="s">
        <v>3818</v>
      </c>
      <c r="H1859" t="s">
        <v>295</v>
      </c>
      <c r="I1859" t="s">
        <v>1329</v>
      </c>
      <c r="K1859" t="s">
        <v>1328</v>
      </c>
      <c r="L1859" t="s">
        <v>1331</v>
      </c>
      <c r="M1859" t="s">
        <v>1474</v>
      </c>
    </row>
    <row r="1860" spans="1:13">
      <c r="A1860" t="s">
        <v>3377</v>
      </c>
      <c r="C1860" t="s">
        <v>3898</v>
      </c>
      <c r="D1860" t="s">
        <v>3899</v>
      </c>
      <c r="F1860" t="s">
        <v>3909</v>
      </c>
      <c r="G1860" t="s">
        <v>3910</v>
      </c>
      <c r="H1860" t="s">
        <v>68</v>
      </c>
      <c r="I1860" t="s">
        <v>1333</v>
      </c>
      <c r="J1860" t="s">
        <v>3842</v>
      </c>
      <c r="K1860" t="s">
        <v>1332</v>
      </c>
      <c r="L1860" t="s">
        <v>1335</v>
      </c>
      <c r="M1860" t="s">
        <v>1474</v>
      </c>
    </row>
    <row r="1861" spans="1:13">
      <c r="A1861" t="s">
        <v>3377</v>
      </c>
      <c r="C1861" t="s">
        <v>3898</v>
      </c>
      <c r="D1861" t="s">
        <v>3899</v>
      </c>
      <c r="F1861" t="s">
        <v>1386</v>
      </c>
      <c r="G1861" t="s">
        <v>3819</v>
      </c>
      <c r="H1861" t="s">
        <v>68</v>
      </c>
      <c r="I1861" t="s">
        <v>1386</v>
      </c>
      <c r="J1861" t="s">
        <v>4511</v>
      </c>
      <c r="K1861" t="s">
        <v>1385</v>
      </c>
      <c r="L1861" t="s">
        <v>1388</v>
      </c>
      <c r="M1861" t="s">
        <v>1474</v>
      </c>
    </row>
    <row r="1862" spans="1:13">
      <c r="A1862" t="s">
        <v>3377</v>
      </c>
      <c r="C1862" t="s">
        <v>3898</v>
      </c>
      <c r="D1862" t="s">
        <v>3899</v>
      </c>
      <c r="F1862" t="s">
        <v>1431</v>
      </c>
      <c r="G1862" t="s">
        <v>3824</v>
      </c>
      <c r="H1862" t="s">
        <v>68</v>
      </c>
      <c r="I1862" t="s">
        <v>1431</v>
      </c>
      <c r="J1862" t="s">
        <v>4469</v>
      </c>
      <c r="K1862" t="s">
        <v>1430</v>
      </c>
      <c r="L1862" t="s">
        <v>1433</v>
      </c>
      <c r="M1862" t="s">
        <v>1474</v>
      </c>
    </row>
    <row r="1863" spans="1:13">
      <c r="A1863" t="s">
        <v>3377</v>
      </c>
      <c r="C1863" t="s">
        <v>3898</v>
      </c>
      <c r="D1863" t="s">
        <v>3899</v>
      </c>
      <c r="F1863" t="s">
        <v>3825</v>
      </c>
      <c r="G1863" t="s">
        <v>3826</v>
      </c>
      <c r="H1863" t="s">
        <v>39</v>
      </c>
      <c r="I1863" t="s">
        <v>347</v>
      </c>
      <c r="J1863" t="s">
        <v>4469</v>
      </c>
      <c r="K1863" t="s">
        <v>346</v>
      </c>
      <c r="L1863" t="s">
        <v>349</v>
      </c>
      <c r="M1863" t="s">
        <v>1474</v>
      </c>
    </row>
    <row r="1864" spans="1:13">
      <c r="A1864" t="s">
        <v>3377</v>
      </c>
      <c r="C1864" t="s">
        <v>3898</v>
      </c>
      <c r="D1864" t="s">
        <v>3899</v>
      </c>
      <c r="F1864" t="s">
        <v>1435</v>
      </c>
      <c r="G1864" t="s">
        <v>3827</v>
      </c>
      <c r="H1864" t="s">
        <v>68</v>
      </c>
      <c r="I1864" t="s">
        <v>1435</v>
      </c>
      <c r="J1864" t="s">
        <v>4469</v>
      </c>
      <c r="K1864" t="s">
        <v>1434</v>
      </c>
      <c r="L1864" t="s">
        <v>1437</v>
      </c>
      <c r="M1864" t="s">
        <v>1474</v>
      </c>
    </row>
    <row r="1865" spans="1:13">
      <c r="A1865" t="s">
        <v>3377</v>
      </c>
      <c r="C1865" t="s">
        <v>3898</v>
      </c>
      <c r="D1865" t="s">
        <v>3899</v>
      </c>
      <c r="F1865" t="s">
        <v>1439</v>
      </c>
      <c r="G1865" t="s">
        <v>3828</v>
      </c>
      <c r="H1865" t="s">
        <v>68</v>
      </c>
      <c r="I1865" t="s">
        <v>1439</v>
      </c>
      <c r="J1865" t="s">
        <v>4469</v>
      </c>
      <c r="K1865" t="s">
        <v>1438</v>
      </c>
      <c r="L1865" t="s">
        <v>1441</v>
      </c>
      <c r="M1865" t="s">
        <v>1474</v>
      </c>
    </row>
    <row r="1866" spans="1:13">
      <c r="A1866" t="s">
        <v>3377</v>
      </c>
      <c r="C1866" t="s">
        <v>3898</v>
      </c>
      <c r="D1866" t="s">
        <v>3899</v>
      </c>
      <c r="F1866" t="s">
        <v>3912</v>
      </c>
      <c r="G1866" t="s">
        <v>3913</v>
      </c>
      <c r="H1866" t="s">
        <v>1356</v>
      </c>
      <c r="I1866" t="s">
        <v>1353</v>
      </c>
      <c r="J1866" t="s">
        <v>3895</v>
      </c>
      <c r="K1866" t="s">
        <v>1352</v>
      </c>
      <c r="L1866" t="s">
        <v>1355</v>
      </c>
      <c r="M1866" t="s">
        <v>1474</v>
      </c>
    </row>
    <row r="1867" spans="1:13">
      <c r="A1867" t="s">
        <v>3377</v>
      </c>
      <c r="C1867" t="s">
        <v>3898</v>
      </c>
      <c r="D1867" t="s">
        <v>3899</v>
      </c>
      <c r="F1867" t="s">
        <v>347</v>
      </c>
      <c r="G1867" t="s">
        <v>2121</v>
      </c>
      <c r="H1867" t="s">
        <v>39</v>
      </c>
      <c r="I1867" t="s">
        <v>1374</v>
      </c>
      <c r="J1867" t="s">
        <v>3896</v>
      </c>
      <c r="K1867" t="s">
        <v>1373</v>
      </c>
      <c r="L1867" t="s">
        <v>1376</v>
      </c>
      <c r="M1867" t="s">
        <v>1474</v>
      </c>
    </row>
    <row r="1868" spans="1:13">
      <c r="A1868" t="s">
        <v>3377</v>
      </c>
      <c r="C1868" t="s">
        <v>3898</v>
      </c>
      <c r="D1868" t="s">
        <v>3899</v>
      </c>
      <c r="F1868" t="s">
        <v>3724</v>
      </c>
      <c r="G1868" t="s">
        <v>3725</v>
      </c>
      <c r="H1868" t="s">
        <v>39</v>
      </c>
      <c r="I1868" t="s">
        <v>347</v>
      </c>
      <c r="J1868" t="s">
        <v>3897</v>
      </c>
      <c r="K1868" t="s">
        <v>346</v>
      </c>
      <c r="L1868" t="s">
        <v>349</v>
      </c>
      <c r="M1868" t="s">
        <v>1474</v>
      </c>
    </row>
    <row r="1869" spans="1:13">
      <c r="A1869" t="s">
        <v>3377</v>
      </c>
      <c r="C1869" t="s">
        <v>3914</v>
      </c>
      <c r="D1869" t="s">
        <v>3915</v>
      </c>
      <c r="E1869" t="s">
        <v>1752</v>
      </c>
      <c r="G1869" t="s">
        <v>3452</v>
      </c>
      <c r="J1869" t="s">
        <v>3916</v>
      </c>
      <c r="M1869" t="s">
        <v>2550</v>
      </c>
    </row>
    <row r="1870" spans="1:13">
      <c r="A1870" t="s">
        <v>3377</v>
      </c>
      <c r="C1870" t="s">
        <v>3914</v>
      </c>
      <c r="D1870" t="s">
        <v>3915</v>
      </c>
      <c r="F1870" t="s">
        <v>3917</v>
      </c>
      <c r="G1870" t="s">
        <v>3918</v>
      </c>
      <c r="H1870" t="s">
        <v>44</v>
      </c>
      <c r="I1870" t="s">
        <v>41</v>
      </c>
      <c r="J1870" t="s">
        <v>3919</v>
      </c>
      <c r="K1870" t="s">
        <v>40</v>
      </c>
      <c r="L1870" t="s">
        <v>4228</v>
      </c>
      <c r="M1870" t="s">
        <v>1474</v>
      </c>
    </row>
    <row r="1871" spans="1:13">
      <c r="A1871" t="s">
        <v>3377</v>
      </c>
      <c r="C1871" t="s">
        <v>3914</v>
      </c>
      <c r="D1871" t="s">
        <v>3915</v>
      </c>
      <c r="F1871" t="s">
        <v>4457</v>
      </c>
      <c r="G1871" t="s">
        <v>3382</v>
      </c>
      <c r="H1871" t="s">
        <v>68</v>
      </c>
      <c r="I1871" t="s">
        <v>1311</v>
      </c>
      <c r="J1871" t="s">
        <v>3384</v>
      </c>
      <c r="K1871" t="s">
        <v>1310</v>
      </c>
      <c r="L1871" t="s">
        <v>1313</v>
      </c>
      <c r="M1871" t="s">
        <v>1474</v>
      </c>
    </row>
    <row r="1872" spans="1:13">
      <c r="A1872" t="s">
        <v>3377</v>
      </c>
      <c r="C1872" t="s">
        <v>3914</v>
      </c>
      <c r="D1872" t="s">
        <v>3915</v>
      </c>
      <c r="F1872" t="s">
        <v>1060</v>
      </c>
      <c r="G1872" t="s">
        <v>3385</v>
      </c>
      <c r="H1872" t="s">
        <v>68</v>
      </c>
      <c r="I1872" t="s">
        <v>1060</v>
      </c>
      <c r="J1872" t="s">
        <v>4458</v>
      </c>
      <c r="K1872" t="s">
        <v>1059</v>
      </c>
      <c r="L1872" t="s">
        <v>1062</v>
      </c>
      <c r="M1872" t="s">
        <v>1474</v>
      </c>
    </row>
    <row r="1873" spans="1:13">
      <c r="A1873" t="s">
        <v>3377</v>
      </c>
      <c r="C1873" t="s">
        <v>3914</v>
      </c>
      <c r="D1873" t="s">
        <v>3915</v>
      </c>
      <c r="F1873" t="s">
        <v>534</v>
      </c>
      <c r="G1873" t="s">
        <v>2118</v>
      </c>
      <c r="H1873" t="s">
        <v>110</v>
      </c>
      <c r="I1873" t="s">
        <v>994</v>
      </c>
      <c r="J1873" t="s">
        <v>3387</v>
      </c>
      <c r="K1873" t="s">
        <v>993</v>
      </c>
      <c r="L1873" t="s">
        <v>996</v>
      </c>
      <c r="M1873" t="s">
        <v>1474</v>
      </c>
    </row>
    <row r="1874" spans="1:13">
      <c r="A1874" t="s">
        <v>3377</v>
      </c>
      <c r="C1874" t="s">
        <v>3914</v>
      </c>
      <c r="D1874" t="s">
        <v>3915</v>
      </c>
      <c r="F1874" t="s">
        <v>1362</v>
      </c>
      <c r="G1874" t="s">
        <v>3388</v>
      </c>
      <c r="H1874" t="s">
        <v>68</v>
      </c>
      <c r="I1874" t="s">
        <v>1362</v>
      </c>
      <c r="J1874" t="s">
        <v>4274</v>
      </c>
      <c r="K1874" t="s">
        <v>1361</v>
      </c>
      <c r="L1874" t="s">
        <v>1364</v>
      </c>
      <c r="M1874" t="s">
        <v>1474</v>
      </c>
    </row>
    <row r="1875" spans="1:13">
      <c r="A1875" t="s">
        <v>3377</v>
      </c>
      <c r="C1875" t="s">
        <v>3914</v>
      </c>
      <c r="D1875" t="s">
        <v>3915</v>
      </c>
      <c r="F1875" t="s">
        <v>3389</v>
      </c>
      <c r="G1875" t="s">
        <v>3390</v>
      </c>
      <c r="H1875" t="s">
        <v>24</v>
      </c>
      <c r="I1875" t="s">
        <v>21</v>
      </c>
      <c r="J1875" t="s">
        <v>3458</v>
      </c>
      <c r="K1875" t="s">
        <v>20</v>
      </c>
      <c r="L1875" t="s">
        <v>4225</v>
      </c>
      <c r="M1875" t="s">
        <v>1474</v>
      </c>
    </row>
    <row r="1876" spans="1:13">
      <c r="A1876" t="s">
        <v>3377</v>
      </c>
      <c r="C1876" t="s">
        <v>3914</v>
      </c>
      <c r="D1876" t="s">
        <v>3915</v>
      </c>
      <c r="F1876" t="s">
        <v>3459</v>
      </c>
      <c r="G1876" t="s">
        <v>3460</v>
      </c>
      <c r="H1876" t="s">
        <v>68</v>
      </c>
      <c r="I1876" t="s">
        <v>1320</v>
      </c>
      <c r="J1876" t="s">
        <v>3384</v>
      </c>
      <c r="K1876" t="s">
        <v>1319</v>
      </c>
      <c r="L1876" t="s">
        <v>1322</v>
      </c>
      <c r="M1876" t="s">
        <v>1474</v>
      </c>
    </row>
    <row r="1877" spans="1:13">
      <c r="A1877" t="s">
        <v>3377</v>
      </c>
      <c r="C1877" t="s">
        <v>3914</v>
      </c>
      <c r="D1877" t="s">
        <v>3915</v>
      </c>
      <c r="F1877" t="s">
        <v>3920</v>
      </c>
      <c r="G1877" t="s">
        <v>3921</v>
      </c>
      <c r="H1877" t="s">
        <v>68</v>
      </c>
      <c r="I1877" t="s">
        <v>1303</v>
      </c>
      <c r="J1877" t="s">
        <v>3384</v>
      </c>
      <c r="K1877" t="s">
        <v>1302</v>
      </c>
      <c r="L1877" t="s">
        <v>1305</v>
      </c>
      <c r="M1877" t="s">
        <v>1474</v>
      </c>
    </row>
    <row r="1878" spans="1:13">
      <c r="A1878" t="s">
        <v>3377</v>
      </c>
      <c r="C1878" t="s">
        <v>3914</v>
      </c>
      <c r="D1878" t="s">
        <v>3915</v>
      </c>
      <c r="F1878" t="s">
        <v>3922</v>
      </c>
      <c r="G1878" t="s">
        <v>3923</v>
      </c>
      <c r="H1878" t="s">
        <v>286</v>
      </c>
      <c r="I1878" t="s">
        <v>1228</v>
      </c>
      <c r="J1878" t="s">
        <v>4512</v>
      </c>
      <c r="K1878" t="s">
        <v>1227</v>
      </c>
      <c r="L1878" t="s">
        <v>1230</v>
      </c>
      <c r="M1878" t="s">
        <v>1474</v>
      </c>
    </row>
    <row r="1879" spans="1:13">
      <c r="A1879" t="s">
        <v>3377</v>
      </c>
      <c r="C1879" t="s">
        <v>3914</v>
      </c>
      <c r="D1879" t="s">
        <v>3915</v>
      </c>
      <c r="F1879" t="s">
        <v>487</v>
      </c>
      <c r="G1879" t="s">
        <v>1691</v>
      </c>
      <c r="H1879" t="s">
        <v>106</v>
      </c>
      <c r="I1879" t="s">
        <v>1341</v>
      </c>
      <c r="J1879" t="s">
        <v>4513</v>
      </c>
      <c r="K1879" t="s">
        <v>1340</v>
      </c>
      <c r="L1879" t="s">
        <v>1343</v>
      </c>
      <c r="M1879" t="s">
        <v>1474</v>
      </c>
    </row>
    <row r="1880" spans="1:13">
      <c r="A1880" t="s">
        <v>3377</v>
      </c>
      <c r="C1880" t="s">
        <v>3914</v>
      </c>
      <c r="D1880" t="s">
        <v>3915</v>
      </c>
      <c r="F1880" t="s">
        <v>3926</v>
      </c>
      <c r="G1880" t="s">
        <v>3927</v>
      </c>
      <c r="H1880" t="s">
        <v>24</v>
      </c>
      <c r="I1880" t="s">
        <v>21</v>
      </c>
      <c r="J1880" t="s">
        <v>3928</v>
      </c>
      <c r="K1880" t="s">
        <v>20</v>
      </c>
      <c r="L1880" t="s">
        <v>4225</v>
      </c>
      <c r="M1880" t="s">
        <v>1474</v>
      </c>
    </row>
    <row r="1881" spans="1:13">
      <c r="A1881" t="s">
        <v>3377</v>
      </c>
      <c r="C1881" t="s">
        <v>3914</v>
      </c>
      <c r="D1881" t="s">
        <v>3915</v>
      </c>
      <c r="F1881" t="s">
        <v>3929</v>
      </c>
      <c r="G1881" t="s">
        <v>3930</v>
      </c>
      <c r="H1881" t="s">
        <v>106</v>
      </c>
      <c r="I1881" t="s">
        <v>1443</v>
      </c>
      <c r="J1881" t="s">
        <v>4469</v>
      </c>
      <c r="K1881" t="s">
        <v>1442</v>
      </c>
      <c r="L1881" t="s">
        <v>1445</v>
      </c>
      <c r="M1881" t="s">
        <v>1474</v>
      </c>
    </row>
    <row r="1882" spans="1:13">
      <c r="A1882" t="s">
        <v>3377</v>
      </c>
      <c r="C1882" t="s">
        <v>3914</v>
      </c>
      <c r="D1882" t="s">
        <v>3915</v>
      </c>
      <c r="F1882" t="s">
        <v>365</v>
      </c>
      <c r="G1882" t="s">
        <v>1612</v>
      </c>
      <c r="H1882" t="s">
        <v>368</v>
      </c>
      <c r="I1882" t="s">
        <v>365</v>
      </c>
      <c r="J1882" t="s">
        <v>3931</v>
      </c>
      <c r="K1882" t="s">
        <v>364</v>
      </c>
      <c r="L1882" t="s">
        <v>4255</v>
      </c>
      <c r="M1882" t="s">
        <v>1474</v>
      </c>
    </row>
    <row r="1883" spans="1:13">
      <c r="A1883" t="s">
        <v>3377</v>
      </c>
      <c r="C1883" t="s">
        <v>3914</v>
      </c>
      <c r="D1883" t="s">
        <v>3915</v>
      </c>
      <c r="F1883" t="s">
        <v>4474</v>
      </c>
      <c r="G1883" t="s">
        <v>3681</v>
      </c>
      <c r="H1883" t="s">
        <v>68</v>
      </c>
      <c r="I1883" t="s">
        <v>1311</v>
      </c>
      <c r="J1883" t="s">
        <v>3384</v>
      </c>
      <c r="K1883" t="s">
        <v>1310</v>
      </c>
      <c r="L1883" t="s">
        <v>1313</v>
      </c>
      <c r="M1883" t="s">
        <v>1474</v>
      </c>
    </row>
    <row r="1884" spans="1:13">
      <c r="A1884" t="s">
        <v>3377</v>
      </c>
      <c r="C1884" t="s">
        <v>3914</v>
      </c>
      <c r="D1884" t="s">
        <v>3915</v>
      </c>
      <c r="F1884" t="s">
        <v>4477</v>
      </c>
      <c r="G1884" t="s">
        <v>3692</v>
      </c>
      <c r="H1884" t="s">
        <v>286</v>
      </c>
      <c r="I1884" t="s">
        <v>1228</v>
      </c>
      <c r="J1884" t="s">
        <v>4514</v>
      </c>
      <c r="K1884" t="s">
        <v>1227</v>
      </c>
      <c r="L1884" t="s">
        <v>1230</v>
      </c>
      <c r="M1884" t="s">
        <v>1474</v>
      </c>
    </row>
    <row r="1885" spans="1:13">
      <c r="A1885" t="s">
        <v>3377</v>
      </c>
      <c r="C1885" t="s">
        <v>3914</v>
      </c>
      <c r="D1885" t="s">
        <v>3915</v>
      </c>
      <c r="F1885" t="s">
        <v>3694</v>
      </c>
      <c r="G1885" t="s">
        <v>3695</v>
      </c>
      <c r="H1885" t="s">
        <v>68</v>
      </c>
      <c r="I1885" t="s">
        <v>1303</v>
      </c>
      <c r="J1885" t="s">
        <v>3384</v>
      </c>
      <c r="K1885" t="s">
        <v>1302</v>
      </c>
      <c r="L1885" t="s">
        <v>1305</v>
      </c>
      <c r="M1885" t="s">
        <v>1474</v>
      </c>
    </row>
    <row r="1886" spans="1:13">
      <c r="A1886" t="s">
        <v>3377</v>
      </c>
      <c r="C1886" t="s">
        <v>3914</v>
      </c>
      <c r="D1886" t="s">
        <v>3915</v>
      </c>
      <c r="F1886" t="s">
        <v>4479</v>
      </c>
      <c r="G1886" t="s">
        <v>3699</v>
      </c>
      <c r="H1886" t="s">
        <v>68</v>
      </c>
      <c r="I1886" t="s">
        <v>1232</v>
      </c>
      <c r="J1886" t="s">
        <v>3384</v>
      </c>
      <c r="K1886" t="s">
        <v>1231</v>
      </c>
      <c r="L1886" t="s">
        <v>1234</v>
      </c>
      <c r="M1886" t="s">
        <v>1474</v>
      </c>
    </row>
    <row r="1887" spans="1:13">
      <c r="A1887" t="s">
        <v>3377</v>
      </c>
      <c r="C1887" t="s">
        <v>3914</v>
      </c>
      <c r="D1887" t="s">
        <v>3915</v>
      </c>
      <c r="F1887" t="s">
        <v>4480</v>
      </c>
      <c r="G1887" t="s">
        <v>3701</v>
      </c>
      <c r="H1887" t="s">
        <v>68</v>
      </c>
      <c r="I1887" t="s">
        <v>1236</v>
      </c>
      <c r="K1887" t="s">
        <v>1235</v>
      </c>
      <c r="L1887" t="s">
        <v>1238</v>
      </c>
      <c r="M1887" t="s">
        <v>1474</v>
      </c>
    </row>
    <row r="1888" spans="1:13">
      <c r="A1888" t="s">
        <v>3377</v>
      </c>
      <c r="C1888" t="s">
        <v>3914</v>
      </c>
      <c r="D1888" t="s">
        <v>3915</v>
      </c>
      <c r="F1888" t="s">
        <v>3711</v>
      </c>
      <c r="G1888" t="s">
        <v>3712</v>
      </c>
      <c r="H1888" t="s">
        <v>68</v>
      </c>
      <c r="I1888" t="s">
        <v>1244</v>
      </c>
      <c r="J1888" t="s">
        <v>3933</v>
      </c>
      <c r="K1888" t="s">
        <v>1243</v>
      </c>
      <c r="L1888" t="s">
        <v>1246</v>
      </c>
      <c r="M1888" t="s">
        <v>1474</v>
      </c>
    </row>
    <row r="1889" spans="1:13">
      <c r="A1889" t="s">
        <v>3377</v>
      </c>
      <c r="C1889" t="s">
        <v>3914</v>
      </c>
      <c r="D1889" t="s">
        <v>3915</v>
      </c>
      <c r="F1889" t="s">
        <v>3703</v>
      </c>
      <c r="G1889" t="s">
        <v>3704</v>
      </c>
      <c r="H1889" t="s">
        <v>110</v>
      </c>
      <c r="I1889" t="s">
        <v>994</v>
      </c>
      <c r="J1889" t="s">
        <v>3934</v>
      </c>
      <c r="K1889" t="s">
        <v>993</v>
      </c>
      <c r="L1889" t="s">
        <v>996</v>
      </c>
      <c r="M1889" t="s">
        <v>1474</v>
      </c>
    </row>
    <row r="1890" spans="1:13">
      <c r="A1890" t="s">
        <v>3377</v>
      </c>
      <c r="C1890" t="s">
        <v>3914</v>
      </c>
      <c r="D1890" t="s">
        <v>3915</v>
      </c>
      <c r="F1890" t="s">
        <v>3708</v>
      </c>
      <c r="G1890" t="s">
        <v>3709</v>
      </c>
      <c r="H1890" t="s">
        <v>106</v>
      </c>
      <c r="I1890" t="s">
        <v>251</v>
      </c>
      <c r="J1890" t="s">
        <v>3935</v>
      </c>
      <c r="K1890" t="s">
        <v>250</v>
      </c>
      <c r="L1890" t="s">
        <v>4336</v>
      </c>
      <c r="M1890" t="s">
        <v>1474</v>
      </c>
    </row>
    <row r="1891" spans="1:13">
      <c r="A1891" t="s">
        <v>3377</v>
      </c>
      <c r="C1891" t="s">
        <v>3914</v>
      </c>
      <c r="D1891" t="s">
        <v>3915</v>
      </c>
      <c r="F1891" t="s">
        <v>3936</v>
      </c>
      <c r="G1891" t="s">
        <v>3937</v>
      </c>
      <c r="H1891" t="s">
        <v>39</v>
      </c>
      <c r="I1891" t="s">
        <v>1374</v>
      </c>
      <c r="J1891" t="s">
        <v>3938</v>
      </c>
      <c r="K1891" t="s">
        <v>1373</v>
      </c>
      <c r="L1891" t="s">
        <v>1376</v>
      </c>
      <c r="M1891" t="s">
        <v>1474</v>
      </c>
    </row>
    <row r="1892" spans="1:13">
      <c r="A1892" t="s">
        <v>3377</v>
      </c>
      <c r="C1892" t="s">
        <v>3914</v>
      </c>
      <c r="D1892" t="s">
        <v>3915</v>
      </c>
      <c r="F1892" t="s">
        <v>3939</v>
      </c>
      <c r="G1892" t="s">
        <v>3940</v>
      </c>
      <c r="H1892" t="s">
        <v>39</v>
      </c>
      <c r="I1892" t="s">
        <v>347</v>
      </c>
      <c r="J1892" t="s">
        <v>3941</v>
      </c>
      <c r="K1892" t="s">
        <v>346</v>
      </c>
      <c r="L1892" t="s">
        <v>349</v>
      </c>
      <c r="M1892" t="s">
        <v>1474</v>
      </c>
    </row>
    <row r="1893" spans="1:13">
      <c r="A1893" t="s">
        <v>3377</v>
      </c>
      <c r="C1893" t="s">
        <v>3914</v>
      </c>
      <c r="D1893" t="s">
        <v>3915</v>
      </c>
      <c r="F1893" t="s">
        <v>163</v>
      </c>
      <c r="G1893" t="s">
        <v>3942</v>
      </c>
      <c r="H1893" t="s">
        <v>1318</v>
      </c>
      <c r="I1893" t="s">
        <v>1315</v>
      </c>
      <c r="J1893" t="s">
        <v>3943</v>
      </c>
      <c r="K1893" t="s">
        <v>1314</v>
      </c>
      <c r="L1893" t="s">
        <v>1317</v>
      </c>
      <c r="M1893" t="s">
        <v>1474</v>
      </c>
    </row>
    <row r="1894" spans="1:13">
      <c r="A1894" t="s">
        <v>3377</v>
      </c>
      <c r="C1894" t="s">
        <v>3914</v>
      </c>
      <c r="D1894" t="s">
        <v>3915</v>
      </c>
      <c r="F1894" t="s">
        <v>3944</v>
      </c>
      <c r="G1894" t="s">
        <v>3945</v>
      </c>
      <c r="H1894" t="s">
        <v>1293</v>
      </c>
      <c r="I1894" t="s">
        <v>1290</v>
      </c>
      <c r="J1894" t="s">
        <v>4515</v>
      </c>
      <c r="K1894" t="s">
        <v>1289</v>
      </c>
      <c r="L1894" t="s">
        <v>1292</v>
      </c>
      <c r="M1894" t="s">
        <v>1474</v>
      </c>
    </row>
    <row r="1895" spans="1:13">
      <c r="A1895" t="s">
        <v>3377</v>
      </c>
      <c r="C1895" t="s">
        <v>3914</v>
      </c>
      <c r="D1895" t="s">
        <v>3915</v>
      </c>
      <c r="F1895" t="s">
        <v>3947</v>
      </c>
      <c r="G1895" t="s">
        <v>3948</v>
      </c>
      <c r="H1895" t="s">
        <v>1293</v>
      </c>
      <c r="I1895" t="s">
        <v>1290</v>
      </c>
      <c r="J1895" t="s">
        <v>3949</v>
      </c>
      <c r="K1895" t="s">
        <v>1289</v>
      </c>
      <c r="L1895" t="s">
        <v>1292</v>
      </c>
      <c r="M1895" t="s">
        <v>1474</v>
      </c>
    </row>
    <row r="1896" spans="1:13">
      <c r="A1896" t="s">
        <v>3377</v>
      </c>
      <c r="C1896" t="s">
        <v>3914</v>
      </c>
      <c r="D1896" t="s">
        <v>3915</v>
      </c>
      <c r="F1896" t="s">
        <v>3950</v>
      </c>
      <c r="G1896" t="s">
        <v>3951</v>
      </c>
      <c r="H1896" t="s">
        <v>1356</v>
      </c>
      <c r="I1896" t="s">
        <v>1353</v>
      </c>
      <c r="J1896" t="s">
        <v>3952</v>
      </c>
      <c r="K1896" t="s">
        <v>1352</v>
      </c>
      <c r="L1896" t="s">
        <v>1355</v>
      </c>
      <c r="M1896" t="s">
        <v>1474</v>
      </c>
    </row>
    <row r="1897" spans="1:13">
      <c r="A1897" t="s">
        <v>3377</v>
      </c>
      <c r="C1897" t="s">
        <v>3914</v>
      </c>
      <c r="D1897" t="s">
        <v>3915</v>
      </c>
      <c r="F1897" t="s">
        <v>1382</v>
      </c>
      <c r="G1897" t="s">
        <v>3953</v>
      </c>
      <c r="H1897" t="s">
        <v>68</v>
      </c>
      <c r="I1897" t="s">
        <v>1382</v>
      </c>
      <c r="J1897" t="s">
        <v>4516</v>
      </c>
      <c r="K1897" t="s">
        <v>1381</v>
      </c>
      <c r="L1897" t="s">
        <v>1384</v>
      </c>
      <c r="M1897" t="s">
        <v>1474</v>
      </c>
    </row>
    <row r="1898" spans="1:13">
      <c r="A1898" t="s">
        <v>3377</v>
      </c>
      <c r="C1898" t="s">
        <v>3914</v>
      </c>
      <c r="D1898" t="s">
        <v>3915</v>
      </c>
      <c r="F1898" t="s">
        <v>914</v>
      </c>
      <c r="G1898" t="s">
        <v>1612</v>
      </c>
      <c r="H1898" t="s">
        <v>295</v>
      </c>
      <c r="I1898" t="s">
        <v>1329</v>
      </c>
      <c r="J1898" t="s">
        <v>3727</v>
      </c>
      <c r="K1898" t="s">
        <v>1328</v>
      </c>
      <c r="L1898" t="s">
        <v>1331</v>
      </c>
      <c r="M1898" t="s">
        <v>1474</v>
      </c>
    </row>
    <row r="1899" spans="1:13">
      <c r="A1899" t="s">
        <v>3377</v>
      </c>
      <c r="C1899" t="s">
        <v>3955</v>
      </c>
      <c r="D1899" t="s">
        <v>3956</v>
      </c>
      <c r="E1899" t="s">
        <v>1764</v>
      </c>
      <c r="G1899" t="s">
        <v>3452</v>
      </c>
      <c r="J1899" t="s">
        <v>3957</v>
      </c>
      <c r="M1899" t="s">
        <v>2550</v>
      </c>
    </row>
    <row r="1900" spans="1:13">
      <c r="A1900" t="s">
        <v>3377</v>
      </c>
      <c r="C1900" t="s">
        <v>3955</v>
      </c>
      <c r="D1900" t="s">
        <v>3956</v>
      </c>
      <c r="F1900" t="s">
        <v>3958</v>
      </c>
      <c r="G1900" t="s">
        <v>3959</v>
      </c>
      <c r="H1900" t="s">
        <v>106</v>
      </c>
      <c r="I1900" t="s">
        <v>433</v>
      </c>
      <c r="J1900" t="s">
        <v>3960</v>
      </c>
      <c r="K1900" t="s">
        <v>432</v>
      </c>
      <c r="L1900" t="s">
        <v>435</v>
      </c>
      <c r="M1900" t="s">
        <v>1474</v>
      </c>
    </row>
    <row r="1901" spans="1:13">
      <c r="A1901" t="s">
        <v>3377</v>
      </c>
      <c r="C1901" t="s">
        <v>3955</v>
      </c>
      <c r="D1901" t="s">
        <v>3956</v>
      </c>
      <c r="F1901" t="s">
        <v>471</v>
      </c>
      <c r="G1901" t="s">
        <v>1678</v>
      </c>
      <c r="H1901" t="s">
        <v>110</v>
      </c>
      <c r="I1901" t="s">
        <v>471</v>
      </c>
      <c r="J1901" t="s">
        <v>4274</v>
      </c>
      <c r="K1901" t="s">
        <v>470</v>
      </c>
      <c r="L1901" t="s">
        <v>473</v>
      </c>
      <c r="M1901" t="s">
        <v>1474</v>
      </c>
    </row>
    <row r="1902" spans="1:13">
      <c r="A1902" t="s">
        <v>3377</v>
      </c>
      <c r="C1902" t="s">
        <v>3955</v>
      </c>
      <c r="D1902" t="s">
        <v>3956</v>
      </c>
      <c r="F1902" t="s">
        <v>1362</v>
      </c>
      <c r="G1902" t="s">
        <v>3388</v>
      </c>
      <c r="H1902" t="s">
        <v>68</v>
      </c>
      <c r="I1902" t="s">
        <v>1362</v>
      </c>
      <c r="K1902" t="s">
        <v>1361</v>
      </c>
      <c r="L1902" t="s">
        <v>1364</v>
      </c>
      <c r="M1902" t="s">
        <v>1474</v>
      </c>
    </row>
    <row r="1903" spans="1:13">
      <c r="A1903" t="s">
        <v>3377</v>
      </c>
      <c r="C1903" t="s">
        <v>3955</v>
      </c>
      <c r="D1903" t="s">
        <v>3956</v>
      </c>
      <c r="F1903" t="s">
        <v>3389</v>
      </c>
      <c r="G1903" t="s">
        <v>3390</v>
      </c>
      <c r="H1903" t="s">
        <v>24</v>
      </c>
      <c r="I1903" t="s">
        <v>21</v>
      </c>
      <c r="K1903" t="s">
        <v>20</v>
      </c>
      <c r="L1903" t="s">
        <v>4225</v>
      </c>
      <c r="M1903" t="s">
        <v>1474</v>
      </c>
    </row>
    <row r="1904" spans="1:13">
      <c r="A1904" t="s">
        <v>3377</v>
      </c>
      <c r="C1904" t="s">
        <v>3955</v>
      </c>
      <c r="D1904" t="s">
        <v>3956</v>
      </c>
      <c r="F1904" t="s">
        <v>3961</v>
      </c>
      <c r="G1904" t="s">
        <v>3962</v>
      </c>
      <c r="H1904" t="s">
        <v>110</v>
      </c>
      <c r="I1904" t="s">
        <v>303</v>
      </c>
      <c r="J1904" t="s">
        <v>3963</v>
      </c>
      <c r="K1904" t="s">
        <v>302</v>
      </c>
      <c r="L1904" t="s">
        <v>4264</v>
      </c>
      <c r="M1904" t="s">
        <v>1474</v>
      </c>
    </row>
    <row r="1905" spans="1:13">
      <c r="A1905" t="s">
        <v>3377</v>
      </c>
      <c r="C1905" t="s">
        <v>3955</v>
      </c>
      <c r="D1905" t="s">
        <v>3956</v>
      </c>
      <c r="F1905" t="s">
        <v>179</v>
      </c>
      <c r="G1905" t="s">
        <v>1640</v>
      </c>
      <c r="H1905" t="s">
        <v>110</v>
      </c>
      <c r="I1905" t="s">
        <v>179</v>
      </c>
      <c r="J1905" t="s">
        <v>4265</v>
      </c>
      <c r="K1905" t="s">
        <v>178</v>
      </c>
      <c r="L1905" t="s">
        <v>181</v>
      </c>
      <c r="M1905" t="s">
        <v>1474</v>
      </c>
    </row>
    <row r="1906" spans="1:13">
      <c r="A1906" t="s">
        <v>3377</v>
      </c>
      <c r="C1906" t="s">
        <v>3955</v>
      </c>
      <c r="D1906" t="s">
        <v>3956</v>
      </c>
      <c r="F1906" t="s">
        <v>1922</v>
      </c>
      <c r="G1906" t="s">
        <v>1923</v>
      </c>
      <c r="H1906" t="s">
        <v>106</v>
      </c>
      <c r="I1906" t="s">
        <v>103</v>
      </c>
      <c r="J1906" t="s">
        <v>1792</v>
      </c>
      <c r="K1906" t="s">
        <v>102</v>
      </c>
      <c r="L1906" t="s">
        <v>105</v>
      </c>
      <c r="M1906" t="s">
        <v>1474</v>
      </c>
    </row>
    <row r="1907" spans="1:13">
      <c r="A1907" t="s">
        <v>3377</v>
      </c>
      <c r="C1907" t="s">
        <v>3955</v>
      </c>
      <c r="D1907" t="s">
        <v>3956</v>
      </c>
      <c r="F1907" t="s">
        <v>3965</v>
      </c>
      <c r="G1907" t="s">
        <v>3966</v>
      </c>
      <c r="H1907" t="s">
        <v>110</v>
      </c>
      <c r="I1907" t="s">
        <v>303</v>
      </c>
      <c r="K1907" t="s">
        <v>302</v>
      </c>
      <c r="L1907" t="s">
        <v>4264</v>
      </c>
      <c r="M1907" t="s">
        <v>1474</v>
      </c>
    </row>
    <row r="1908" spans="1:13">
      <c r="A1908" t="s">
        <v>3377</v>
      </c>
      <c r="C1908" t="s">
        <v>3955</v>
      </c>
      <c r="D1908" t="s">
        <v>3956</v>
      </c>
      <c r="F1908" t="s">
        <v>3967</v>
      </c>
      <c r="G1908" t="s">
        <v>3968</v>
      </c>
      <c r="H1908" t="s">
        <v>373</v>
      </c>
      <c r="I1908" t="s">
        <v>1132</v>
      </c>
      <c r="J1908" t="s">
        <v>3969</v>
      </c>
      <c r="K1908" t="s">
        <v>1131</v>
      </c>
      <c r="L1908" t="s">
        <v>1134</v>
      </c>
      <c r="M1908" t="s">
        <v>1474</v>
      </c>
    </row>
    <row r="1909" spans="1:13">
      <c r="A1909" t="s">
        <v>3377</v>
      </c>
      <c r="C1909" t="s">
        <v>3955</v>
      </c>
      <c r="D1909" t="s">
        <v>3956</v>
      </c>
      <c r="F1909" t="s">
        <v>3970</v>
      </c>
      <c r="G1909" t="s">
        <v>3971</v>
      </c>
      <c r="H1909" t="s">
        <v>29</v>
      </c>
      <c r="I1909" t="s">
        <v>26</v>
      </c>
      <c r="K1909" t="s">
        <v>25</v>
      </c>
      <c r="L1909" t="s">
        <v>28</v>
      </c>
      <c r="M1909" t="s">
        <v>1474</v>
      </c>
    </row>
    <row r="1910" spans="1:13">
      <c r="A1910" t="s">
        <v>3377</v>
      </c>
      <c r="C1910" t="s">
        <v>3955</v>
      </c>
      <c r="D1910" t="s">
        <v>3956</v>
      </c>
      <c r="F1910" t="s">
        <v>3972</v>
      </c>
      <c r="G1910" t="s">
        <v>3973</v>
      </c>
      <c r="H1910" t="s">
        <v>24</v>
      </c>
      <c r="I1910" t="s">
        <v>21</v>
      </c>
      <c r="K1910" t="s">
        <v>20</v>
      </c>
      <c r="L1910" t="s">
        <v>4225</v>
      </c>
      <c r="M1910" t="s">
        <v>1474</v>
      </c>
    </row>
    <row r="1911" spans="1:13">
      <c r="A1911" t="s">
        <v>3377</v>
      </c>
      <c r="C1911" t="s">
        <v>3955</v>
      </c>
      <c r="D1911" t="s">
        <v>3956</v>
      </c>
      <c r="F1911" t="s">
        <v>3974</v>
      </c>
      <c r="G1911" t="s">
        <v>3975</v>
      </c>
      <c r="H1911" t="s">
        <v>68</v>
      </c>
      <c r="I1911" t="s">
        <v>1362</v>
      </c>
      <c r="J1911" t="s">
        <v>4517</v>
      </c>
      <c r="K1911" t="s">
        <v>1361</v>
      </c>
      <c r="L1911" t="s">
        <v>1364</v>
      </c>
      <c r="M1911" t="s">
        <v>1474</v>
      </c>
    </row>
    <row r="1912" spans="1:13">
      <c r="A1912" t="s">
        <v>3377</v>
      </c>
      <c r="C1912" t="s">
        <v>3955</v>
      </c>
      <c r="D1912" t="s">
        <v>3956</v>
      </c>
      <c r="F1912" t="s">
        <v>3977</v>
      </c>
      <c r="G1912" t="s">
        <v>3978</v>
      </c>
      <c r="H1912" t="s">
        <v>68</v>
      </c>
      <c r="I1912" t="s">
        <v>1447</v>
      </c>
      <c r="K1912" t="s">
        <v>1446</v>
      </c>
      <c r="L1912" t="s">
        <v>1449</v>
      </c>
      <c r="M1912" t="s">
        <v>1474</v>
      </c>
    </row>
    <row r="1913" spans="1:13">
      <c r="A1913" t="s">
        <v>3377</v>
      </c>
      <c r="C1913" t="s">
        <v>3955</v>
      </c>
      <c r="D1913" t="s">
        <v>3956</v>
      </c>
      <c r="F1913" t="s">
        <v>1060</v>
      </c>
      <c r="G1913" t="s">
        <v>3385</v>
      </c>
      <c r="H1913" t="s">
        <v>68</v>
      </c>
      <c r="I1913" t="s">
        <v>1060</v>
      </c>
      <c r="J1913" t="s">
        <v>4518</v>
      </c>
      <c r="K1913" t="s">
        <v>1059</v>
      </c>
      <c r="L1913" t="s">
        <v>1062</v>
      </c>
      <c r="M1913" t="s">
        <v>1474</v>
      </c>
    </row>
    <row r="1914" spans="1:13">
      <c r="A1914" t="s">
        <v>3377</v>
      </c>
      <c r="C1914" t="s">
        <v>3955</v>
      </c>
      <c r="D1914" t="s">
        <v>3956</v>
      </c>
      <c r="F1914" t="s">
        <v>3980</v>
      </c>
      <c r="G1914" t="s">
        <v>3981</v>
      </c>
      <c r="H1914" t="s">
        <v>24</v>
      </c>
      <c r="I1914" t="s">
        <v>534</v>
      </c>
      <c r="J1914" t="s">
        <v>3387</v>
      </c>
      <c r="K1914" t="s">
        <v>533</v>
      </c>
      <c r="L1914" t="s">
        <v>536</v>
      </c>
      <c r="M1914" t="s">
        <v>1474</v>
      </c>
    </row>
    <row r="1915" spans="1:13">
      <c r="A1915" t="s">
        <v>3377</v>
      </c>
      <c r="C1915" t="s">
        <v>3955</v>
      </c>
      <c r="D1915" t="s">
        <v>3956</v>
      </c>
      <c r="F1915" t="s">
        <v>3454</v>
      </c>
      <c r="G1915" t="s">
        <v>3455</v>
      </c>
      <c r="H1915" t="s">
        <v>106</v>
      </c>
      <c r="I1915" t="s">
        <v>1031</v>
      </c>
      <c r="K1915" t="s">
        <v>1030</v>
      </c>
      <c r="L1915" t="s">
        <v>1033</v>
      </c>
      <c r="M1915" t="s">
        <v>1474</v>
      </c>
    </row>
    <row r="1916" spans="1:13">
      <c r="A1916" t="s">
        <v>3377</v>
      </c>
      <c r="C1916" t="s">
        <v>3955</v>
      </c>
      <c r="D1916" t="s">
        <v>3956</v>
      </c>
      <c r="F1916" t="s">
        <v>1370</v>
      </c>
      <c r="G1916" t="s">
        <v>3275</v>
      </c>
      <c r="H1916" t="s">
        <v>68</v>
      </c>
      <c r="I1916" t="s">
        <v>1370</v>
      </c>
      <c r="K1916" t="s">
        <v>1369</v>
      </c>
      <c r="L1916" t="s">
        <v>1372</v>
      </c>
      <c r="M1916" t="s">
        <v>1474</v>
      </c>
    </row>
    <row r="1917" spans="1:13">
      <c r="A1917" t="s">
        <v>3377</v>
      </c>
      <c r="C1917" t="s">
        <v>3955</v>
      </c>
      <c r="D1917" t="s">
        <v>3956</v>
      </c>
      <c r="F1917" t="s">
        <v>365</v>
      </c>
      <c r="G1917" t="s">
        <v>1612</v>
      </c>
      <c r="H1917" t="s">
        <v>368</v>
      </c>
      <c r="I1917" t="s">
        <v>365</v>
      </c>
      <c r="K1917" t="s">
        <v>364</v>
      </c>
      <c r="L1917" t="s">
        <v>4255</v>
      </c>
      <c r="M1917" t="s">
        <v>1474</v>
      </c>
    </row>
    <row r="1918" spans="1:13">
      <c r="A1918" t="s">
        <v>3377</v>
      </c>
      <c r="C1918" t="s">
        <v>3955</v>
      </c>
      <c r="D1918" t="s">
        <v>3956</v>
      </c>
      <c r="F1918" t="s">
        <v>3982</v>
      </c>
      <c r="G1918" t="s">
        <v>3983</v>
      </c>
      <c r="H1918" t="s">
        <v>44</v>
      </c>
      <c r="I1918" t="s">
        <v>41</v>
      </c>
      <c r="J1918" t="s">
        <v>3984</v>
      </c>
      <c r="K1918" t="s">
        <v>40</v>
      </c>
      <c r="L1918" t="s">
        <v>4228</v>
      </c>
      <c r="M1918" t="s">
        <v>1474</v>
      </c>
    </row>
    <row r="1919" spans="1:13">
      <c r="A1919" t="s">
        <v>3377</v>
      </c>
      <c r="C1919" t="s">
        <v>3955</v>
      </c>
      <c r="D1919" t="s">
        <v>3956</v>
      </c>
      <c r="F1919" t="s">
        <v>3985</v>
      </c>
      <c r="G1919" t="s">
        <v>3986</v>
      </c>
      <c r="H1919" t="s">
        <v>49</v>
      </c>
      <c r="I1919" t="s">
        <v>51</v>
      </c>
      <c r="J1919" t="s">
        <v>3987</v>
      </c>
      <c r="K1919" t="s">
        <v>50</v>
      </c>
      <c r="L1919" t="s">
        <v>4229</v>
      </c>
      <c r="M1919" t="s">
        <v>1474</v>
      </c>
    </row>
    <row r="1920" spans="1:13">
      <c r="A1920" t="s">
        <v>3377</v>
      </c>
      <c r="C1920" t="s">
        <v>3955</v>
      </c>
      <c r="D1920" t="s">
        <v>3956</v>
      </c>
      <c r="F1920" t="s">
        <v>347</v>
      </c>
      <c r="G1920" t="s">
        <v>2121</v>
      </c>
      <c r="H1920" t="s">
        <v>39</v>
      </c>
      <c r="I1920" t="s">
        <v>1374</v>
      </c>
      <c r="J1920" t="s">
        <v>3988</v>
      </c>
      <c r="K1920" t="s">
        <v>1373</v>
      </c>
      <c r="L1920" t="s">
        <v>1376</v>
      </c>
      <c r="M1920" t="s">
        <v>1474</v>
      </c>
    </row>
    <row r="1921" spans="1:13">
      <c r="A1921" t="s">
        <v>3377</v>
      </c>
      <c r="C1921" t="s">
        <v>3955</v>
      </c>
      <c r="D1921" t="s">
        <v>3956</v>
      </c>
      <c r="F1921" t="s">
        <v>3989</v>
      </c>
      <c r="G1921" t="s">
        <v>3990</v>
      </c>
      <c r="H1921" t="s">
        <v>1189</v>
      </c>
      <c r="I1921" t="s">
        <v>1186</v>
      </c>
      <c r="K1921" t="s">
        <v>1185</v>
      </c>
      <c r="L1921" t="s">
        <v>1188</v>
      </c>
      <c r="M1921" t="s">
        <v>1474</v>
      </c>
    </row>
    <row r="1922" spans="1:13">
      <c r="A1922" t="s">
        <v>3377</v>
      </c>
      <c r="C1922" t="s">
        <v>3955</v>
      </c>
      <c r="D1922" t="s">
        <v>3956</v>
      </c>
      <c r="F1922" t="s">
        <v>3939</v>
      </c>
      <c r="G1922" t="s">
        <v>3940</v>
      </c>
      <c r="H1922" t="s">
        <v>39</v>
      </c>
      <c r="I1922" t="s">
        <v>347</v>
      </c>
      <c r="J1922" t="s">
        <v>4519</v>
      </c>
      <c r="K1922" t="s">
        <v>346</v>
      </c>
      <c r="L1922" t="s">
        <v>349</v>
      </c>
      <c r="M1922" t="s">
        <v>1474</v>
      </c>
    </row>
    <row r="1923" spans="1:13">
      <c r="A1923" t="s">
        <v>3377</v>
      </c>
      <c r="C1923" t="s">
        <v>3955</v>
      </c>
      <c r="D1923" t="s">
        <v>3956</v>
      </c>
      <c r="F1923" t="s">
        <v>3992</v>
      </c>
      <c r="G1923" t="s">
        <v>3993</v>
      </c>
      <c r="H1923" t="s">
        <v>1318</v>
      </c>
      <c r="I1923" t="s">
        <v>1315</v>
      </c>
      <c r="K1923" t="s">
        <v>1314</v>
      </c>
      <c r="L1923" t="s">
        <v>1317</v>
      </c>
      <c r="M1923" t="s">
        <v>1474</v>
      </c>
    </row>
    <row r="1924" spans="1:13">
      <c r="A1924" t="s">
        <v>3377</v>
      </c>
      <c r="C1924" t="s">
        <v>3955</v>
      </c>
      <c r="D1924" t="s">
        <v>3956</v>
      </c>
      <c r="F1924" t="s">
        <v>3994</v>
      </c>
      <c r="G1924" t="s">
        <v>3995</v>
      </c>
      <c r="H1924" t="s">
        <v>39</v>
      </c>
      <c r="I1924" t="s">
        <v>1374</v>
      </c>
      <c r="K1924" t="s">
        <v>1373</v>
      </c>
      <c r="L1924" t="s">
        <v>1376</v>
      </c>
      <c r="M1924" t="s">
        <v>1474</v>
      </c>
    </row>
    <row r="1925" spans="1:13">
      <c r="A1925" t="s">
        <v>3377</v>
      </c>
      <c r="C1925" t="s">
        <v>3955</v>
      </c>
      <c r="D1925" t="s">
        <v>3956</v>
      </c>
      <c r="F1925" t="s">
        <v>3996</v>
      </c>
      <c r="G1925" t="s">
        <v>3997</v>
      </c>
      <c r="H1925" t="s">
        <v>110</v>
      </c>
      <c r="I1925" t="s">
        <v>491</v>
      </c>
      <c r="K1925" t="s">
        <v>490</v>
      </c>
      <c r="L1925" t="s">
        <v>4283</v>
      </c>
      <c r="M1925" t="s">
        <v>1474</v>
      </c>
    </row>
    <row r="1926" spans="1:13">
      <c r="A1926" t="s">
        <v>3377</v>
      </c>
      <c r="C1926" t="s">
        <v>3955</v>
      </c>
      <c r="D1926" t="s">
        <v>3956</v>
      </c>
      <c r="F1926" t="s">
        <v>1727</v>
      </c>
      <c r="G1926" t="s">
        <v>1728</v>
      </c>
      <c r="H1926" t="s">
        <v>68</v>
      </c>
      <c r="I1926" t="s">
        <v>118</v>
      </c>
      <c r="J1926" t="s">
        <v>4272</v>
      </c>
      <c r="K1926" t="s">
        <v>117</v>
      </c>
      <c r="L1926" t="s">
        <v>120</v>
      </c>
      <c r="M1926" t="s">
        <v>1474</v>
      </c>
    </row>
    <row r="1927" spans="1:13">
      <c r="A1927" t="s">
        <v>3377</v>
      </c>
      <c r="C1927" t="s">
        <v>3955</v>
      </c>
      <c r="D1927" t="s">
        <v>3956</v>
      </c>
      <c r="F1927" t="s">
        <v>1505</v>
      </c>
      <c r="G1927" t="s">
        <v>1506</v>
      </c>
      <c r="H1927" t="s">
        <v>44</v>
      </c>
      <c r="I1927" t="s">
        <v>41</v>
      </c>
      <c r="J1927" t="s">
        <v>3999</v>
      </c>
      <c r="K1927" t="s">
        <v>40</v>
      </c>
      <c r="L1927" t="s">
        <v>4228</v>
      </c>
      <c r="M1927" t="s">
        <v>1474</v>
      </c>
    </row>
    <row r="1928" spans="1:13">
      <c r="A1928" t="s">
        <v>3377</v>
      </c>
      <c r="C1928" t="s">
        <v>3955</v>
      </c>
      <c r="D1928" t="s">
        <v>3956</v>
      </c>
      <c r="F1928" t="s">
        <v>914</v>
      </c>
      <c r="G1928" t="s">
        <v>1612</v>
      </c>
      <c r="H1928" t="s">
        <v>295</v>
      </c>
      <c r="I1928" t="s">
        <v>1329</v>
      </c>
      <c r="J1928" t="s">
        <v>3727</v>
      </c>
      <c r="K1928" t="s">
        <v>1328</v>
      </c>
      <c r="L1928" t="s">
        <v>1331</v>
      </c>
      <c r="M1928" t="s">
        <v>1474</v>
      </c>
    </row>
    <row r="1929" spans="1:13">
      <c r="A1929" t="s">
        <v>4000</v>
      </c>
    </row>
  </sheetData>
  <phoneticPr fontId="21" type="noConversion"/>
  <pageMargins left="0.7" right="0.7" top="0.75" bottom="0.75" header="0.3" footer="0.3"/>
  <pageSetup paperSize="0" orientation="portrait" horizontalDpi="0" verticalDpi="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表格说明</vt:lpstr>
      <vt:lpstr>数据元说明</vt:lpstr>
      <vt:lpstr>数据结构</vt:lpstr>
      <vt:lpstr>资金交易信息表分交易子类填写说明</vt:lpstr>
      <vt:lpstr>自营报送范围</vt:lpstr>
      <vt:lpstr>删除的表和数据项</vt:lpstr>
      <vt:lpstr>tables</vt:lpstr>
      <vt:lpstr>数据结构!Print_Area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dc:creator>
  <cp:lastModifiedBy>lifecircle</cp:lastModifiedBy>
  <cp:lastPrinted>2014-09-30T02:08:00Z</cp:lastPrinted>
  <dcterms:created xsi:type="dcterms:W3CDTF">2012-04-20T16:50:00Z</dcterms:created>
  <dcterms:modified xsi:type="dcterms:W3CDTF">2019-10-19T11:09:11Z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y fmtid="{D5CDD505-2E9C-101B-9397-08002B2CF9AE}" pid="3" name="KSOReadingLayout">
    <vt:bool>true</vt:bool>
  </property>
</Properties>
</file>