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68" documentId="13_ncr:1_{66887C58-EE39-43AC-9C90-FDCE9C6BB85E}" xr6:coauthVersionLast="45" xr6:coauthVersionMax="45" xr10:uidLastSave="{1F0B5496-C756-4FE9-908B-6C45365D3EBB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2" i="1"/>
  <c r="D15" i="1"/>
  <c r="C11" i="1"/>
  <c r="C9" i="1"/>
  <c r="D13" i="1"/>
  <c r="D12" i="1"/>
  <c r="D11" i="1"/>
  <c r="D9" i="1"/>
  <c r="D8" i="1"/>
  <c r="C10" i="1"/>
  <c r="D10" i="1" s="1"/>
  <c r="C5" i="1"/>
  <c r="C7" i="1"/>
  <c r="C8" i="1"/>
  <c r="C6" i="1"/>
  <c r="D6" i="1"/>
  <c r="D4" i="1" l="1"/>
  <c r="D5" i="1"/>
  <c r="D7" i="1"/>
  <c r="D3" i="1"/>
  <c r="D17" i="1" l="1"/>
</calcChain>
</file>

<file path=xl/sharedStrings.xml><?xml version="1.0" encoding="utf-8"?>
<sst xmlns="http://schemas.openxmlformats.org/spreadsheetml/2006/main" count="18" uniqueCount="18">
  <si>
    <t>PCB</t>
  </si>
  <si>
    <t>Item</t>
  </si>
  <si>
    <t>Qty</t>
  </si>
  <si>
    <t>Cost Ea</t>
  </si>
  <si>
    <t>Ext Cost</t>
  </si>
  <si>
    <t>Total</t>
  </si>
  <si>
    <t>9V Battery</t>
  </si>
  <si>
    <t>1k resistor, 1206</t>
  </si>
  <si>
    <t>Trimpot, 100k</t>
  </si>
  <si>
    <t>LEDs, 0805</t>
  </si>
  <si>
    <t>Cap, 0.01uF, 0603</t>
  </si>
  <si>
    <t>Cap, 0.1uF, 0805</t>
  </si>
  <si>
    <t>Cap, 10uF, 1206</t>
  </si>
  <si>
    <t>NE555 Timer, SOIC-8</t>
  </si>
  <si>
    <t>40mm speaker</t>
  </si>
  <si>
    <t>LDR Cell, KM store</t>
  </si>
  <si>
    <t>Hot glue or foam tape for battery and speaker, KM</t>
  </si>
  <si>
    <t>SPDT slide switch, KM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</si>
</sst>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7"/>
  <sheetViews>
    <sheetView tabSelected="1" workbookViewId="0">
      <selection activeCell="A14" sqref="A14"/>
    </sheetView>
  </sheetViews>
  <sheetFormatPr defaultRowHeight="15" x14ac:dyDescent="0.25"/>
  <cols>
    <col min="1" max="1" width="9.140625" style="4"/>
    <col min="2" max="2" width="49.7109375" customWidth="1"/>
    <col min="3" max="3" width="9.85546875" style="4" customWidth="1"/>
    <col min="4" max="4" width="9.140625" style="4"/>
  </cols>
  <sheetData>
    <row r="2" spans="1:4" x14ac:dyDescent="0.25">
      <c r="A2" s="3" t="s">
        <v>2</v>
      </c>
      <c r="B2" s="2" t="s">
        <v>1</v>
      </c>
      <c r="C2" s="3" t="s">
        <v>3</v>
      </c>
      <c r="D2" s="3" t="s">
        <v>4</v>
      </c>
    </row>
    <row r="3" spans="1:4" x14ac:dyDescent="0.25">
      <c r="A3" s="4">
        <v>1</v>
      </c>
      <c r="B3" t="s">
        <v>0</v>
      </c>
      <c r="C3" s="6">
        <v>0.9</v>
      </c>
      <c r="D3" s="6">
        <f t="shared" ref="D3:D13" si="0">C3*A3</f>
        <v>0.9</v>
      </c>
    </row>
    <row r="4" spans="1:4" x14ac:dyDescent="0.25">
      <c r="A4" s="4">
        <v>1</v>
      </c>
      <c r="B4" t="s">
        <v>6</v>
      </c>
      <c r="C4" s="6">
        <v>0.5</v>
      </c>
      <c r="D4" s="6">
        <f t="shared" si="0"/>
        <v>0.5</v>
      </c>
    </row>
    <row r="5" spans="1:4" x14ac:dyDescent="0.25">
      <c r="A5" s="4">
        <v>3</v>
      </c>
      <c r="B5" t="s">
        <v>7</v>
      </c>
      <c r="C5" s="6">
        <f>1.36/100</f>
        <v>1.3600000000000001E-2</v>
      </c>
      <c r="D5" s="6">
        <f t="shared" si="0"/>
        <v>4.0800000000000003E-2</v>
      </c>
    </row>
    <row r="6" spans="1:4" x14ac:dyDescent="0.25">
      <c r="A6" s="4">
        <v>2</v>
      </c>
      <c r="B6" t="s">
        <v>8</v>
      </c>
      <c r="C6" s="6">
        <f>2.5/20</f>
        <v>0.125</v>
      </c>
      <c r="D6" s="6">
        <f t="shared" si="0"/>
        <v>0.25</v>
      </c>
    </row>
    <row r="7" spans="1:4" x14ac:dyDescent="0.25">
      <c r="A7" s="4">
        <v>1</v>
      </c>
      <c r="B7" t="s">
        <v>9</v>
      </c>
      <c r="C7" s="6">
        <f>1.69/100</f>
        <v>1.6899999999999998E-2</v>
      </c>
      <c r="D7" s="6">
        <f t="shared" si="0"/>
        <v>1.6899999999999998E-2</v>
      </c>
    </row>
    <row r="8" spans="1:4" x14ac:dyDescent="0.25">
      <c r="A8" s="4">
        <v>2</v>
      </c>
      <c r="B8" t="s">
        <v>10</v>
      </c>
      <c r="C8" s="6">
        <f>1.69/100</f>
        <v>1.6899999999999998E-2</v>
      </c>
      <c r="D8" s="6">
        <f t="shared" si="0"/>
        <v>3.3799999999999997E-2</v>
      </c>
    </row>
    <row r="9" spans="1:4" x14ac:dyDescent="0.25">
      <c r="A9" s="4">
        <v>2</v>
      </c>
      <c r="B9" t="s">
        <v>11</v>
      </c>
      <c r="C9" s="6">
        <f>1.87/100</f>
        <v>1.8700000000000001E-2</v>
      </c>
      <c r="D9" s="6">
        <f t="shared" si="0"/>
        <v>3.7400000000000003E-2</v>
      </c>
    </row>
    <row r="10" spans="1:4" x14ac:dyDescent="0.25">
      <c r="A10" s="4">
        <v>1</v>
      </c>
      <c r="B10" t="s">
        <v>12</v>
      </c>
      <c r="C10" s="6">
        <f>1.87/100</f>
        <v>1.8700000000000001E-2</v>
      </c>
      <c r="D10" s="6">
        <f t="shared" si="0"/>
        <v>1.8700000000000001E-2</v>
      </c>
    </row>
    <row r="11" spans="1:4" x14ac:dyDescent="0.25">
      <c r="A11" s="4">
        <v>2</v>
      </c>
      <c r="B11" t="s">
        <v>13</v>
      </c>
      <c r="C11" s="6">
        <f>2.17/100</f>
        <v>2.1700000000000001E-2</v>
      </c>
      <c r="D11" s="6">
        <f t="shared" si="0"/>
        <v>4.3400000000000001E-2</v>
      </c>
    </row>
    <row r="12" spans="1:4" x14ac:dyDescent="0.25">
      <c r="A12" s="4">
        <v>1</v>
      </c>
      <c r="B12" t="s">
        <v>14</v>
      </c>
      <c r="C12" s="6">
        <f>11.69/6</f>
        <v>1.9483333333333333</v>
      </c>
      <c r="D12" s="6">
        <f t="shared" si="0"/>
        <v>1.9483333333333333</v>
      </c>
    </row>
    <row r="13" spans="1:4" x14ac:dyDescent="0.25">
      <c r="A13" s="4">
        <v>1</v>
      </c>
      <c r="B13" t="s">
        <v>15</v>
      </c>
      <c r="C13" s="6">
        <v>0</v>
      </c>
      <c r="D13" s="6">
        <f t="shared" si="0"/>
        <v>0</v>
      </c>
    </row>
    <row r="14" spans="1:4" x14ac:dyDescent="0.25">
      <c r="A14" s="4">
        <v>1</v>
      </c>
      <c r="B14" t="s">
        <v>17</v>
      </c>
      <c r="C14" s="6">
        <v>0</v>
      </c>
      <c r="D14" s="6">
        <f t="shared" ref="D14" si="1">C14*A14</f>
        <v>0</v>
      </c>
    </row>
    <row r="15" spans="1:4" x14ac:dyDescent="0.25">
      <c r="A15" s="4">
        <v>1</v>
      </c>
      <c r="B15" t="s">
        <v>16</v>
      </c>
      <c r="C15" s="6">
        <v>0</v>
      </c>
      <c r="D15" s="6">
        <f t="shared" ref="D15" si="2">C15*A15</f>
        <v>0</v>
      </c>
    </row>
    <row r="16" spans="1:4" ht="15.75" thickBot="1" x14ac:dyDescent="0.3">
      <c r="A16" s="5"/>
      <c r="B16" s="1"/>
      <c r="C16" s="7"/>
      <c r="D16" s="7"/>
    </row>
    <row r="17" spans="2:4" x14ac:dyDescent="0.25">
      <c r="B17" t="s">
        <v>5</v>
      </c>
      <c r="D17" s="8">
        <f>SUM(D3:D16)</f>
        <v>3.7893333333333334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2020-06-15T21:22:58Z</dcterms:modified>
</cp:coreProperties>
</file>