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jainkash/Desktop/"/>
    </mc:Choice>
  </mc:AlternateContent>
  <xr:revisionPtr revIDLastSave="0" documentId="13_ncr:1_{7A5A7A0F-D011-CC4C-9457-F87837CE8D59}" xr6:coauthVersionLast="36" xr6:coauthVersionMax="36" xr10:uidLastSave="{00000000-0000-0000-0000-000000000000}"/>
  <bookViews>
    <workbookView xWindow="0" yWindow="920" windowWidth="27240" windowHeight="15940" activeTab="2" xr2:uid="{A106CB38-38D8-D24E-BC46-C1DDDA737B04}"/>
  </bookViews>
  <sheets>
    <sheet name="P4 data" sheetId="1" r:id="rId1"/>
    <sheet name="P4 Offensive" sheetId="2" r:id="rId2"/>
    <sheet name="Comparision" sheetId="3" r:id="rId3"/>
  </sheets>
  <definedNames>
    <definedName name="_xlchart.v1.0" hidden="1">Comparision!$A$2:$A$7</definedName>
    <definedName name="_xlchart.v1.1" hidden="1">Comparision!$L$1</definedName>
    <definedName name="_xlchart.v1.2" hidden="1">Comparision!$L$2:$L$7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B14" i="2"/>
  <c r="K14" i="2" s="1"/>
  <c r="C13" i="2"/>
  <c r="D13" i="2"/>
  <c r="E13" i="2"/>
  <c r="F13" i="2"/>
  <c r="G13" i="2"/>
  <c r="K13" i="2" s="1"/>
  <c r="H13" i="2"/>
  <c r="I13" i="2"/>
  <c r="J13" i="2"/>
  <c r="B13" i="2"/>
  <c r="C12" i="2"/>
  <c r="D12" i="2"/>
  <c r="E12" i="2"/>
  <c r="F12" i="2"/>
  <c r="G12" i="2"/>
  <c r="H12" i="2"/>
  <c r="I12" i="2"/>
  <c r="J12" i="2"/>
  <c r="B12" i="2"/>
  <c r="K12" i="2" s="1"/>
</calcChain>
</file>

<file path=xl/sharedStrings.xml><?xml version="1.0" encoding="utf-8"?>
<sst xmlns="http://schemas.openxmlformats.org/spreadsheetml/2006/main" count="331" uniqueCount="292">
  <si>
    <t>Player ID</t>
  </si>
  <si>
    <t>Player Surname</t>
  </si>
  <si>
    <t>First name</t>
  </si>
  <si>
    <t>Team</t>
  </si>
  <si>
    <t>Team Id</t>
  </si>
  <si>
    <t>Position Id</t>
  </si>
  <si>
    <t>Appearances</t>
  </si>
  <si>
    <t>Time Played</t>
  </si>
  <si>
    <t>Starts</t>
  </si>
  <si>
    <t>Substitute On</t>
  </si>
  <si>
    <t>Substitute Off</t>
  </si>
  <si>
    <t>Goals</t>
  </si>
  <si>
    <t>First Goal</t>
  </si>
  <si>
    <t>Winning Goal</t>
  </si>
  <si>
    <t>Shots On Target inc goals</t>
  </si>
  <si>
    <t>Shots Off Target inc woodwork</t>
  </si>
  <si>
    <t>Blocked Shots</t>
  </si>
  <si>
    <t>Penalties Taken</t>
  </si>
  <si>
    <t>Penalty Goals</t>
  </si>
  <si>
    <t>Penalties Saved</t>
  </si>
  <si>
    <t>Penalties Off Target</t>
  </si>
  <si>
    <t>Penalties Not Scored</t>
  </si>
  <si>
    <t>Direct Free-kick Goals</t>
  </si>
  <si>
    <t>Direct Free-kick On Target</t>
  </si>
  <si>
    <t>Direct Free-kick Off Target</t>
  </si>
  <si>
    <t>Blocked Direct Free-kick</t>
  </si>
  <si>
    <t>Goals from Inside Box</t>
  </si>
  <si>
    <t>Shots On from Inside Box</t>
  </si>
  <si>
    <t>Shots Off from Inside Box</t>
  </si>
  <si>
    <t>Blocked Shots from Inside Box</t>
  </si>
  <si>
    <t>Goals from Outside Box</t>
  </si>
  <si>
    <t>Shots On Target Outside Box</t>
  </si>
  <si>
    <t>Shots Off Target Outside Box</t>
  </si>
  <si>
    <t>Blocked Shots Outside Box</t>
  </si>
  <si>
    <t>Headed Goals</t>
  </si>
  <si>
    <t>Headed Shots On Target</t>
  </si>
  <si>
    <t>Headed Shots Off Target</t>
  </si>
  <si>
    <t>Headed Blocked Shots</t>
  </si>
  <si>
    <t>Left Foot Goals</t>
  </si>
  <si>
    <t>Left Foot Shots On Target</t>
  </si>
  <si>
    <t>Left Foot Shots Off Target</t>
  </si>
  <si>
    <t>Left Foot Blocked Shots</t>
  </si>
  <si>
    <t>Right Foot Goals</t>
  </si>
  <si>
    <t>Right Foot Shots On Target</t>
  </si>
  <si>
    <t>Right Foot Shots Off Target</t>
  </si>
  <si>
    <t>Right Foot Blocked Shots</t>
  </si>
  <si>
    <t>Other Goals</t>
  </si>
  <si>
    <t>Other Shots On Target</t>
  </si>
  <si>
    <t>Other Shots Off Target</t>
  </si>
  <si>
    <t>Other Blocked Shots</t>
  </si>
  <si>
    <t>Shots Cleared off Line</t>
  </si>
  <si>
    <t>Shots Cleared off Line Inside Area</t>
  </si>
  <si>
    <t>Shots Cleared off Line Outside Area</t>
  </si>
  <si>
    <t>Goals Open Play</t>
  </si>
  <si>
    <t>Goals from Corners</t>
  </si>
  <si>
    <t>Goals from Throws</t>
  </si>
  <si>
    <t>Goals from Direct Free Kick</t>
  </si>
  <si>
    <t>Goals from Set Play</t>
  </si>
  <si>
    <t>Goals from penalties</t>
  </si>
  <si>
    <t>Attempts Open Play on target</t>
  </si>
  <si>
    <t>Attempts from Corners on target</t>
  </si>
  <si>
    <t>Attempts from Throws on target</t>
  </si>
  <si>
    <t>Attempts from Direct Free Kick on target</t>
  </si>
  <si>
    <t>Attempts from Set Play on target</t>
  </si>
  <si>
    <t>Attempts from Penalties on target</t>
  </si>
  <si>
    <t>Attempts Open Play off target</t>
  </si>
  <si>
    <t>Attempts from Corners off target</t>
  </si>
  <si>
    <t>Attempts from Throws off target</t>
  </si>
  <si>
    <t>Attempts from Direct Free Kick off target</t>
  </si>
  <si>
    <t>Attempts from Set Play off target</t>
  </si>
  <si>
    <t>Attempts from Penalties off target</t>
  </si>
  <si>
    <t>Goals as a substitute</t>
  </si>
  <si>
    <t>Total Successful Passes All</t>
  </si>
  <si>
    <t>Total Unsuccessful Passes All</t>
  </si>
  <si>
    <t>Assists</t>
  </si>
  <si>
    <t>Key Passes</t>
  </si>
  <si>
    <t>Total Successful Passes Excl Crosses Corners</t>
  </si>
  <si>
    <t>Total Unsuccessful Passes Excl Crosses Corners</t>
  </si>
  <si>
    <t>Successful Passes Own Half</t>
  </si>
  <si>
    <t>Unsuccessful Passes Own Half</t>
  </si>
  <si>
    <t>Successful Passes Opposition Half</t>
  </si>
  <si>
    <t>Unsuccessful Passes Opposition Half</t>
  </si>
  <si>
    <t>Successful Passes Defensive third</t>
  </si>
  <si>
    <t>Unsuccessful Passes Defensive third</t>
  </si>
  <si>
    <t>Successful Passes Middle third</t>
  </si>
  <si>
    <t>Unsuccessful Passes Middle third</t>
  </si>
  <si>
    <t>Successful Passes Final third</t>
  </si>
  <si>
    <t>Unsuccessful Passes Final third</t>
  </si>
  <si>
    <t>Successful Short Passes</t>
  </si>
  <si>
    <t>Unsuccessful Short Passes</t>
  </si>
  <si>
    <t>Successful Long Passes</t>
  </si>
  <si>
    <t>Unsuccessful Long Passes</t>
  </si>
  <si>
    <t>Successful Flick-Ons</t>
  </si>
  <si>
    <t>Unsuccessful Flick-Ons</t>
  </si>
  <si>
    <t>Successful Crosses Corners</t>
  </si>
  <si>
    <t>Unsuccessful Crosses Corners</t>
  </si>
  <si>
    <t>Corners Taken incl short corners</t>
  </si>
  <si>
    <t>Corners Conceded</t>
  </si>
  <si>
    <t>Successful Corners into Box</t>
  </si>
  <si>
    <t>Unsuccessful Corners into Box</t>
  </si>
  <si>
    <t>Short Corners</t>
  </si>
  <si>
    <t>Throw Ins to Own Player</t>
  </si>
  <si>
    <t>Throw Ins to Opposition Player</t>
  </si>
  <si>
    <t>Successful Dribbles</t>
  </si>
  <si>
    <t>Unsuccessful Dribbles</t>
  </si>
  <si>
    <t>Successful Crosses Corners Left</t>
  </si>
  <si>
    <t>Unsuccessful Crosses Corners Left</t>
  </si>
  <si>
    <t>Successful Crosses Left</t>
  </si>
  <si>
    <t>Unsuccessful Crosses Left</t>
  </si>
  <si>
    <t>Successful Corners Left</t>
  </si>
  <si>
    <t>Unsuccessful Corners Left</t>
  </si>
  <si>
    <t>Successful Crosses Corners Right</t>
  </si>
  <si>
    <t>Unsuccessful Crosses Corners Right</t>
  </si>
  <si>
    <t>Successful Crosses Right</t>
  </si>
  <si>
    <t>Unsuccessful Crosses Right</t>
  </si>
  <si>
    <t>Successful Corners Right</t>
  </si>
  <si>
    <t>Unsuccessful Corners Right</t>
  </si>
  <si>
    <t>Successful Long Balls</t>
  </si>
  <si>
    <t>Unsuccessful Long Balls</t>
  </si>
  <si>
    <t>Successful Lay-Offs</t>
  </si>
  <si>
    <t>Unsuccessful Lay-Offs</t>
  </si>
  <si>
    <t>Through Ball</t>
  </si>
  <si>
    <t>Successful Crosses Corners in the air</t>
  </si>
  <si>
    <t>Unsuccessful Crosses Corners in the air</t>
  </si>
  <si>
    <t>Successful crosses in the air</t>
  </si>
  <si>
    <t>Unsuccessful crosses in the air</t>
  </si>
  <si>
    <t>Successful open play crosses</t>
  </si>
  <si>
    <t>Unsuccessful open play crosses</t>
  </si>
  <si>
    <t>Touches</t>
  </si>
  <si>
    <t>Goal Assist Corner</t>
  </si>
  <si>
    <t>Goal Assist Free Kick</t>
  </si>
  <si>
    <t>Goal Assist Throw In</t>
  </si>
  <si>
    <t>Goal Assist Goal Kick</t>
  </si>
  <si>
    <t>Goal Assist Set Piece</t>
  </si>
  <si>
    <t>Key Corner</t>
  </si>
  <si>
    <t>Key Free Kick</t>
  </si>
  <si>
    <t>Key Throw In</t>
  </si>
  <si>
    <t>Key Goal Kick</t>
  </si>
  <si>
    <t>Key Set Pieces</t>
  </si>
  <si>
    <t>Duels won</t>
  </si>
  <si>
    <t>Duels lost</t>
  </si>
  <si>
    <t>Aerial Duels won</t>
  </si>
  <si>
    <t>Aerial Duels lost</t>
  </si>
  <si>
    <t>Ground Duels won</t>
  </si>
  <si>
    <t>Ground Duels lost</t>
  </si>
  <si>
    <t>Tackles Won</t>
  </si>
  <si>
    <t>Tackles Lost</t>
  </si>
  <si>
    <t>Last Man Tackle</t>
  </si>
  <si>
    <t>Total Clearances</t>
  </si>
  <si>
    <t>Headed Clearances</t>
  </si>
  <si>
    <t>Other Clearances</t>
  </si>
  <si>
    <t>Clearances Off the Line</t>
  </si>
  <si>
    <t>Blocks</t>
  </si>
  <si>
    <t>Interceptions</t>
  </si>
  <si>
    <t>Recoveries</t>
  </si>
  <si>
    <t>Total Fouls Conceded</t>
  </si>
  <si>
    <t>Fouls Conceded exc handballs pens</t>
  </si>
  <si>
    <t>Total Fouls Won</t>
  </si>
  <si>
    <t>Fouls Won in Danger Area inc pens</t>
  </si>
  <si>
    <t>Fouls Won not in danger area</t>
  </si>
  <si>
    <t>Foul Won Penalty</t>
  </si>
  <si>
    <t>Handballs Conceded</t>
  </si>
  <si>
    <t>Penalties Conceded</t>
  </si>
  <si>
    <t>Offsides</t>
  </si>
  <si>
    <t>Yellow Cards</t>
  </si>
  <si>
    <t>Red Cards</t>
  </si>
  <si>
    <t>Goals Conceded</t>
  </si>
  <si>
    <t>Goals Conceded Inside Box</t>
  </si>
  <si>
    <t>Goals Conceded Outside Box</t>
  </si>
  <si>
    <t>Saves Made</t>
  </si>
  <si>
    <t>Saves Made from Inside Box</t>
  </si>
  <si>
    <t>Saves Made from Outside Box</t>
  </si>
  <si>
    <t>Saves from Penalty</t>
  </si>
  <si>
    <t>Catches</t>
  </si>
  <si>
    <t>Punches</t>
  </si>
  <si>
    <t>Drops</t>
  </si>
  <si>
    <t>Crosses not Claimed</t>
  </si>
  <si>
    <t>GK Distribution</t>
  </si>
  <si>
    <t>GK Successful Distribution</t>
  </si>
  <si>
    <t>GK Unsuccessful Distribution</t>
  </si>
  <si>
    <t>Clean Sheets</t>
  </si>
  <si>
    <t>Team Clean sheet</t>
  </si>
  <si>
    <t>Error leading to Goal</t>
  </si>
  <si>
    <t>Error leading to Attempt</t>
  </si>
  <si>
    <t>Challenge Lost</t>
  </si>
  <si>
    <t>Shots On Conceded</t>
  </si>
  <si>
    <t>Shots On Conceded Inside Box</t>
  </si>
  <si>
    <t>Shots On Conceded Outside Box</t>
  </si>
  <si>
    <t>Team Formation</t>
  </si>
  <si>
    <t>Position in Formation</t>
  </si>
  <si>
    <t>Turnovers</t>
  </si>
  <si>
    <t>Dispossessed</t>
  </si>
  <si>
    <t>Big Chances</t>
  </si>
  <si>
    <t>Big Chances Faced</t>
  </si>
  <si>
    <t>Pass Forward</t>
  </si>
  <si>
    <t>Pass Backward</t>
  </si>
  <si>
    <t>Pass Left</t>
  </si>
  <si>
    <t>Pass Right</t>
  </si>
  <si>
    <t>Unsuccessful Ball Touch</t>
  </si>
  <si>
    <t>Successful Ball Touch</t>
  </si>
  <si>
    <t>Take-Ons Overrun</t>
  </si>
  <si>
    <t>Touches open play final third</t>
  </si>
  <si>
    <t>Touches open play opp box</t>
  </si>
  <si>
    <t>Touches open play opp six yards</t>
  </si>
  <si>
    <t>Deflected Goals</t>
  </si>
  <si>
    <t>Deflected Shots</t>
  </si>
  <si>
    <t>Goal from pass from FK</t>
  </si>
  <si>
    <t>Goals from diving Headers</t>
  </si>
  <si>
    <t>Goals - Volleys</t>
  </si>
  <si>
    <t>Fast Break Goals</t>
  </si>
  <si>
    <t>Fast Break Attempts</t>
  </si>
  <si>
    <t>Big Chance Created</t>
  </si>
  <si>
    <t>Big Chances Scored</t>
  </si>
  <si>
    <t>Big Chances On Target</t>
  </si>
  <si>
    <t>Big Chances Off Target</t>
  </si>
  <si>
    <t>Big Chances Blocked</t>
  </si>
  <si>
    <t>Big Chances Fluffed</t>
  </si>
  <si>
    <t>Intentional Assist</t>
  </si>
  <si>
    <t>Intentional Chances Created</t>
  </si>
  <si>
    <t>Second Assists</t>
  </si>
  <si>
    <t>Attacking Ground Duels Won</t>
  </si>
  <si>
    <t>Attacking Ground Duels Lost</t>
  </si>
  <si>
    <t>Defensive Ground Duels Won</t>
  </si>
  <si>
    <t>Defensive Ground Duels Lost</t>
  </si>
  <si>
    <t>Attacking Aerial Duels Won</t>
  </si>
  <si>
    <t>Attacking Aerial Duels Lost</t>
  </si>
  <si>
    <t>Defensive Aerial Duels Won</t>
  </si>
  <si>
    <t>Defensive Aerial Duels Lost</t>
  </si>
  <si>
    <t>Crosses Blocked</t>
  </si>
  <si>
    <t>Straight Red card</t>
  </si>
  <si>
    <t>Red Card (2 Yellows)</t>
  </si>
  <si>
    <t>Times Tackled</t>
  </si>
  <si>
    <t>Goalkeeper Smother</t>
  </si>
  <si>
    <t>Saves Diving</t>
  </si>
  <si>
    <t>Saves Fingertip</t>
  </si>
  <si>
    <t>Saves Parried Safe</t>
  </si>
  <si>
    <t>Saves Parried Danger</t>
  </si>
  <si>
    <t>Saves Standing</t>
  </si>
  <si>
    <t>Saves Reaching</t>
  </si>
  <si>
    <t>Saves Stooping</t>
  </si>
  <si>
    <t>Saves Hands</t>
  </si>
  <si>
    <t>Saves Feet</t>
  </si>
  <si>
    <t>Saves Body</t>
  </si>
  <si>
    <t>GK - Pick up</t>
  </si>
  <si>
    <t>Saves Caught</t>
  </si>
  <si>
    <t>Saves Collected</t>
  </si>
  <si>
    <t>Keeper Sweeper Successful</t>
  </si>
  <si>
    <t>Keeper Sweeper Unsuccessful</t>
  </si>
  <si>
    <t>Total Shots Conceded</t>
  </si>
  <si>
    <t>Total Blocked Shots Conceded</t>
  </si>
  <si>
    <t>% successful passes forwards</t>
  </si>
  <si>
    <t>% successful passes backwards</t>
  </si>
  <si>
    <t>% successful passes left</t>
  </si>
  <si>
    <t>% successful passes right</t>
  </si>
  <si>
    <t>Passes Received</t>
  </si>
  <si>
    <t>Left Foot Shots</t>
  </si>
  <si>
    <t>Shooting Accuracy Left Foot</t>
  </si>
  <si>
    <t>Right Foot Shots</t>
  </si>
  <si>
    <t>Shooting Accuracy Right Foot</t>
  </si>
  <si>
    <t>GK Long Distribution</t>
  </si>
  <si>
    <t>GK Long Accuracy</t>
  </si>
  <si>
    <t>GK Short Distribution</t>
  </si>
  <si>
    <t>GK Short Accuracy</t>
  </si>
  <si>
    <t>Sub Position</t>
  </si>
  <si>
    <t>Bradley Wright-Phillips</t>
  </si>
  <si>
    <t>New York Red Bulls</t>
  </si>
  <si>
    <t>Manotas</t>
  </si>
  <si>
    <t>Mauro</t>
  </si>
  <si>
    <t>Houston Dynamo</t>
  </si>
  <si>
    <t>Martínez</t>
  </si>
  <si>
    <t>Josef</t>
  </si>
  <si>
    <t>Atlanta United FC</t>
  </si>
  <si>
    <t>Wright-Phillips</t>
  </si>
  <si>
    <t>Bradley</t>
  </si>
  <si>
    <t>Average of all the attributes</t>
  </si>
  <si>
    <t>Manotas Mauro</t>
  </si>
  <si>
    <t>Martínez Josef</t>
  </si>
  <si>
    <t>Wright-Phillips Bradley</t>
  </si>
  <si>
    <t>Goals from inside box</t>
  </si>
  <si>
    <t>Order</t>
  </si>
  <si>
    <t>Averaged 2017&amp;2018</t>
  </si>
  <si>
    <t xml:space="preserve">Players </t>
  </si>
  <si>
    <t>Our recommendation</t>
  </si>
  <si>
    <t xml:space="preserve">MLS Top Players </t>
  </si>
  <si>
    <t>Color code</t>
  </si>
  <si>
    <t xml:space="preserve">Marco Urena </t>
  </si>
  <si>
    <t xml:space="preserve">Team </t>
  </si>
  <si>
    <t>Toronto</t>
  </si>
  <si>
    <t>Montreal</t>
  </si>
  <si>
    <t xml:space="preserve">Michael Salazar </t>
  </si>
  <si>
    <t xml:space="preserve">Tossaint Ricketts </t>
  </si>
  <si>
    <t>LAFC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</si>
</sst>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Helvetica"/>
      <family val="2"/>
    </font>
    <font>
      <b/>
      <sz val="10"/>
      <color theme="1"/>
      <name val="Arial"/>
      <family val="2"/>
    </font>
    <font>
      <sz val="11"/>
      <color theme="1"/>
      <name val="Helvetica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10" fontId="4" fillId="0" borderId="0" xfId="0" applyNumberFormat="1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7" fillId="0" borderId="0" xfId="0" applyNumberFormat="1" applyFont="1"/>
    <xf numFmtId="0" fontId="0" fillId="0" borderId="1" xfId="0" applyBorder="1"/>
    <xf numFmtId="0" fontId="0" fillId="2" borderId="3" xfId="0" applyFill="1" applyBorder="1"/>
    <xf numFmtId="0" fontId="2" fillId="0" borderId="6" xfId="0" applyFont="1" applyBorder="1"/>
    <xf numFmtId="0" fontId="2" fillId="3" borderId="8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Fill="1"/>
    <xf numFmtId="0" fontId="8" fillId="0" borderId="0" xfId="0" applyFont="1" applyFill="1"/>
    <xf numFmtId="0" fontId="5" fillId="0" borderId="0" xfId="0" applyFont="1" applyFill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players recommended vs Top MLS players from 2018</a:t>
            </a:r>
          </a:p>
        </c:rich>
      </c:tx>
      <c:layout>
        <c:manualLayout>
          <c:xMode val="edge"/>
          <c:yMode val="edge"/>
          <c:x val="0.19943564447440182"/>
          <c:y val="4.5174537987679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1299774298641E-2"/>
          <c:y val="0.16051350870668885"/>
          <c:w val="0.89158246269799935"/>
          <c:h val="0.70737117819204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Comparision!$L$1</c:f>
              <c:strCache>
                <c:ptCount val="1"/>
                <c:pt idx="0">
                  <c:v>Average of all the attributes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A9-5C42-896A-AC9C3D0FA6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A9-5C42-896A-AC9C3D0FA6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A9-5C42-896A-AC9C3D0FA6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A9-5C42-896A-AC9C3D0FA6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A9-5C42-896A-AC9C3D0FA6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A9-5C42-896A-AC9C3D0FA64D}"/>
              </c:ext>
            </c:extLst>
          </c:dPt>
          <c:cat>
            <c:strRef>
              <c:f>Comparision!$A$2:$A$7</c:f>
              <c:strCache>
                <c:ptCount val="6"/>
                <c:pt idx="0">
                  <c:v>Manotas Mauro</c:v>
                </c:pt>
                <c:pt idx="1">
                  <c:v>Marco Urena </c:v>
                </c:pt>
                <c:pt idx="2">
                  <c:v>Wright-Phillips Bradley</c:v>
                </c:pt>
                <c:pt idx="3">
                  <c:v>Tossaint Ricketts </c:v>
                </c:pt>
                <c:pt idx="4">
                  <c:v>Michael Salazar </c:v>
                </c:pt>
                <c:pt idx="5">
                  <c:v>Martínez Josef</c:v>
                </c:pt>
              </c:strCache>
            </c:strRef>
          </c:cat>
          <c:val>
            <c:numRef>
              <c:f>Comparision!$L$2:$L$7</c:f>
              <c:numCache>
                <c:formatCode>0.00</c:formatCode>
                <c:ptCount val="6"/>
                <c:pt idx="0">
                  <c:v>0.57273571922222222</c:v>
                </c:pt>
                <c:pt idx="1">
                  <c:v>0.53200000000000003</c:v>
                </c:pt>
                <c:pt idx="2">
                  <c:v>0.52580347222222235</c:v>
                </c:pt>
                <c:pt idx="3">
                  <c:v>0.51600000000000001</c:v>
                </c:pt>
                <c:pt idx="4">
                  <c:v>0.49299999999999999</c:v>
                </c:pt>
                <c:pt idx="5">
                  <c:v>0.36890296688888896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9-5C42-896A-AC9C3D0FA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372095"/>
        <c:axId val="945439247"/>
      </c:barChart>
      <c:catAx>
        <c:axId val="10373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39247"/>
        <c:crosses val="autoZero"/>
        <c:auto val="1"/>
        <c:lblAlgn val="ctr"/>
        <c:lblOffset val="100"/>
        <c:noMultiLvlLbl val="0"/>
      </c:catAx>
      <c:valAx>
        <c:axId val="9454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8</xdr:row>
      <xdr:rowOff>44450</xdr:rowOff>
    </xdr:from>
    <xdr:to>
      <xdr:col>12</xdr:col>
      <xdr:colOff>952500</xdr:colOff>
      <xdr:row>18</xdr:row>
      <xdr:rowOff>317500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83AC9-C52A-094B-8F8D-5CEA67342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17C3-A2E3-284B-A60F-C4E3DBD4FB5E}">
  <dimension ref="A1:JG11"/>
  <sheetViews>
    <sheetView topLeftCell="S1" workbookViewId="0">
      <selection activeCell="E5" sqref="E5"/>
    </sheetView>
  </sheetViews>
  <sheetFormatPr baseColWidth="10" defaultRowHeight="16"/>
  <cols>
    <col min="16" max="16" width="22.5" customWidth="1"/>
    <col min="28" max="29" width="19.1640625" customWidth="1"/>
    <col min="32" max="32" width="16.83203125" customWidth="1"/>
    <col min="33" max="33" width="23.83203125" customWidth="1"/>
  </cols>
  <sheetData>
    <row r="1" spans="1:26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/>
      <c r="JG1" s="1"/>
    </row>
    <row r="2" spans="1:267">
      <c r="A2" s="1">
        <v>2017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</row>
    <row r="3" spans="1:267">
      <c r="A3" s="1"/>
      <c r="B3" s="2">
        <v>18770</v>
      </c>
      <c r="C3" s="2" t="s">
        <v>264</v>
      </c>
      <c r="D3" s="1"/>
      <c r="E3" s="2" t="s">
        <v>265</v>
      </c>
      <c r="F3" s="2">
        <v>399</v>
      </c>
      <c r="G3" s="2">
        <v>6</v>
      </c>
      <c r="H3" s="2">
        <v>32</v>
      </c>
      <c r="I3" s="2">
        <v>2560</v>
      </c>
      <c r="J3" s="2">
        <v>29</v>
      </c>
      <c r="K3" s="2">
        <v>3</v>
      </c>
      <c r="L3" s="2">
        <v>12</v>
      </c>
      <c r="M3" s="2">
        <v>0.59765625</v>
      </c>
      <c r="N3" s="2">
        <v>0.17578125</v>
      </c>
      <c r="O3" s="2">
        <v>7.03125E-2</v>
      </c>
      <c r="P3" s="2">
        <v>1.265625</v>
      </c>
      <c r="Q3" s="2">
        <v>0.94921875</v>
      </c>
      <c r="R3" s="2">
        <v>0.703125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0.59765625</v>
      </c>
      <c r="AC3" s="2">
        <v>1.1953125</v>
      </c>
      <c r="AD3" s="2">
        <v>0.59765625</v>
      </c>
      <c r="AE3" s="2">
        <v>0.52734375</v>
      </c>
      <c r="AF3" s="2">
        <v>0</v>
      </c>
      <c r="AG3" s="2">
        <v>7.03125E-2</v>
      </c>
      <c r="AH3" s="2">
        <v>0.3515625</v>
      </c>
      <c r="AI3" s="2">
        <v>0.17578125</v>
      </c>
      <c r="AJ3" s="2">
        <v>3.515625E-2</v>
      </c>
      <c r="AK3" s="2">
        <v>3.515625E-2</v>
      </c>
      <c r="AL3" s="2">
        <v>0.28125</v>
      </c>
      <c r="AM3" s="2">
        <v>3.515625E-2</v>
      </c>
      <c r="AN3" s="2">
        <v>0.10546875</v>
      </c>
      <c r="AO3" s="2">
        <v>0.2109375</v>
      </c>
      <c r="AP3" s="2">
        <v>7.03125E-2</v>
      </c>
      <c r="AQ3" s="2">
        <v>3.515625E-2</v>
      </c>
      <c r="AR3" s="2">
        <v>0.45703125</v>
      </c>
      <c r="AS3" s="2">
        <v>0.984375</v>
      </c>
      <c r="AT3" s="2">
        <v>0.59765625</v>
      </c>
      <c r="AU3" s="2">
        <v>0.6328125</v>
      </c>
      <c r="AV3" s="2">
        <v>0</v>
      </c>
      <c r="AW3" s="2">
        <v>3.515625E-2</v>
      </c>
      <c r="AX3" s="2">
        <v>0</v>
      </c>
      <c r="AY3" s="2">
        <v>0</v>
      </c>
      <c r="AZ3" s="2">
        <v>7.03125E-2</v>
      </c>
      <c r="BA3" s="2">
        <v>7.03125E-2</v>
      </c>
      <c r="BB3" s="2">
        <v>0</v>
      </c>
      <c r="BC3" s="2">
        <v>0.52734375</v>
      </c>
      <c r="BD3" s="2">
        <v>3.515625E-2</v>
      </c>
      <c r="BE3" s="2">
        <v>0</v>
      </c>
      <c r="BF3" s="2">
        <v>0</v>
      </c>
      <c r="BG3" s="2">
        <v>3.515625E-2</v>
      </c>
      <c r="BH3" s="2">
        <v>0</v>
      </c>
      <c r="BI3" s="2">
        <v>1.08984375</v>
      </c>
      <c r="BJ3" s="2">
        <v>3.515625E-2</v>
      </c>
      <c r="BK3" s="2">
        <v>0</v>
      </c>
      <c r="BL3" s="2">
        <v>0</v>
      </c>
      <c r="BM3" s="2">
        <v>0.140625</v>
      </c>
      <c r="BN3" s="2">
        <v>0</v>
      </c>
      <c r="BO3" s="2">
        <v>0.84375</v>
      </c>
      <c r="BP3" s="2">
        <v>3.515625E-2</v>
      </c>
      <c r="BQ3" s="2">
        <v>0</v>
      </c>
      <c r="BR3" s="2">
        <v>0</v>
      </c>
      <c r="BS3" s="2">
        <v>7.03125E-2</v>
      </c>
      <c r="BT3" s="2">
        <v>0</v>
      </c>
      <c r="BU3" s="2">
        <v>0</v>
      </c>
      <c r="BV3" s="2">
        <v>13.5</v>
      </c>
      <c r="BW3" s="2">
        <v>7.20703125</v>
      </c>
      <c r="BX3" s="2">
        <v>3.515625E-2</v>
      </c>
      <c r="BY3" s="2">
        <v>1.0546875</v>
      </c>
      <c r="BZ3" s="2">
        <v>13.5</v>
      </c>
      <c r="CA3" s="2">
        <v>6.85546875</v>
      </c>
      <c r="CB3" s="2">
        <v>3.41015625</v>
      </c>
      <c r="CC3" s="2">
        <v>0.66796875</v>
      </c>
      <c r="CD3" s="2">
        <v>10.08984375</v>
      </c>
      <c r="CE3" s="2">
        <v>6.1875</v>
      </c>
      <c r="CF3" s="2">
        <v>0.73828125</v>
      </c>
      <c r="CG3" s="2">
        <v>3.515625E-2</v>
      </c>
      <c r="CH3" s="2">
        <v>6.046875</v>
      </c>
      <c r="CI3" s="2">
        <v>2.0390625</v>
      </c>
      <c r="CJ3" s="2">
        <v>6.71484375</v>
      </c>
      <c r="CK3" s="2">
        <v>4.78125</v>
      </c>
      <c r="CL3" s="2">
        <v>13.2890625</v>
      </c>
      <c r="CM3" s="2">
        <v>6.5390625</v>
      </c>
      <c r="CN3" s="2">
        <v>0.2109375</v>
      </c>
      <c r="CO3" s="2">
        <v>0.31640625</v>
      </c>
      <c r="CP3" s="2">
        <v>0.3515625</v>
      </c>
      <c r="CQ3" s="2">
        <v>1.3359375</v>
      </c>
      <c r="CR3" s="2">
        <v>0</v>
      </c>
      <c r="CS3" s="2">
        <v>0.3515625</v>
      </c>
      <c r="CT3" s="2">
        <v>0</v>
      </c>
      <c r="CU3" s="2">
        <v>7.03125E-2</v>
      </c>
      <c r="CV3" s="2">
        <v>0</v>
      </c>
      <c r="CW3" s="2">
        <v>0</v>
      </c>
      <c r="CX3" s="2">
        <v>0</v>
      </c>
      <c r="CY3" s="2">
        <v>0.2109375</v>
      </c>
      <c r="CZ3" s="2">
        <v>3.515625E-2</v>
      </c>
      <c r="DA3" s="2">
        <v>0.66796875</v>
      </c>
      <c r="DB3" s="2">
        <v>1.265625</v>
      </c>
      <c r="DC3" s="2">
        <v>0</v>
      </c>
      <c r="DD3" s="2">
        <v>0.140625</v>
      </c>
      <c r="DE3" s="2">
        <v>0</v>
      </c>
      <c r="DF3" s="2">
        <v>0.140625</v>
      </c>
      <c r="DG3" s="2">
        <v>0</v>
      </c>
      <c r="DH3" s="2">
        <v>0</v>
      </c>
      <c r="DI3" s="2">
        <v>0</v>
      </c>
      <c r="DJ3" s="2">
        <v>0.2109375</v>
      </c>
      <c r="DK3" s="2">
        <v>0</v>
      </c>
      <c r="DL3" s="2">
        <v>0.2109375</v>
      </c>
      <c r="DM3" s="2">
        <v>0</v>
      </c>
      <c r="DN3" s="2">
        <v>0</v>
      </c>
      <c r="DO3" s="2">
        <v>0</v>
      </c>
      <c r="DP3" s="2">
        <v>0</v>
      </c>
      <c r="DQ3" s="2">
        <v>1.08984375</v>
      </c>
      <c r="DR3" s="2">
        <v>0.140625</v>
      </c>
      <c r="DS3" s="2">
        <v>7.03125E-2</v>
      </c>
      <c r="DT3" s="2">
        <v>0</v>
      </c>
      <c r="DU3" s="2">
        <v>0.24609375</v>
      </c>
      <c r="DV3" s="2">
        <v>0</v>
      </c>
      <c r="DW3" s="2">
        <v>0.24609375</v>
      </c>
      <c r="DX3" s="2">
        <v>0</v>
      </c>
      <c r="DY3" s="2">
        <v>0.3515625</v>
      </c>
      <c r="DZ3" s="2">
        <v>37.125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3.515625E-2</v>
      </c>
      <c r="EH3" s="2">
        <v>0</v>
      </c>
      <c r="EI3" s="2">
        <v>0</v>
      </c>
      <c r="EJ3" s="2">
        <v>3.515625E-2</v>
      </c>
      <c r="EK3" s="2">
        <v>5.09765625</v>
      </c>
      <c r="EL3" s="2">
        <v>7.69921875</v>
      </c>
      <c r="EM3" s="2">
        <v>1.6875</v>
      </c>
      <c r="EN3" s="2">
        <v>2.53125</v>
      </c>
      <c r="EO3" s="2">
        <v>3.41015625</v>
      </c>
      <c r="EP3" s="2">
        <v>5.1328125</v>
      </c>
      <c r="EQ3" s="2">
        <v>0.984375</v>
      </c>
      <c r="ER3" s="2">
        <v>0.28125</v>
      </c>
      <c r="ES3" s="2">
        <v>0</v>
      </c>
      <c r="ET3" s="2">
        <v>1.01953125</v>
      </c>
      <c r="EU3" s="2">
        <v>0.5625</v>
      </c>
      <c r="EV3" s="2">
        <v>0.45703125</v>
      </c>
      <c r="EW3" s="2">
        <v>3.515625E-2</v>
      </c>
      <c r="EX3" s="2">
        <v>0.10546875</v>
      </c>
      <c r="EY3" s="2">
        <v>0.17578125</v>
      </c>
      <c r="EZ3" s="2">
        <v>2.77734375</v>
      </c>
      <c r="FA3" s="2">
        <v>1.8984375</v>
      </c>
      <c r="FB3" s="2">
        <v>1.72265625</v>
      </c>
      <c r="FC3" s="2">
        <v>1.4765625</v>
      </c>
      <c r="FD3" s="2">
        <v>0.52734375</v>
      </c>
      <c r="FE3" s="2">
        <v>0.94921875</v>
      </c>
      <c r="FF3" s="2">
        <v>3.515625E-2</v>
      </c>
      <c r="FG3" s="2">
        <v>0.17578125</v>
      </c>
      <c r="FH3" s="2">
        <v>0</v>
      </c>
      <c r="FI3" s="2">
        <v>1.37109375</v>
      </c>
      <c r="FJ3" s="2">
        <v>0.2109375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0.4921875</v>
      </c>
      <c r="GE3" s="2">
        <v>0</v>
      </c>
      <c r="GF3" s="2">
        <v>0</v>
      </c>
      <c r="GG3" s="2">
        <v>0</v>
      </c>
      <c r="GH3" s="2">
        <v>11</v>
      </c>
      <c r="GI3" s="2">
        <v>18</v>
      </c>
      <c r="GJ3" s="2">
        <v>0</v>
      </c>
      <c r="GK3" s="2">
        <v>2.00390625</v>
      </c>
      <c r="GL3" s="2">
        <v>0.7734375</v>
      </c>
      <c r="GM3" s="2">
        <v>0</v>
      </c>
      <c r="GN3" s="2">
        <v>5.37890625</v>
      </c>
      <c r="GO3" s="2">
        <v>4.46484375</v>
      </c>
      <c r="GP3" s="2">
        <v>4.60546875</v>
      </c>
      <c r="GQ3" s="2">
        <v>5.90625</v>
      </c>
      <c r="GR3" s="2">
        <v>3.26953125</v>
      </c>
      <c r="GS3" s="2">
        <v>1.1953125</v>
      </c>
      <c r="GT3" s="2">
        <v>0.31640625</v>
      </c>
      <c r="GU3" s="2">
        <v>19.6171875</v>
      </c>
      <c r="GV3" s="2">
        <v>4.78125</v>
      </c>
      <c r="GW3" s="2">
        <v>0.703125</v>
      </c>
      <c r="GX3" s="2">
        <v>3.515625E-2</v>
      </c>
      <c r="GY3" s="2">
        <v>3.515625E-2</v>
      </c>
      <c r="GZ3" s="2">
        <v>0</v>
      </c>
      <c r="HA3" s="2">
        <v>0</v>
      </c>
      <c r="HB3" s="2">
        <v>0.10546875</v>
      </c>
      <c r="HC3" s="2">
        <v>0</v>
      </c>
      <c r="HD3" s="2">
        <v>0</v>
      </c>
      <c r="HE3" s="2">
        <v>7.03125E-2</v>
      </c>
      <c r="HF3" s="2">
        <v>0.38671875</v>
      </c>
      <c r="HG3" s="2">
        <v>0.6328125</v>
      </c>
      <c r="HH3" s="2">
        <v>0.10546875</v>
      </c>
      <c r="HI3" s="2">
        <v>3.515625E-2</v>
      </c>
      <c r="HJ3" s="2">
        <v>0</v>
      </c>
      <c r="HK3" s="2">
        <v>3.515625E-2</v>
      </c>
      <c r="HL3" s="2">
        <v>0.5625</v>
      </c>
      <c r="HM3" s="2">
        <v>0</v>
      </c>
      <c r="HN3" s="2">
        <v>2.49609375</v>
      </c>
      <c r="HO3" s="2">
        <v>4.21875</v>
      </c>
      <c r="HP3" s="2">
        <v>0.9140625</v>
      </c>
      <c r="HQ3" s="2">
        <v>0.9140625</v>
      </c>
      <c r="HR3" s="2">
        <v>1.58203125</v>
      </c>
      <c r="HS3" s="2">
        <v>2.25</v>
      </c>
      <c r="HT3" s="2">
        <v>0.10546875</v>
      </c>
      <c r="HU3" s="2">
        <v>0.28125</v>
      </c>
      <c r="HV3" s="2">
        <v>3.515625E-2</v>
      </c>
      <c r="HW3" s="2">
        <v>0</v>
      </c>
      <c r="HX3" s="2">
        <v>0</v>
      </c>
      <c r="HY3" s="2">
        <v>2.953125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3">
        <v>0.43790000000000001</v>
      </c>
      <c r="IS3" s="3">
        <v>0.83460000000000001</v>
      </c>
      <c r="IT3" s="3">
        <v>0.71760000000000002</v>
      </c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</row>
    <row r="4" spans="1:267">
      <c r="A4" s="1"/>
      <c r="B4" s="2">
        <v>177658</v>
      </c>
      <c r="C4" s="2" t="s">
        <v>266</v>
      </c>
      <c r="D4" s="2" t="s">
        <v>267</v>
      </c>
      <c r="E4" s="2" t="s">
        <v>268</v>
      </c>
      <c r="F4" s="2">
        <v>1897</v>
      </c>
      <c r="G4" s="2">
        <v>6</v>
      </c>
      <c r="H4" s="2">
        <v>33</v>
      </c>
      <c r="I4" s="2">
        <v>2063</v>
      </c>
      <c r="J4" s="2">
        <v>24</v>
      </c>
      <c r="K4" s="2">
        <v>9</v>
      </c>
      <c r="L4" s="2">
        <v>10</v>
      </c>
      <c r="M4" s="2">
        <v>0.43625787700000002</v>
      </c>
      <c r="N4" s="2">
        <v>8.7251574999999998E-2</v>
      </c>
      <c r="O4" s="2">
        <v>4.3625787999999999E-2</v>
      </c>
      <c r="P4" s="2">
        <v>1.526902569</v>
      </c>
      <c r="Q4" s="2">
        <v>0.95976732899999995</v>
      </c>
      <c r="R4" s="2">
        <v>0.61076102799999998</v>
      </c>
      <c r="S4" s="2">
        <v>4.3625787999999999E-2</v>
      </c>
      <c r="T4" s="2">
        <v>0</v>
      </c>
      <c r="U4" s="2">
        <v>0</v>
      </c>
      <c r="V4" s="2">
        <v>4.3625787999999999E-2</v>
      </c>
      <c r="W4" s="2">
        <v>4.3625787999999999E-2</v>
      </c>
      <c r="X4" s="2">
        <v>0</v>
      </c>
      <c r="Y4" s="2">
        <v>4.3625787999999999E-2</v>
      </c>
      <c r="Z4" s="2">
        <v>0</v>
      </c>
      <c r="AA4" s="2">
        <v>4.3625787999999999E-2</v>
      </c>
      <c r="AB4" s="2">
        <v>0.43625787700000002</v>
      </c>
      <c r="AC4" s="2">
        <v>1.2215220550000001</v>
      </c>
      <c r="AD4" s="2">
        <v>0.65438681499999996</v>
      </c>
      <c r="AE4" s="2">
        <v>0.21812893799999999</v>
      </c>
      <c r="AF4" s="2">
        <v>0</v>
      </c>
      <c r="AG4" s="2">
        <v>0.30538051399999999</v>
      </c>
      <c r="AH4" s="2">
        <v>0.30538051399999999</v>
      </c>
      <c r="AI4" s="2">
        <v>0.39263208900000002</v>
      </c>
      <c r="AJ4" s="2">
        <v>0</v>
      </c>
      <c r="AK4" s="2">
        <v>8.7251574999999998E-2</v>
      </c>
      <c r="AL4" s="2">
        <v>0.130877363</v>
      </c>
      <c r="AM4" s="2">
        <v>8.7251574999999998E-2</v>
      </c>
      <c r="AN4" s="2">
        <v>0.130877363</v>
      </c>
      <c r="AO4" s="2">
        <v>0.34900630199999999</v>
      </c>
      <c r="AP4" s="2">
        <v>0</v>
      </c>
      <c r="AQ4" s="2">
        <v>4.3625787999999999E-2</v>
      </c>
      <c r="AR4" s="2">
        <v>0.30538051399999999</v>
      </c>
      <c r="AS4" s="2">
        <v>1.0906446919999999</v>
      </c>
      <c r="AT4" s="2">
        <v>0.82888996599999998</v>
      </c>
      <c r="AU4" s="2">
        <v>0.47988366500000001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0.34900630199999999</v>
      </c>
      <c r="BD4" s="2">
        <v>0</v>
      </c>
      <c r="BE4" s="2">
        <v>4.3625787999999999E-2</v>
      </c>
      <c r="BF4" s="2">
        <v>0</v>
      </c>
      <c r="BG4" s="2">
        <v>4.3625787999999999E-2</v>
      </c>
      <c r="BH4" s="2">
        <v>0</v>
      </c>
      <c r="BI4" s="2">
        <v>1.265147843</v>
      </c>
      <c r="BJ4" s="2">
        <v>0</v>
      </c>
      <c r="BK4" s="2">
        <v>8.7251574999999998E-2</v>
      </c>
      <c r="BL4" s="2">
        <v>4.3625787999999999E-2</v>
      </c>
      <c r="BM4" s="2">
        <v>4.3625787999999999E-2</v>
      </c>
      <c r="BN4" s="2">
        <v>0</v>
      </c>
      <c r="BO4" s="2">
        <v>0.82888996599999998</v>
      </c>
      <c r="BP4" s="2">
        <v>0</v>
      </c>
      <c r="BQ4" s="2">
        <v>0</v>
      </c>
      <c r="BR4" s="2">
        <v>0</v>
      </c>
      <c r="BS4" s="2">
        <v>8.7251574999999998E-2</v>
      </c>
      <c r="BT4" s="2">
        <v>4.3625787999999999E-2</v>
      </c>
      <c r="BU4" s="2">
        <v>4.3625787999999999E-2</v>
      </c>
      <c r="BV4" s="2">
        <v>19.500727099999999</v>
      </c>
      <c r="BW4" s="2">
        <v>6.1076102759999999</v>
      </c>
      <c r="BX4" s="2">
        <v>0.21812893799999999</v>
      </c>
      <c r="BY4" s="2">
        <v>1.3523994180000001</v>
      </c>
      <c r="BZ4" s="2">
        <v>19.369849729999999</v>
      </c>
      <c r="CA4" s="2">
        <v>5.2787203099999997</v>
      </c>
      <c r="CB4" s="2">
        <v>5.3223460979999997</v>
      </c>
      <c r="CC4" s="2">
        <v>0.69801260300000001</v>
      </c>
      <c r="CD4" s="2">
        <v>14.04750364</v>
      </c>
      <c r="CE4" s="2">
        <v>4.5807077070000002</v>
      </c>
      <c r="CF4" s="2">
        <v>1.1342704800000001</v>
      </c>
      <c r="CG4" s="2">
        <v>0.26175472599999999</v>
      </c>
      <c r="CH4" s="2">
        <v>9.2050412020000003</v>
      </c>
      <c r="CI4" s="2">
        <v>1.1342704800000001</v>
      </c>
      <c r="CJ4" s="2">
        <v>9.0305380510000006</v>
      </c>
      <c r="CK4" s="2">
        <v>3.8826951040000002</v>
      </c>
      <c r="CL4" s="2">
        <v>18.4100824</v>
      </c>
      <c r="CM4" s="2">
        <v>4.4062045559999996</v>
      </c>
      <c r="CN4" s="2">
        <v>0.95976732899999995</v>
      </c>
      <c r="CO4" s="2">
        <v>0.87251575400000003</v>
      </c>
      <c r="CP4" s="2">
        <v>8.7251574999999998E-2</v>
      </c>
      <c r="CQ4" s="2">
        <v>0.47988366500000001</v>
      </c>
      <c r="CR4" s="2">
        <v>0.130877363</v>
      </c>
      <c r="CS4" s="2">
        <v>0.82888996599999998</v>
      </c>
      <c r="CT4" s="2">
        <v>8.7251574999999998E-2</v>
      </c>
      <c r="CU4" s="2">
        <v>4.3625787999999999E-2</v>
      </c>
      <c r="CV4" s="2">
        <v>0</v>
      </c>
      <c r="CW4" s="2">
        <v>0</v>
      </c>
      <c r="CX4" s="2">
        <v>8.7251574999999998E-2</v>
      </c>
      <c r="CY4" s="2">
        <v>0.61076102799999998</v>
      </c>
      <c r="CZ4" s="2">
        <v>4.3625787999999999E-2</v>
      </c>
      <c r="DA4" s="2">
        <v>1.177896268</v>
      </c>
      <c r="DB4" s="2">
        <v>1.3523994180000001</v>
      </c>
      <c r="DC4" s="2">
        <v>8.7251574999999998E-2</v>
      </c>
      <c r="DD4" s="2">
        <v>0.21812893799999999</v>
      </c>
      <c r="DE4" s="2">
        <v>8.7251574999999998E-2</v>
      </c>
      <c r="DF4" s="2">
        <v>0.21812893799999999</v>
      </c>
      <c r="DG4" s="2">
        <v>0</v>
      </c>
      <c r="DH4" s="2">
        <v>0</v>
      </c>
      <c r="DI4" s="2">
        <v>4.3625787999999999E-2</v>
      </c>
      <c r="DJ4" s="2">
        <v>0.61076102799999998</v>
      </c>
      <c r="DK4" s="2">
        <v>4.3625787999999999E-2</v>
      </c>
      <c r="DL4" s="2">
        <v>0.61076102799999998</v>
      </c>
      <c r="DM4" s="2">
        <v>0</v>
      </c>
      <c r="DN4" s="2">
        <v>0</v>
      </c>
      <c r="DO4" s="2">
        <v>0</v>
      </c>
      <c r="DP4" s="2">
        <v>0.21812893799999999</v>
      </c>
      <c r="DQ4" s="2">
        <v>1.875908871</v>
      </c>
      <c r="DR4" s="2">
        <v>0.21812893799999999</v>
      </c>
      <c r="DS4" s="2">
        <v>0.174503151</v>
      </c>
      <c r="DT4" s="2">
        <v>0.130877363</v>
      </c>
      <c r="DU4" s="2">
        <v>0.56713524000000004</v>
      </c>
      <c r="DV4" s="2">
        <v>0.130877363</v>
      </c>
      <c r="DW4" s="2">
        <v>0.56713524000000004</v>
      </c>
      <c r="DX4" s="2">
        <v>0.130877363</v>
      </c>
      <c r="DY4" s="2">
        <v>0.82888996599999998</v>
      </c>
      <c r="DZ4" s="2">
        <v>41.008240430000001</v>
      </c>
      <c r="EA4" s="2">
        <v>8.7251574999999998E-2</v>
      </c>
      <c r="EB4" s="2">
        <v>0</v>
      </c>
      <c r="EC4" s="2">
        <v>0</v>
      </c>
      <c r="ED4" s="2">
        <v>0</v>
      </c>
      <c r="EE4" s="2">
        <v>8.7251574999999998E-2</v>
      </c>
      <c r="EF4" s="2">
        <v>0</v>
      </c>
      <c r="EG4" s="2">
        <v>0.130877363</v>
      </c>
      <c r="EH4" s="2">
        <v>0</v>
      </c>
      <c r="EI4" s="2">
        <v>0</v>
      </c>
      <c r="EJ4" s="2">
        <v>0.130877363</v>
      </c>
      <c r="EK4" s="2">
        <v>3.6645661660000002</v>
      </c>
      <c r="EL4" s="2">
        <v>6.9365002420000001</v>
      </c>
      <c r="EM4" s="2">
        <v>0.30538051399999999</v>
      </c>
      <c r="EN4" s="2">
        <v>2.137663597</v>
      </c>
      <c r="EO4" s="2">
        <v>3.3591856519999999</v>
      </c>
      <c r="EP4" s="2">
        <v>4.7552108579999999</v>
      </c>
      <c r="EQ4" s="2">
        <v>0.65438681499999996</v>
      </c>
      <c r="ER4" s="2">
        <v>0.34900630199999999</v>
      </c>
      <c r="ES4" s="2">
        <v>0</v>
      </c>
      <c r="ET4" s="2">
        <v>0.39263208900000002</v>
      </c>
      <c r="EU4" s="2">
        <v>0.30538051399999999</v>
      </c>
      <c r="EV4" s="2">
        <v>8.7251574999999998E-2</v>
      </c>
      <c r="EW4" s="2">
        <v>0</v>
      </c>
      <c r="EX4" s="2">
        <v>4.3625787999999999E-2</v>
      </c>
      <c r="EY4" s="2">
        <v>0.174503151</v>
      </c>
      <c r="EZ4" s="2">
        <v>3.8390693169999999</v>
      </c>
      <c r="FA4" s="2">
        <v>0.916141541</v>
      </c>
      <c r="FB4" s="2">
        <v>0.82888996599999998</v>
      </c>
      <c r="FC4" s="2">
        <v>1.177896268</v>
      </c>
      <c r="FD4" s="2">
        <v>0.47988366500000001</v>
      </c>
      <c r="FE4" s="2">
        <v>0.69801260300000001</v>
      </c>
      <c r="FF4" s="2">
        <v>0.130877363</v>
      </c>
      <c r="FG4" s="2">
        <v>8.7251574999999998E-2</v>
      </c>
      <c r="FH4" s="2">
        <v>0</v>
      </c>
      <c r="FI4" s="2">
        <v>0.174503151</v>
      </c>
      <c r="FJ4" s="2">
        <v>0.130877363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0.65438681499999996</v>
      </c>
      <c r="GE4" s="2">
        <v>0</v>
      </c>
      <c r="GF4" s="2">
        <v>0</v>
      </c>
      <c r="GG4" s="2">
        <v>0</v>
      </c>
      <c r="GH4" s="2">
        <v>4</v>
      </c>
      <c r="GI4" s="2">
        <v>11</v>
      </c>
      <c r="GJ4" s="2">
        <v>0</v>
      </c>
      <c r="GK4" s="2">
        <v>2.2249151720000002</v>
      </c>
      <c r="GL4" s="2">
        <v>0.56713524000000004</v>
      </c>
      <c r="GM4" s="2">
        <v>0</v>
      </c>
      <c r="GN4" s="2">
        <v>5.4532234610000003</v>
      </c>
      <c r="GO4" s="2">
        <v>5.9331071260000003</v>
      </c>
      <c r="GP4" s="2">
        <v>6.4129907900000003</v>
      </c>
      <c r="GQ4" s="2">
        <v>6.8492486670000003</v>
      </c>
      <c r="GR4" s="2">
        <v>2.5302956860000001</v>
      </c>
      <c r="GS4" s="2">
        <v>1.0033931169999999</v>
      </c>
      <c r="GT4" s="2">
        <v>0.26175472599999999</v>
      </c>
      <c r="GU4" s="2">
        <v>19.849733400000002</v>
      </c>
      <c r="GV4" s="2">
        <v>4.1008240430000003</v>
      </c>
      <c r="GW4" s="2">
        <v>0.43625787700000002</v>
      </c>
      <c r="GX4" s="2">
        <v>4.3625787999999999E-2</v>
      </c>
      <c r="GY4" s="2">
        <v>0</v>
      </c>
      <c r="GZ4" s="2">
        <v>0</v>
      </c>
      <c r="HA4" s="2">
        <v>0</v>
      </c>
      <c r="HB4" s="2">
        <v>0</v>
      </c>
      <c r="HC4" s="2">
        <v>4.3625787999999999E-2</v>
      </c>
      <c r="HD4" s="2">
        <v>8.7251574999999998E-2</v>
      </c>
      <c r="HE4" s="2">
        <v>0.174503151</v>
      </c>
      <c r="HF4" s="2">
        <v>0.26175472599999999</v>
      </c>
      <c r="HG4" s="2">
        <v>0.34900630199999999</v>
      </c>
      <c r="HH4" s="2">
        <v>0.21812893799999999</v>
      </c>
      <c r="HI4" s="2">
        <v>0</v>
      </c>
      <c r="HJ4" s="2">
        <v>0</v>
      </c>
      <c r="HK4" s="2">
        <v>0.130877363</v>
      </c>
      <c r="HL4" s="2">
        <v>0.916141541</v>
      </c>
      <c r="HM4" s="2">
        <v>0</v>
      </c>
      <c r="HN4" s="2">
        <v>2.312166747</v>
      </c>
      <c r="HO4" s="2">
        <v>3.708191953</v>
      </c>
      <c r="HP4" s="2">
        <v>1.0470189050000001</v>
      </c>
      <c r="HQ4" s="2">
        <v>1.0470189050000001</v>
      </c>
      <c r="HR4" s="2">
        <v>0.26175472599999999</v>
      </c>
      <c r="HS4" s="2">
        <v>1.7450315080000001</v>
      </c>
      <c r="HT4" s="2">
        <v>4.3625787999999999E-2</v>
      </c>
      <c r="HU4" s="2">
        <v>0.39263208900000002</v>
      </c>
      <c r="HV4" s="2">
        <v>0</v>
      </c>
      <c r="HW4" s="2">
        <v>0</v>
      </c>
      <c r="HX4" s="2">
        <v>0</v>
      </c>
      <c r="HY4" s="2">
        <v>3.3155598639999999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3">
        <v>0.56000000000000005</v>
      </c>
      <c r="IS4" s="3">
        <v>0.92649999999999999</v>
      </c>
      <c r="IT4" s="3">
        <v>0.8367</v>
      </c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</row>
    <row r="5" spans="1:267">
      <c r="A5" s="1"/>
      <c r="B5" s="2">
        <v>111686</v>
      </c>
      <c r="C5" s="2" t="s">
        <v>269</v>
      </c>
      <c r="D5" s="2" t="s">
        <v>270</v>
      </c>
      <c r="E5" s="2" t="s">
        <v>271</v>
      </c>
      <c r="F5" s="2">
        <v>11091</v>
      </c>
      <c r="G5" s="2">
        <v>6</v>
      </c>
      <c r="H5" s="2">
        <v>20</v>
      </c>
      <c r="I5" s="2">
        <v>1528</v>
      </c>
      <c r="J5" s="2">
        <v>17</v>
      </c>
      <c r="K5" s="2">
        <v>3</v>
      </c>
      <c r="L5" s="2">
        <v>9</v>
      </c>
      <c r="M5" s="2">
        <v>1.119109948</v>
      </c>
      <c r="N5" s="2">
        <v>0.23560209400000001</v>
      </c>
      <c r="O5" s="2">
        <v>0.176701571</v>
      </c>
      <c r="P5" s="2">
        <v>1.884816754</v>
      </c>
      <c r="Q5" s="2">
        <v>1.2369109949999999</v>
      </c>
      <c r="R5" s="2">
        <v>0.82460732999999997</v>
      </c>
      <c r="S5" s="2">
        <v>0.11780104700000001</v>
      </c>
      <c r="T5" s="2">
        <v>0.11780104700000001</v>
      </c>
      <c r="U5" s="2">
        <v>0</v>
      </c>
      <c r="V5" s="2">
        <v>0</v>
      </c>
      <c r="W5" s="2">
        <v>0</v>
      </c>
      <c r="X5" s="2">
        <v>0</v>
      </c>
      <c r="Y5" s="2">
        <v>5.8900524000000003E-2</v>
      </c>
      <c r="Z5" s="2">
        <v>0.176701571</v>
      </c>
      <c r="AA5" s="2">
        <v>0</v>
      </c>
      <c r="AB5" s="2">
        <v>1.119109948</v>
      </c>
      <c r="AC5" s="2">
        <v>1.531413613</v>
      </c>
      <c r="AD5" s="2">
        <v>0.94240837700000002</v>
      </c>
      <c r="AE5" s="2">
        <v>0.58900523599999999</v>
      </c>
      <c r="AF5" s="2">
        <v>0</v>
      </c>
      <c r="AG5" s="2">
        <v>0.35340314099999998</v>
      </c>
      <c r="AH5" s="2">
        <v>0.29450261799999999</v>
      </c>
      <c r="AI5" s="2">
        <v>0.23560209400000001</v>
      </c>
      <c r="AJ5" s="2">
        <v>0.11780104700000001</v>
      </c>
      <c r="AK5" s="2">
        <v>0.23560209400000001</v>
      </c>
      <c r="AL5" s="2">
        <v>0.23560209400000001</v>
      </c>
      <c r="AM5" s="2">
        <v>0.11780104700000001</v>
      </c>
      <c r="AN5" s="2">
        <v>0.47120418800000002</v>
      </c>
      <c r="AO5" s="2">
        <v>0.64790575900000003</v>
      </c>
      <c r="AP5" s="2">
        <v>0.35340314099999998</v>
      </c>
      <c r="AQ5" s="2">
        <v>0.11780104700000001</v>
      </c>
      <c r="AR5" s="2">
        <v>0.53010471199999998</v>
      </c>
      <c r="AS5" s="2">
        <v>1.001308901</v>
      </c>
      <c r="AT5" s="2">
        <v>0.58900523599999999</v>
      </c>
      <c r="AU5" s="2">
        <v>0.58900523599999999</v>
      </c>
      <c r="AV5" s="2">
        <v>0</v>
      </c>
      <c r="AW5" s="2">
        <v>0</v>
      </c>
      <c r="AX5" s="2">
        <v>5.8900524000000003E-2</v>
      </c>
      <c r="AY5" s="2">
        <v>0</v>
      </c>
      <c r="AZ5" s="2">
        <v>0.11780104700000001</v>
      </c>
      <c r="BA5" s="2">
        <v>0.11780104700000001</v>
      </c>
      <c r="BB5" s="2">
        <v>0</v>
      </c>
      <c r="BC5" s="2">
        <v>1.001308901</v>
      </c>
      <c r="BD5" s="2">
        <v>0</v>
      </c>
      <c r="BE5" s="2">
        <v>0</v>
      </c>
      <c r="BF5" s="2">
        <v>0</v>
      </c>
      <c r="BG5" s="2">
        <v>0</v>
      </c>
      <c r="BH5" s="2">
        <v>0.11780104700000001</v>
      </c>
      <c r="BI5" s="2">
        <v>1.472513089</v>
      </c>
      <c r="BJ5" s="2">
        <v>5.8900524000000003E-2</v>
      </c>
      <c r="BK5" s="2">
        <v>0</v>
      </c>
      <c r="BL5" s="2">
        <v>5.8900524000000003E-2</v>
      </c>
      <c r="BM5" s="2">
        <v>5.8900524000000003E-2</v>
      </c>
      <c r="BN5" s="2">
        <v>0.11780104700000001</v>
      </c>
      <c r="BO5" s="2">
        <v>0.76570680599999996</v>
      </c>
      <c r="BP5" s="2">
        <v>0.23560209400000001</v>
      </c>
      <c r="BQ5" s="2">
        <v>0</v>
      </c>
      <c r="BR5" s="2">
        <v>0.176701571</v>
      </c>
      <c r="BS5" s="2">
        <v>0</v>
      </c>
      <c r="BT5" s="2">
        <v>0</v>
      </c>
      <c r="BU5" s="2">
        <v>5.8900524000000003E-2</v>
      </c>
      <c r="BV5" s="2">
        <v>14.725130890000001</v>
      </c>
      <c r="BW5" s="2">
        <v>3.1806282719999999</v>
      </c>
      <c r="BX5" s="2">
        <v>5.8900524000000003E-2</v>
      </c>
      <c r="BY5" s="2">
        <v>0.70680628300000004</v>
      </c>
      <c r="BZ5" s="2">
        <v>14.725130890000001</v>
      </c>
      <c r="CA5" s="2">
        <v>3.1806282719999999</v>
      </c>
      <c r="CB5" s="2">
        <v>4.5942408380000002</v>
      </c>
      <c r="CC5" s="2">
        <v>0.35340314099999998</v>
      </c>
      <c r="CD5" s="2">
        <v>10.13089005</v>
      </c>
      <c r="CE5" s="2">
        <v>2.8272251310000001</v>
      </c>
      <c r="CF5" s="2">
        <v>0.94240837700000002</v>
      </c>
      <c r="CG5" s="2">
        <v>0</v>
      </c>
      <c r="CH5" s="2">
        <v>8.3049738219999991</v>
      </c>
      <c r="CI5" s="2">
        <v>1.119109948</v>
      </c>
      <c r="CJ5" s="2">
        <v>5.4777486910000004</v>
      </c>
      <c r="CK5" s="2">
        <v>2.0615183250000002</v>
      </c>
      <c r="CL5" s="2">
        <v>14.13612565</v>
      </c>
      <c r="CM5" s="2">
        <v>2.8861256540000002</v>
      </c>
      <c r="CN5" s="2">
        <v>0.58900523599999999</v>
      </c>
      <c r="CO5" s="2">
        <v>0.29450261799999999</v>
      </c>
      <c r="CP5" s="2">
        <v>5.8900524000000003E-2</v>
      </c>
      <c r="CQ5" s="2">
        <v>0.88350785300000001</v>
      </c>
      <c r="CR5" s="2">
        <v>0</v>
      </c>
      <c r="CS5" s="2">
        <v>0</v>
      </c>
      <c r="CT5" s="2">
        <v>0</v>
      </c>
      <c r="CU5" s="2">
        <v>5.8900524000000003E-2</v>
      </c>
      <c r="CV5" s="2">
        <v>0</v>
      </c>
      <c r="CW5" s="2">
        <v>0</v>
      </c>
      <c r="CX5" s="2">
        <v>0</v>
      </c>
      <c r="CY5" s="2">
        <v>0.11780104700000001</v>
      </c>
      <c r="CZ5" s="2">
        <v>0</v>
      </c>
      <c r="DA5" s="2">
        <v>0.35340314099999998</v>
      </c>
      <c r="DB5" s="2">
        <v>0.58900523599999999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2.4738219899999998</v>
      </c>
      <c r="DR5" s="2">
        <v>0.23560209400000001</v>
      </c>
      <c r="DS5" s="2">
        <v>5.8900524000000003E-2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28.566753930000001</v>
      </c>
      <c r="EA5" s="2">
        <v>5.8900524000000003E-2</v>
      </c>
      <c r="EB5" s="2">
        <v>0</v>
      </c>
      <c r="EC5" s="2">
        <v>0</v>
      </c>
      <c r="ED5" s="2">
        <v>0</v>
      </c>
      <c r="EE5" s="2">
        <v>5.8900524000000003E-2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3.7107329839999998</v>
      </c>
      <c r="EL5" s="2">
        <v>3.9463350789999998</v>
      </c>
      <c r="EM5" s="2">
        <v>1.7670157070000001</v>
      </c>
      <c r="EN5" s="2">
        <v>1.472513089</v>
      </c>
      <c r="EO5" s="2">
        <v>1.884816754</v>
      </c>
      <c r="EP5" s="2">
        <v>2.3560209419999998</v>
      </c>
      <c r="EQ5" s="2">
        <v>0.47120418800000002</v>
      </c>
      <c r="ER5" s="2">
        <v>5.8900524000000003E-2</v>
      </c>
      <c r="ES5" s="2">
        <v>0</v>
      </c>
      <c r="ET5" s="2">
        <v>0.64790575900000003</v>
      </c>
      <c r="EU5" s="2">
        <v>0.41230366499999999</v>
      </c>
      <c r="EV5" s="2">
        <v>0.23560209400000001</v>
      </c>
      <c r="EW5" s="2">
        <v>0</v>
      </c>
      <c r="EX5" s="2">
        <v>0</v>
      </c>
      <c r="EY5" s="2">
        <v>0.11780104700000001</v>
      </c>
      <c r="EZ5" s="2">
        <v>1.5903141359999999</v>
      </c>
      <c r="FA5" s="2">
        <v>1.119109948</v>
      </c>
      <c r="FB5" s="2">
        <v>1.001308901</v>
      </c>
      <c r="FC5" s="2">
        <v>1.060209424</v>
      </c>
      <c r="FD5" s="2">
        <v>0.47120418800000002</v>
      </c>
      <c r="FE5" s="2">
        <v>0.58900523599999999</v>
      </c>
      <c r="FF5" s="2">
        <v>0</v>
      </c>
      <c r="FG5" s="2">
        <v>0.11780104700000001</v>
      </c>
      <c r="FH5" s="2">
        <v>0</v>
      </c>
      <c r="FI5" s="2">
        <v>1.119109948</v>
      </c>
      <c r="FJ5" s="2">
        <v>0.23560209400000001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0.11780104700000001</v>
      </c>
      <c r="GE5" s="2">
        <v>0</v>
      </c>
      <c r="GF5" s="2">
        <v>0</v>
      </c>
      <c r="GG5" s="2">
        <v>0</v>
      </c>
      <c r="GH5" s="2">
        <v>8</v>
      </c>
      <c r="GI5" s="2">
        <v>13</v>
      </c>
      <c r="GJ5" s="2">
        <v>0</v>
      </c>
      <c r="GK5" s="2">
        <v>0.94240837700000002</v>
      </c>
      <c r="GL5" s="2">
        <v>1.3547120420000001</v>
      </c>
      <c r="GM5" s="2">
        <v>0</v>
      </c>
      <c r="GN5" s="2">
        <v>3.2395287960000001</v>
      </c>
      <c r="GO5" s="2">
        <v>5.4777486910000004</v>
      </c>
      <c r="GP5" s="2">
        <v>5.2421465969999996</v>
      </c>
      <c r="GQ5" s="2">
        <v>3.9463350789999998</v>
      </c>
      <c r="GR5" s="2">
        <v>1.7081151830000001</v>
      </c>
      <c r="GS5" s="2">
        <v>0.35340314099999998</v>
      </c>
      <c r="GT5" s="2">
        <v>0.176701571</v>
      </c>
      <c r="GU5" s="2">
        <v>14.31282723</v>
      </c>
      <c r="GV5" s="2">
        <v>4.7709424079999998</v>
      </c>
      <c r="GW5" s="2">
        <v>0.47120418800000002</v>
      </c>
      <c r="GX5" s="2">
        <v>0</v>
      </c>
      <c r="GY5" s="2">
        <v>0.11780104700000001</v>
      </c>
      <c r="GZ5" s="2">
        <v>0</v>
      </c>
      <c r="HA5" s="2">
        <v>0</v>
      </c>
      <c r="HB5" s="2">
        <v>0</v>
      </c>
      <c r="HC5" s="2">
        <v>5.8900524000000003E-2</v>
      </c>
      <c r="HD5" s="2">
        <v>0.176701571</v>
      </c>
      <c r="HE5" s="2">
        <v>0.11780104700000001</v>
      </c>
      <c r="HF5" s="2">
        <v>0.70680628300000004</v>
      </c>
      <c r="HG5" s="2">
        <v>0.88350785300000001</v>
      </c>
      <c r="HH5" s="2">
        <v>0.29450261799999999</v>
      </c>
      <c r="HI5" s="2">
        <v>0.176701571</v>
      </c>
      <c r="HJ5" s="2">
        <v>0</v>
      </c>
      <c r="HK5" s="2">
        <v>0</v>
      </c>
      <c r="HL5" s="2">
        <v>0.35340314099999998</v>
      </c>
      <c r="HM5" s="2">
        <v>0</v>
      </c>
      <c r="HN5" s="2">
        <v>1.413612565</v>
      </c>
      <c r="HO5" s="2">
        <v>1.7670157070000001</v>
      </c>
      <c r="HP5" s="2">
        <v>0.47120418800000002</v>
      </c>
      <c r="HQ5" s="2">
        <v>0.58900523599999999</v>
      </c>
      <c r="HR5" s="2">
        <v>1.531413613</v>
      </c>
      <c r="HS5" s="2">
        <v>1.1780104709999999</v>
      </c>
      <c r="HT5" s="2">
        <v>0.23560209400000001</v>
      </c>
      <c r="HU5" s="2">
        <v>0.29450261799999999</v>
      </c>
      <c r="HV5" s="2">
        <v>0</v>
      </c>
      <c r="HW5" s="2">
        <v>0</v>
      </c>
      <c r="HX5" s="2">
        <v>0</v>
      </c>
      <c r="HY5" s="2">
        <v>1.3547120420000001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3">
        <v>0.54549999999999998</v>
      </c>
      <c r="IS5" s="3">
        <v>0.97850000000000004</v>
      </c>
      <c r="IT5" s="3">
        <v>0.80900000000000005</v>
      </c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</row>
    <row r="6" spans="1:267">
      <c r="A6" s="1">
        <v>2018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</row>
    <row r="7" spans="1:267">
      <c r="A7" s="1"/>
      <c r="B7" s="1">
        <v>18770</v>
      </c>
      <c r="C7" s="1" t="s">
        <v>272</v>
      </c>
      <c r="D7" s="1" t="s">
        <v>273</v>
      </c>
      <c r="E7" s="1" t="s">
        <v>265</v>
      </c>
      <c r="F7" s="1">
        <v>399</v>
      </c>
      <c r="G7" s="1"/>
      <c r="H7" s="1">
        <v>33</v>
      </c>
      <c r="I7" s="1">
        <v>2626</v>
      </c>
      <c r="J7" s="1">
        <v>29</v>
      </c>
      <c r="K7" s="1">
        <v>4</v>
      </c>
      <c r="L7" s="1">
        <v>9</v>
      </c>
      <c r="M7" s="1">
        <v>0.6855</v>
      </c>
      <c r="N7" s="1">
        <v>0.2399</v>
      </c>
      <c r="O7" s="1">
        <v>0.2056</v>
      </c>
      <c r="P7" s="1">
        <v>1.3024</v>
      </c>
      <c r="Q7" s="1">
        <v>0.9254</v>
      </c>
      <c r="R7" s="1">
        <v>0.6512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0.6855</v>
      </c>
      <c r="AC7" s="1">
        <v>1.2681</v>
      </c>
      <c r="AD7" s="1">
        <v>0.6855</v>
      </c>
      <c r="AE7" s="1">
        <v>0.4113</v>
      </c>
      <c r="AF7" s="1">
        <v>0</v>
      </c>
      <c r="AG7" s="1">
        <v>3.4299999999999997E-2</v>
      </c>
      <c r="AH7" s="1">
        <v>0.2399</v>
      </c>
      <c r="AI7" s="1">
        <v>0.2399</v>
      </c>
      <c r="AJ7" s="1">
        <v>0.2742</v>
      </c>
      <c r="AK7" s="1">
        <v>0.3085</v>
      </c>
      <c r="AL7" s="1">
        <v>0.1371</v>
      </c>
      <c r="AM7" s="1">
        <v>0</v>
      </c>
      <c r="AN7" s="1">
        <v>3.4299999999999997E-2</v>
      </c>
      <c r="AO7" s="1">
        <v>6.8500000000000005E-2</v>
      </c>
      <c r="AP7" s="1">
        <v>0.1028</v>
      </c>
      <c r="AQ7" s="1">
        <v>0.2056</v>
      </c>
      <c r="AR7" s="1">
        <v>0.377</v>
      </c>
      <c r="AS7" s="1">
        <v>0.9254</v>
      </c>
      <c r="AT7" s="1">
        <v>0.6855</v>
      </c>
      <c r="AU7" s="1">
        <v>0.44550000000000001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0.44550000000000001</v>
      </c>
      <c r="BD7" s="1">
        <v>0.1371</v>
      </c>
      <c r="BE7" s="1">
        <v>0</v>
      </c>
      <c r="BF7" s="1">
        <v>0</v>
      </c>
      <c r="BG7" s="1">
        <v>0.1028</v>
      </c>
      <c r="BH7" s="1">
        <v>0</v>
      </c>
      <c r="BI7" s="1">
        <v>0.99390000000000001</v>
      </c>
      <c r="BJ7" s="1">
        <v>0.1714</v>
      </c>
      <c r="BK7" s="1">
        <v>0</v>
      </c>
      <c r="BL7" s="1">
        <v>0</v>
      </c>
      <c r="BM7" s="1">
        <v>0.1371</v>
      </c>
      <c r="BN7" s="1">
        <v>0</v>
      </c>
      <c r="BO7" s="1">
        <v>0.6855</v>
      </c>
      <c r="BP7" s="1">
        <v>3.4299999999999997E-2</v>
      </c>
      <c r="BQ7" s="1">
        <v>0</v>
      </c>
      <c r="BR7" s="1">
        <v>0</v>
      </c>
      <c r="BS7" s="1">
        <v>0.1028</v>
      </c>
      <c r="BT7" s="1">
        <v>0</v>
      </c>
      <c r="BU7" s="1">
        <v>3.4299999999999997E-2</v>
      </c>
      <c r="BV7" s="1">
        <v>14.8058</v>
      </c>
      <c r="BW7" s="1">
        <v>8.6023999999999994</v>
      </c>
      <c r="BX7" s="1">
        <v>0.2399</v>
      </c>
      <c r="BY7" s="1">
        <v>1.0625</v>
      </c>
      <c r="BZ7" s="1">
        <v>14.702999999999999</v>
      </c>
      <c r="CA7" s="1">
        <v>8.0883000000000003</v>
      </c>
      <c r="CB7" s="1">
        <v>2.7761</v>
      </c>
      <c r="CC7" s="1">
        <v>0.5141</v>
      </c>
      <c r="CD7" s="1">
        <v>11.9269</v>
      </c>
      <c r="CE7" s="1">
        <v>7.5743</v>
      </c>
      <c r="CF7" s="1">
        <v>0.5484</v>
      </c>
      <c r="CG7" s="1">
        <v>3.4299999999999997E-2</v>
      </c>
      <c r="CH7" s="1">
        <v>6.1348000000000003</v>
      </c>
      <c r="CI7" s="1">
        <v>1.9535</v>
      </c>
      <c r="CJ7" s="1">
        <v>8.0198</v>
      </c>
      <c r="CK7" s="1">
        <v>6.1005000000000003</v>
      </c>
      <c r="CL7" s="1">
        <v>14.428800000000001</v>
      </c>
      <c r="CM7" s="1">
        <v>7.4714</v>
      </c>
      <c r="CN7" s="1">
        <v>0.2742</v>
      </c>
      <c r="CO7" s="1">
        <v>0.6169</v>
      </c>
      <c r="CP7" s="1">
        <v>0.7883</v>
      </c>
      <c r="CQ7" s="1">
        <v>2.1248999999999998</v>
      </c>
      <c r="CR7" s="1">
        <v>0.1028</v>
      </c>
      <c r="CS7" s="1">
        <v>0.5141</v>
      </c>
      <c r="CT7" s="1">
        <v>0</v>
      </c>
      <c r="CU7" s="1">
        <v>6.8500000000000005E-2</v>
      </c>
      <c r="CV7" s="1">
        <v>0</v>
      </c>
      <c r="CW7" s="1">
        <v>0</v>
      </c>
      <c r="CX7" s="1">
        <v>0</v>
      </c>
      <c r="CY7" s="1">
        <v>0.3085</v>
      </c>
      <c r="CZ7" s="1">
        <v>0.1028</v>
      </c>
      <c r="DA7" s="1">
        <v>0.58260000000000001</v>
      </c>
      <c r="DB7" s="1">
        <v>0.95960000000000001</v>
      </c>
      <c r="DC7" s="1">
        <v>0</v>
      </c>
      <c r="DD7" s="1">
        <v>6.8500000000000005E-2</v>
      </c>
      <c r="DE7" s="1">
        <v>0</v>
      </c>
      <c r="DF7" s="1">
        <v>6.8500000000000005E-2</v>
      </c>
      <c r="DG7" s="1">
        <v>0</v>
      </c>
      <c r="DH7" s="1">
        <v>0</v>
      </c>
      <c r="DI7" s="1">
        <v>0.1028</v>
      </c>
      <c r="DJ7" s="1">
        <v>0.44550000000000001</v>
      </c>
      <c r="DK7" s="1">
        <v>0.1028</v>
      </c>
      <c r="DL7" s="1">
        <v>0.44550000000000001</v>
      </c>
      <c r="DM7" s="1">
        <v>0</v>
      </c>
      <c r="DN7" s="1">
        <v>0</v>
      </c>
      <c r="DO7" s="1">
        <v>0</v>
      </c>
      <c r="DP7" s="1">
        <v>0.2056</v>
      </c>
      <c r="DQ7" s="1">
        <v>0.71970000000000001</v>
      </c>
      <c r="DR7" s="1">
        <v>0.1714</v>
      </c>
      <c r="DS7" s="1">
        <v>6.8500000000000005E-2</v>
      </c>
      <c r="DT7" s="1">
        <v>0</v>
      </c>
      <c r="DU7" s="1">
        <v>0.4113</v>
      </c>
      <c r="DV7" s="1">
        <v>0</v>
      </c>
      <c r="DW7" s="1">
        <v>0.4113</v>
      </c>
      <c r="DX7" s="1">
        <v>0.1028</v>
      </c>
      <c r="DY7" s="1">
        <v>0.5141</v>
      </c>
      <c r="DZ7" s="1">
        <v>37.802700000000002</v>
      </c>
      <c r="EA7" s="1">
        <v>0</v>
      </c>
      <c r="EB7" s="1">
        <v>0</v>
      </c>
      <c r="EC7" s="1">
        <v>3.4299999999999997E-2</v>
      </c>
      <c r="ED7" s="1">
        <v>0</v>
      </c>
      <c r="EE7" s="1">
        <v>3.4299999999999997E-2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5.8948999999999998</v>
      </c>
      <c r="EL7" s="1">
        <v>8.6709999999999994</v>
      </c>
      <c r="EM7" s="1">
        <v>2.5703999999999998</v>
      </c>
      <c r="EN7" s="1">
        <v>4.524</v>
      </c>
      <c r="EO7" s="1">
        <v>3.2216</v>
      </c>
      <c r="EP7" s="1">
        <v>4.0784000000000002</v>
      </c>
      <c r="EQ7" s="1">
        <v>0.377</v>
      </c>
      <c r="ER7" s="1">
        <v>0.44550000000000001</v>
      </c>
      <c r="ES7" s="1">
        <v>0</v>
      </c>
      <c r="ET7" s="1">
        <v>0.3427</v>
      </c>
      <c r="EU7" s="1">
        <v>0.1714</v>
      </c>
      <c r="EV7" s="1">
        <v>0.1714</v>
      </c>
      <c r="EW7" s="1">
        <v>0</v>
      </c>
      <c r="EX7" s="1">
        <v>3.4299999999999997E-2</v>
      </c>
      <c r="EY7" s="1">
        <v>0.2056</v>
      </c>
      <c r="EZ7" s="1">
        <v>2.2277</v>
      </c>
      <c r="FA7" s="1">
        <v>1.131</v>
      </c>
      <c r="FB7" s="1">
        <v>1.0625</v>
      </c>
      <c r="FC7" s="1">
        <v>1.9193</v>
      </c>
      <c r="FD7" s="1">
        <v>0.71970000000000001</v>
      </c>
      <c r="FE7" s="1">
        <v>1.1995</v>
      </c>
      <c r="FF7" s="1">
        <v>6.8500000000000005E-2</v>
      </c>
      <c r="FG7" s="1">
        <v>3.4299999999999997E-2</v>
      </c>
      <c r="FH7" s="1">
        <v>0</v>
      </c>
      <c r="FI7" s="1">
        <v>1.131</v>
      </c>
      <c r="FJ7" s="1">
        <v>0.2399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0.4798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1.7822</v>
      </c>
      <c r="GL7" s="1">
        <v>0.82250000000000001</v>
      </c>
      <c r="GM7" s="1">
        <v>0</v>
      </c>
      <c r="GN7" s="1">
        <v>7.2314999999999996</v>
      </c>
      <c r="GO7" s="1">
        <v>4.4554</v>
      </c>
      <c r="GP7" s="1">
        <v>5.2093999999999996</v>
      </c>
      <c r="GQ7" s="1">
        <v>5.8948999999999998</v>
      </c>
      <c r="GR7" s="1">
        <v>2.4676</v>
      </c>
      <c r="GS7" s="1">
        <v>1.0625</v>
      </c>
      <c r="GT7" s="1">
        <v>0.1371</v>
      </c>
      <c r="GU7" s="1">
        <v>20.872</v>
      </c>
      <c r="GV7" s="1">
        <v>4.8666999999999998</v>
      </c>
      <c r="GW7" s="1">
        <v>0.4798</v>
      </c>
      <c r="GX7" s="1">
        <v>6.8500000000000005E-2</v>
      </c>
      <c r="GY7" s="1">
        <v>0</v>
      </c>
      <c r="GZ7" s="1">
        <v>0</v>
      </c>
      <c r="HA7" s="1">
        <v>0</v>
      </c>
      <c r="HB7" s="1">
        <v>0.1371</v>
      </c>
      <c r="HC7" s="1">
        <v>0</v>
      </c>
      <c r="HD7" s="1">
        <v>0.1028</v>
      </c>
      <c r="HE7" s="1">
        <v>0.3085</v>
      </c>
      <c r="HF7" s="1">
        <v>0.44550000000000001</v>
      </c>
      <c r="HG7" s="1">
        <v>0.6169</v>
      </c>
      <c r="HH7" s="1">
        <v>0.1714</v>
      </c>
      <c r="HI7" s="1">
        <v>3.4299999999999997E-2</v>
      </c>
      <c r="HJ7" s="1">
        <v>0</v>
      </c>
      <c r="HK7" s="1">
        <v>0.2399</v>
      </c>
      <c r="HL7" s="1">
        <v>0.95960000000000001</v>
      </c>
      <c r="HM7" s="1">
        <v>3.4299999999999997E-2</v>
      </c>
      <c r="HN7" s="1">
        <v>2.5019</v>
      </c>
      <c r="HO7" s="1">
        <v>3.1530999999999998</v>
      </c>
      <c r="HP7" s="1">
        <v>0.71970000000000001</v>
      </c>
      <c r="HQ7" s="1">
        <v>0.9254</v>
      </c>
      <c r="HR7" s="1">
        <v>2.2277</v>
      </c>
      <c r="HS7" s="1">
        <v>3.9413999999999998</v>
      </c>
      <c r="HT7" s="1">
        <v>0.3427</v>
      </c>
      <c r="HU7" s="1">
        <v>0.58260000000000001</v>
      </c>
      <c r="HV7" s="1">
        <v>3.4299999999999997E-2</v>
      </c>
      <c r="HW7" s="1">
        <v>0</v>
      </c>
      <c r="HX7" s="1">
        <v>0</v>
      </c>
      <c r="HY7" s="1">
        <v>2.6046999999999998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4">
        <v>0.4597</v>
      </c>
      <c r="IS7" s="4">
        <v>0.8538</v>
      </c>
      <c r="IT7" s="4">
        <v>0.70389999999999997</v>
      </c>
      <c r="IU7" s="4">
        <v>0.66279999999999994</v>
      </c>
      <c r="IV7" s="1">
        <v>23.7852</v>
      </c>
      <c r="IW7" s="1">
        <v>0.1714</v>
      </c>
      <c r="IX7" s="4">
        <v>0.4</v>
      </c>
      <c r="IY7" s="1">
        <v>1.6108</v>
      </c>
      <c r="IZ7" s="4">
        <v>0.57450000000000001</v>
      </c>
      <c r="JA7" s="1">
        <v>0</v>
      </c>
      <c r="JB7" s="4">
        <v>0</v>
      </c>
      <c r="JC7" s="1">
        <v>0</v>
      </c>
      <c r="JD7" s="4">
        <v>0</v>
      </c>
      <c r="JE7" s="1">
        <v>6</v>
      </c>
      <c r="JF7" s="1"/>
      <c r="JG7" s="1"/>
    </row>
    <row r="8" spans="1:267">
      <c r="A8" s="1"/>
      <c r="B8" s="1">
        <v>177658</v>
      </c>
      <c r="C8" s="1" t="s">
        <v>266</v>
      </c>
      <c r="D8" s="1" t="s">
        <v>267</v>
      </c>
      <c r="E8" s="1" t="s">
        <v>268</v>
      </c>
      <c r="F8" s="1">
        <v>1897</v>
      </c>
      <c r="G8" s="1"/>
      <c r="H8" s="1">
        <v>33</v>
      </c>
      <c r="I8" s="1">
        <v>2633</v>
      </c>
      <c r="J8" s="1">
        <v>30</v>
      </c>
      <c r="K8" s="1">
        <v>3</v>
      </c>
      <c r="L8" s="1">
        <v>9</v>
      </c>
      <c r="M8" s="1">
        <v>0.64939999999999998</v>
      </c>
      <c r="N8" s="1">
        <v>0.13669999999999999</v>
      </c>
      <c r="O8" s="1">
        <v>6.8400000000000002E-2</v>
      </c>
      <c r="P8" s="1">
        <v>1.4698</v>
      </c>
      <c r="Q8" s="1">
        <v>1.1621999999999999</v>
      </c>
      <c r="R8" s="1">
        <v>0.61529999999999996</v>
      </c>
      <c r="S8" s="1">
        <v>6.8400000000000002E-2</v>
      </c>
      <c r="T8" s="1">
        <v>6.8400000000000002E-2</v>
      </c>
      <c r="U8" s="1">
        <v>0</v>
      </c>
      <c r="V8" s="1">
        <v>0</v>
      </c>
      <c r="W8" s="1">
        <v>0</v>
      </c>
      <c r="X8" s="1">
        <v>0</v>
      </c>
      <c r="Y8" s="1">
        <v>3.4200000000000001E-2</v>
      </c>
      <c r="Z8" s="1">
        <v>0</v>
      </c>
      <c r="AA8" s="1">
        <v>0</v>
      </c>
      <c r="AB8" s="1">
        <v>0.61529999999999996</v>
      </c>
      <c r="AC8" s="1">
        <v>1.0596000000000001</v>
      </c>
      <c r="AD8" s="1">
        <v>0.78620000000000001</v>
      </c>
      <c r="AE8" s="1">
        <v>0.41020000000000001</v>
      </c>
      <c r="AF8" s="1">
        <v>3.4200000000000001E-2</v>
      </c>
      <c r="AG8" s="1">
        <v>0.41020000000000001</v>
      </c>
      <c r="AH8" s="1">
        <v>0.376</v>
      </c>
      <c r="AI8" s="1">
        <v>0.2051</v>
      </c>
      <c r="AJ8" s="1">
        <v>6.8400000000000002E-2</v>
      </c>
      <c r="AK8" s="1">
        <v>0.1709</v>
      </c>
      <c r="AL8" s="1">
        <v>0.2051</v>
      </c>
      <c r="AM8" s="1">
        <v>3.4200000000000001E-2</v>
      </c>
      <c r="AN8" s="1">
        <v>0.10249999999999999</v>
      </c>
      <c r="AO8" s="1">
        <v>0.2051</v>
      </c>
      <c r="AP8" s="1">
        <v>0.1709</v>
      </c>
      <c r="AQ8" s="1">
        <v>0.13669999999999999</v>
      </c>
      <c r="AR8" s="1">
        <v>0.47849999999999998</v>
      </c>
      <c r="AS8" s="1">
        <v>1.0938000000000001</v>
      </c>
      <c r="AT8" s="1">
        <v>0.78620000000000001</v>
      </c>
      <c r="AU8" s="1">
        <v>0.44440000000000002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0.58109999999999995</v>
      </c>
      <c r="BD8" s="1">
        <v>0</v>
      </c>
      <c r="BE8" s="1">
        <v>0</v>
      </c>
      <c r="BF8" s="1">
        <v>0</v>
      </c>
      <c r="BG8" s="1">
        <v>0</v>
      </c>
      <c r="BH8" s="1">
        <v>6.8400000000000002E-2</v>
      </c>
      <c r="BI8" s="1">
        <v>1.2988999999999999</v>
      </c>
      <c r="BJ8" s="1">
        <v>0</v>
      </c>
      <c r="BK8" s="1">
        <v>0</v>
      </c>
      <c r="BL8" s="1">
        <v>3.4200000000000001E-2</v>
      </c>
      <c r="BM8" s="1">
        <v>3.4200000000000001E-2</v>
      </c>
      <c r="BN8" s="1">
        <v>6.8400000000000002E-2</v>
      </c>
      <c r="BO8" s="1">
        <v>1.0938000000000001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16.338799999999999</v>
      </c>
      <c r="BW8" s="1">
        <v>4.8537999999999997</v>
      </c>
      <c r="BX8" s="1">
        <v>3.4200000000000001E-2</v>
      </c>
      <c r="BY8" s="1">
        <v>1.2646999999999999</v>
      </c>
      <c r="BZ8" s="1">
        <v>16.270399999999999</v>
      </c>
      <c r="CA8" s="1">
        <v>4.4778000000000002</v>
      </c>
      <c r="CB8" s="1">
        <v>5.5716000000000001</v>
      </c>
      <c r="CC8" s="1">
        <v>0.71779999999999999</v>
      </c>
      <c r="CD8" s="1">
        <v>10.6988</v>
      </c>
      <c r="CE8" s="1">
        <v>3.76</v>
      </c>
      <c r="CF8" s="1">
        <v>0.78620000000000001</v>
      </c>
      <c r="CG8" s="1">
        <v>0.10249999999999999</v>
      </c>
      <c r="CH8" s="1">
        <v>9.2631999999999994</v>
      </c>
      <c r="CI8" s="1">
        <v>1.6065</v>
      </c>
      <c r="CJ8" s="1">
        <v>6.2210000000000001</v>
      </c>
      <c r="CK8" s="1">
        <v>2.7686999999999999</v>
      </c>
      <c r="CL8" s="1">
        <v>15.621</v>
      </c>
      <c r="CM8" s="1">
        <v>4.1700999999999997</v>
      </c>
      <c r="CN8" s="1">
        <v>0.64939999999999998</v>
      </c>
      <c r="CO8" s="1">
        <v>0.30759999999999998</v>
      </c>
      <c r="CP8" s="1">
        <v>0.1709</v>
      </c>
      <c r="CQ8" s="1">
        <v>0.34179999999999999</v>
      </c>
      <c r="CR8" s="1">
        <v>6.8400000000000002E-2</v>
      </c>
      <c r="CS8" s="1">
        <v>0.376</v>
      </c>
      <c r="CT8" s="1">
        <v>0.13669999999999999</v>
      </c>
      <c r="CU8" s="1">
        <v>0</v>
      </c>
      <c r="CV8" s="1">
        <v>0</v>
      </c>
      <c r="CW8" s="1">
        <v>3.4200000000000001E-2</v>
      </c>
      <c r="CX8" s="1">
        <v>0.10249999999999999</v>
      </c>
      <c r="CY8" s="1">
        <v>0.51270000000000004</v>
      </c>
      <c r="CZ8" s="1">
        <v>0</v>
      </c>
      <c r="DA8" s="1">
        <v>0.95709999999999995</v>
      </c>
      <c r="DB8" s="1">
        <v>0.99129999999999996</v>
      </c>
      <c r="DC8" s="1">
        <v>3.4200000000000001E-2</v>
      </c>
      <c r="DD8" s="1">
        <v>0.1709</v>
      </c>
      <c r="DE8" s="1">
        <v>3.4200000000000001E-2</v>
      </c>
      <c r="DF8" s="1">
        <v>0.13669999999999999</v>
      </c>
      <c r="DG8" s="1">
        <v>0</v>
      </c>
      <c r="DH8" s="1">
        <v>3.4200000000000001E-2</v>
      </c>
      <c r="DI8" s="1">
        <v>3.4200000000000001E-2</v>
      </c>
      <c r="DJ8" s="1">
        <v>0.2051</v>
      </c>
      <c r="DK8" s="1">
        <v>3.4200000000000001E-2</v>
      </c>
      <c r="DL8" s="1">
        <v>0.2051</v>
      </c>
      <c r="DM8" s="1">
        <v>0</v>
      </c>
      <c r="DN8" s="1">
        <v>0</v>
      </c>
      <c r="DO8" s="1">
        <v>0</v>
      </c>
      <c r="DP8" s="1">
        <v>0.10249999999999999</v>
      </c>
      <c r="DQ8" s="1">
        <v>1.1963999999999999</v>
      </c>
      <c r="DR8" s="1">
        <v>0.34179999999999999</v>
      </c>
      <c r="DS8" s="1">
        <v>6.8400000000000002E-2</v>
      </c>
      <c r="DT8" s="1">
        <v>6.8400000000000002E-2</v>
      </c>
      <c r="DU8" s="1">
        <v>0.2051</v>
      </c>
      <c r="DV8" s="1">
        <v>6.8400000000000002E-2</v>
      </c>
      <c r="DW8" s="1">
        <v>0.1709</v>
      </c>
      <c r="DX8" s="1">
        <v>6.8400000000000002E-2</v>
      </c>
      <c r="DY8" s="1">
        <v>0.34179999999999999</v>
      </c>
      <c r="DZ8" s="1">
        <v>34.933500000000002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3.4200000000000001E-2</v>
      </c>
      <c r="EG8" s="1">
        <v>0</v>
      </c>
      <c r="EH8" s="1">
        <v>0</v>
      </c>
      <c r="EI8" s="1">
        <v>0</v>
      </c>
      <c r="EJ8" s="1">
        <v>3.4200000000000001E-2</v>
      </c>
      <c r="EK8" s="1">
        <v>2.6320000000000001</v>
      </c>
      <c r="EL8" s="1">
        <v>6.0842999999999998</v>
      </c>
      <c r="EM8" s="1">
        <v>0.51270000000000004</v>
      </c>
      <c r="EN8" s="1">
        <v>2.2902</v>
      </c>
      <c r="EO8" s="1">
        <v>2.0851000000000002</v>
      </c>
      <c r="EP8" s="1">
        <v>3.7258</v>
      </c>
      <c r="EQ8" s="1">
        <v>0.34179999999999999</v>
      </c>
      <c r="ER8" s="1">
        <v>0.13669999999999999</v>
      </c>
      <c r="ES8" s="1">
        <v>0</v>
      </c>
      <c r="ET8" s="1">
        <v>0.92290000000000005</v>
      </c>
      <c r="EU8" s="1">
        <v>0.71779999999999999</v>
      </c>
      <c r="EV8" s="1">
        <v>0.2051</v>
      </c>
      <c r="EW8" s="1">
        <v>0</v>
      </c>
      <c r="EX8" s="1">
        <v>3.4200000000000001E-2</v>
      </c>
      <c r="EY8" s="1">
        <v>6.8400000000000002E-2</v>
      </c>
      <c r="EZ8" s="1">
        <v>2.2559999999999998</v>
      </c>
      <c r="FA8" s="1">
        <v>0.82040000000000002</v>
      </c>
      <c r="FB8" s="1">
        <v>0.61529999999999996</v>
      </c>
      <c r="FC8" s="1">
        <v>0.68359999999999999</v>
      </c>
      <c r="FD8" s="1">
        <v>0.2051</v>
      </c>
      <c r="FE8" s="1">
        <v>0.47849999999999998</v>
      </c>
      <c r="FF8" s="1">
        <v>3.4200000000000001E-2</v>
      </c>
      <c r="FG8" s="1">
        <v>0.1709</v>
      </c>
      <c r="FH8" s="1">
        <v>0</v>
      </c>
      <c r="FI8" s="1">
        <v>0.78620000000000001</v>
      </c>
      <c r="FJ8" s="1">
        <v>3.4200000000000001E-2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0.61529999999999996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1.7433000000000001</v>
      </c>
      <c r="GL8" s="1">
        <v>0.752</v>
      </c>
      <c r="GM8" s="1">
        <v>0</v>
      </c>
      <c r="GN8" s="1">
        <v>3.7942</v>
      </c>
      <c r="GO8" s="1">
        <v>7.6908000000000003</v>
      </c>
      <c r="GP8" s="1">
        <v>4.0675999999999997</v>
      </c>
      <c r="GQ8" s="1">
        <v>5.1955999999999998</v>
      </c>
      <c r="GR8" s="1">
        <v>2.3584999999999998</v>
      </c>
      <c r="GS8" s="1">
        <v>1.1963999999999999</v>
      </c>
      <c r="GT8" s="1">
        <v>0.1709</v>
      </c>
      <c r="GU8" s="1">
        <v>16.7148</v>
      </c>
      <c r="GV8" s="1">
        <v>4.1017999999999999</v>
      </c>
      <c r="GW8" s="1">
        <v>0.34179999999999999</v>
      </c>
      <c r="GX8" s="1">
        <v>0</v>
      </c>
      <c r="GY8" s="1">
        <v>6.8400000000000002E-2</v>
      </c>
      <c r="GZ8" s="1">
        <v>0</v>
      </c>
      <c r="HA8" s="1">
        <v>0</v>
      </c>
      <c r="HB8" s="1">
        <v>6.8400000000000002E-2</v>
      </c>
      <c r="HC8" s="1">
        <v>0</v>
      </c>
      <c r="HD8" s="1">
        <v>0.10249999999999999</v>
      </c>
      <c r="HE8" s="1">
        <v>0.2051</v>
      </c>
      <c r="HF8" s="1">
        <v>0.44440000000000002</v>
      </c>
      <c r="HG8" s="1">
        <v>0.54690000000000005</v>
      </c>
      <c r="HH8" s="1">
        <v>0.2051</v>
      </c>
      <c r="HI8" s="1">
        <v>0</v>
      </c>
      <c r="HJ8" s="1">
        <v>0</v>
      </c>
      <c r="HK8" s="1">
        <v>3.4200000000000001E-2</v>
      </c>
      <c r="HL8" s="1">
        <v>0.64939999999999998</v>
      </c>
      <c r="HM8" s="1">
        <v>0</v>
      </c>
      <c r="HN8" s="1">
        <v>1.7091000000000001</v>
      </c>
      <c r="HO8" s="1">
        <v>2.8029000000000002</v>
      </c>
      <c r="HP8" s="1">
        <v>0.376</v>
      </c>
      <c r="HQ8" s="1">
        <v>0.92290000000000005</v>
      </c>
      <c r="HR8" s="1">
        <v>0.44440000000000002</v>
      </c>
      <c r="HS8" s="1">
        <v>2.1193</v>
      </c>
      <c r="HT8" s="1">
        <v>6.8400000000000002E-2</v>
      </c>
      <c r="HU8" s="1">
        <v>0.1709</v>
      </c>
      <c r="HV8" s="1">
        <v>3.4200000000000001E-2</v>
      </c>
      <c r="HW8" s="1">
        <v>0</v>
      </c>
      <c r="HX8" s="1">
        <v>0</v>
      </c>
      <c r="HY8" s="1">
        <v>2.5636000000000001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4">
        <v>0.47749999999999998</v>
      </c>
      <c r="IS8" s="4">
        <v>0.90669999999999995</v>
      </c>
      <c r="IT8" s="4">
        <v>0.80669999999999997</v>
      </c>
      <c r="IU8" s="4">
        <v>0.80920000000000003</v>
      </c>
      <c r="IV8" s="1">
        <v>21.3293</v>
      </c>
      <c r="IW8" s="1">
        <v>0.376</v>
      </c>
      <c r="IX8" s="4">
        <v>0.54549999999999998</v>
      </c>
      <c r="IY8" s="1">
        <v>1.88</v>
      </c>
      <c r="IZ8" s="4">
        <v>0.58179999999999998</v>
      </c>
      <c r="JA8" s="1">
        <v>0</v>
      </c>
      <c r="JB8" s="4">
        <v>0</v>
      </c>
      <c r="JC8" s="1">
        <v>0</v>
      </c>
      <c r="JD8" s="4">
        <v>0</v>
      </c>
      <c r="JE8" s="1">
        <v>9</v>
      </c>
      <c r="JF8" s="1"/>
      <c r="JG8" s="1"/>
    </row>
    <row r="9" spans="1:267">
      <c r="A9" s="1"/>
      <c r="B9" s="5">
        <v>111686</v>
      </c>
      <c r="C9" s="5" t="s">
        <v>269</v>
      </c>
      <c r="D9" s="5" t="s">
        <v>270</v>
      </c>
      <c r="E9" s="5" t="s">
        <v>271</v>
      </c>
      <c r="F9" s="5">
        <v>0.93369999999999997</v>
      </c>
      <c r="G9" s="5">
        <v>1.7169000000000001</v>
      </c>
      <c r="H9" s="5">
        <v>0.93369999999999997</v>
      </c>
      <c r="I9" s="5">
        <v>0.93369999999999997</v>
      </c>
      <c r="J9" s="5">
        <v>1.6566000000000001</v>
      </c>
      <c r="K9" s="5">
        <v>0.87350000000000005</v>
      </c>
      <c r="L9" s="5">
        <v>0</v>
      </c>
      <c r="M9" s="5">
        <v>6.0199999999999997E-2</v>
      </c>
      <c r="N9" s="5">
        <v>6.0199999999999997E-2</v>
      </c>
      <c r="O9" s="5">
        <v>0.30120000000000002</v>
      </c>
      <c r="P9" s="5">
        <v>0.42170000000000002</v>
      </c>
      <c r="Q9" s="5">
        <v>0.3614</v>
      </c>
      <c r="R9" s="5">
        <v>3.0099999999999998E-2</v>
      </c>
      <c r="S9" s="5">
        <v>0.1807</v>
      </c>
      <c r="T9" s="5">
        <v>0.51200000000000001</v>
      </c>
      <c r="U9" s="5">
        <v>0.1807</v>
      </c>
      <c r="V9" s="5">
        <v>9.0399999999999994E-2</v>
      </c>
      <c r="W9" s="5">
        <v>0.45179999999999998</v>
      </c>
      <c r="X9" s="5">
        <v>0.78310000000000002</v>
      </c>
      <c r="Y9" s="5">
        <v>0.3614</v>
      </c>
      <c r="Z9" s="5">
        <v>0.1807</v>
      </c>
      <c r="AA9" s="5">
        <v>0</v>
      </c>
      <c r="AB9" s="5">
        <v>0</v>
      </c>
      <c r="AC9" s="5">
        <v>3.0099999999999998E-2</v>
      </c>
      <c r="AD9" s="5">
        <v>0</v>
      </c>
      <c r="AE9" s="5">
        <v>6.0199999999999997E-2</v>
      </c>
      <c r="AF9" s="5">
        <v>6.0199999999999997E-2</v>
      </c>
      <c r="AG9" s="5">
        <v>0</v>
      </c>
      <c r="AH9" s="5">
        <v>0.63249999999999995</v>
      </c>
      <c r="AI9" s="5">
        <v>6.0199999999999997E-2</v>
      </c>
      <c r="AJ9" s="5">
        <v>0</v>
      </c>
      <c r="AK9" s="5">
        <v>0</v>
      </c>
      <c r="AL9" s="5">
        <v>0</v>
      </c>
      <c r="AM9" s="5">
        <v>0.24099999999999999</v>
      </c>
      <c r="AN9" s="5">
        <v>1.2048000000000001</v>
      </c>
      <c r="AO9" s="5">
        <v>9.0399999999999994E-2</v>
      </c>
      <c r="AP9" s="5">
        <v>0</v>
      </c>
      <c r="AQ9" s="5">
        <v>0</v>
      </c>
      <c r="AR9" s="5">
        <v>3.0099999999999998E-2</v>
      </c>
      <c r="AS9" s="5">
        <v>0.24099999999999999</v>
      </c>
      <c r="AT9" s="5">
        <v>0.63249999999999995</v>
      </c>
      <c r="AU9" s="5">
        <v>0.1205</v>
      </c>
      <c r="AV9" s="5">
        <v>0</v>
      </c>
      <c r="AW9" s="5">
        <v>0</v>
      </c>
      <c r="AX9" s="5">
        <v>9.0399999999999994E-2</v>
      </c>
      <c r="AY9" s="5">
        <v>3.0099999999999998E-2</v>
      </c>
      <c r="AZ9" s="5">
        <v>0</v>
      </c>
      <c r="BA9" s="5">
        <v>14.909599999999999</v>
      </c>
      <c r="BB9" s="5">
        <v>3.5541999999999998</v>
      </c>
      <c r="BC9" s="5">
        <v>0.15060000000000001</v>
      </c>
      <c r="BD9" s="5">
        <v>1.0241</v>
      </c>
      <c r="BE9" s="5">
        <v>14.909599999999999</v>
      </c>
      <c r="BF9" s="5">
        <v>3.4940000000000002</v>
      </c>
      <c r="BG9" s="5">
        <v>5.6928000000000001</v>
      </c>
      <c r="BH9" s="5">
        <v>0.78310000000000002</v>
      </c>
      <c r="BI9" s="5">
        <v>9.2169000000000008</v>
      </c>
      <c r="BJ9" s="5">
        <v>2.7107999999999999</v>
      </c>
      <c r="BK9" s="5">
        <v>0.99399999999999999</v>
      </c>
      <c r="BL9" s="5">
        <v>6.0199999999999997E-2</v>
      </c>
      <c r="BM9" s="5">
        <v>9.0060000000000002</v>
      </c>
      <c r="BN9" s="5">
        <v>1.6265000000000001</v>
      </c>
      <c r="BO9" s="5">
        <v>4.9096000000000002</v>
      </c>
      <c r="BP9" s="5">
        <v>1.8071999999999999</v>
      </c>
      <c r="BQ9" s="5">
        <v>14.006</v>
      </c>
      <c r="BR9" s="5">
        <v>3.4036</v>
      </c>
      <c r="BS9" s="5">
        <v>0.90359999999999996</v>
      </c>
      <c r="BT9" s="5">
        <v>9.0399999999999994E-2</v>
      </c>
      <c r="BU9" s="5">
        <v>0.21079999999999999</v>
      </c>
      <c r="BV9" s="5">
        <v>0.63249999999999995</v>
      </c>
      <c r="BW9" s="5">
        <v>0</v>
      </c>
      <c r="BX9" s="5">
        <v>6.0199999999999997E-2</v>
      </c>
      <c r="BY9" s="5">
        <v>0</v>
      </c>
      <c r="BZ9" s="5">
        <v>0.1205</v>
      </c>
      <c r="CA9" s="5">
        <v>0</v>
      </c>
      <c r="CB9" s="5">
        <v>0</v>
      </c>
      <c r="CC9" s="5">
        <v>0</v>
      </c>
      <c r="CD9" s="5">
        <v>0.1807</v>
      </c>
      <c r="CE9" s="5">
        <v>3.0099999999999998E-2</v>
      </c>
      <c r="CF9" s="5">
        <v>0.3916</v>
      </c>
      <c r="CG9" s="5">
        <v>0.4819</v>
      </c>
      <c r="CH9" s="5">
        <v>0</v>
      </c>
      <c r="CI9" s="5">
        <v>3.0099999999999998E-2</v>
      </c>
      <c r="CJ9" s="5">
        <v>0</v>
      </c>
      <c r="CK9" s="5">
        <v>3.0099999999999998E-2</v>
      </c>
      <c r="CL9" s="5">
        <v>0</v>
      </c>
      <c r="CM9" s="5">
        <v>0</v>
      </c>
      <c r="CN9" s="5">
        <v>0</v>
      </c>
      <c r="CO9" s="5">
        <v>3.0099999999999998E-2</v>
      </c>
      <c r="CP9" s="5">
        <v>0</v>
      </c>
      <c r="CQ9" s="5">
        <v>3.0099999999999998E-2</v>
      </c>
      <c r="CR9" s="5">
        <v>0</v>
      </c>
      <c r="CS9" s="5">
        <v>0</v>
      </c>
      <c r="CT9" s="5">
        <v>0</v>
      </c>
      <c r="CU9" s="5">
        <v>0</v>
      </c>
      <c r="CV9" s="5">
        <v>1.9277</v>
      </c>
      <c r="CW9" s="5">
        <v>0.27110000000000001</v>
      </c>
      <c r="CX9" s="5">
        <v>0.24099999999999999</v>
      </c>
      <c r="CY9" s="5">
        <v>0</v>
      </c>
      <c r="CZ9" s="5">
        <v>3.0099999999999998E-2</v>
      </c>
      <c r="DA9" s="5">
        <v>0</v>
      </c>
      <c r="DB9" s="5">
        <v>3.0099999999999998E-2</v>
      </c>
      <c r="DC9" s="5">
        <v>0</v>
      </c>
      <c r="DD9" s="5">
        <v>6.0199999999999997E-2</v>
      </c>
      <c r="DE9" s="5">
        <v>28.313300000000002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3.1928000000000001</v>
      </c>
      <c r="DQ9" s="5">
        <v>3.8553999999999999</v>
      </c>
      <c r="DR9" s="5">
        <v>1.3553999999999999</v>
      </c>
      <c r="DS9" s="5">
        <v>1.8674999999999999</v>
      </c>
      <c r="DT9" s="5">
        <v>1.8071999999999999</v>
      </c>
      <c r="DU9" s="5">
        <v>1.9578</v>
      </c>
      <c r="DV9" s="5">
        <v>0.15060000000000001</v>
      </c>
      <c r="DW9" s="5">
        <v>0.27110000000000001</v>
      </c>
      <c r="DX9" s="5">
        <v>0</v>
      </c>
      <c r="DY9" s="5">
        <v>0.99399999999999999</v>
      </c>
      <c r="DZ9" s="5">
        <v>0.72289999999999999</v>
      </c>
      <c r="EA9" s="5">
        <v>0.27110000000000001</v>
      </c>
      <c r="EB9" s="5">
        <v>0</v>
      </c>
      <c r="EC9" s="5">
        <v>3.0099999999999998E-2</v>
      </c>
      <c r="ED9" s="5">
        <v>0.27110000000000001</v>
      </c>
      <c r="EE9" s="5">
        <v>2.0783</v>
      </c>
      <c r="EF9" s="5">
        <v>0.81330000000000002</v>
      </c>
      <c r="EG9" s="5">
        <v>0.753</v>
      </c>
      <c r="EH9" s="5">
        <v>1.0241</v>
      </c>
      <c r="EI9" s="5">
        <v>0.3916</v>
      </c>
      <c r="EJ9" s="5">
        <v>0.63249999999999995</v>
      </c>
      <c r="EK9" s="5">
        <v>9.0399999999999994E-2</v>
      </c>
      <c r="EL9" s="5">
        <v>6.0199999999999997E-2</v>
      </c>
      <c r="EM9" s="5">
        <v>0</v>
      </c>
      <c r="EN9" s="5">
        <v>1.0542</v>
      </c>
      <c r="EO9" s="5">
        <v>6.0199999999999997E-2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0.27110000000000001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0.60240000000000005</v>
      </c>
      <c r="FQ9" s="5">
        <v>1.7470000000000001</v>
      </c>
      <c r="FR9" s="5">
        <v>0</v>
      </c>
      <c r="FS9" s="5">
        <v>2.9819</v>
      </c>
      <c r="FT9" s="5">
        <v>6.0240999999999998</v>
      </c>
      <c r="FU9" s="5">
        <v>5.1806999999999999</v>
      </c>
      <c r="FV9" s="5">
        <v>4.2168999999999999</v>
      </c>
      <c r="FW9" s="5">
        <v>1.5663</v>
      </c>
      <c r="FX9" s="5">
        <v>0.66269999999999996</v>
      </c>
      <c r="FY9" s="5">
        <v>0.1205</v>
      </c>
      <c r="FZ9" s="5">
        <v>11.2651</v>
      </c>
      <c r="GA9" s="5">
        <v>3.8553999999999999</v>
      </c>
      <c r="GB9" s="5">
        <v>0.66269999999999996</v>
      </c>
      <c r="GC9" s="5">
        <v>3.0099999999999998E-2</v>
      </c>
      <c r="GD9" s="5">
        <v>3.0099999999999998E-2</v>
      </c>
      <c r="GE9" s="5">
        <v>0</v>
      </c>
      <c r="GF9" s="5">
        <v>0</v>
      </c>
      <c r="GG9" s="5">
        <v>0</v>
      </c>
      <c r="GH9" s="5">
        <v>6.0199999999999997E-2</v>
      </c>
      <c r="GI9" s="5">
        <v>0.21079999999999999</v>
      </c>
      <c r="GJ9" s="5">
        <v>0.27110000000000001</v>
      </c>
      <c r="GK9" s="5">
        <v>0.78310000000000002</v>
      </c>
      <c r="GL9" s="5">
        <v>1.2951999999999999</v>
      </c>
      <c r="GM9" s="5">
        <v>0.3916</v>
      </c>
      <c r="GN9" s="5">
        <v>6.0199999999999997E-2</v>
      </c>
      <c r="GO9" s="5">
        <v>0</v>
      </c>
      <c r="GP9" s="5">
        <v>9.0399999999999994E-2</v>
      </c>
      <c r="GQ9" s="5">
        <v>0.63249999999999995</v>
      </c>
      <c r="GR9" s="5">
        <v>3.0099999999999998E-2</v>
      </c>
      <c r="GS9" s="5">
        <v>1.4458</v>
      </c>
      <c r="GT9" s="5">
        <v>1.2349000000000001</v>
      </c>
      <c r="GU9" s="5">
        <v>0.3614</v>
      </c>
      <c r="GV9" s="5">
        <v>0.72289999999999999</v>
      </c>
      <c r="GW9" s="5">
        <v>0.87350000000000005</v>
      </c>
      <c r="GX9" s="5">
        <v>1.4759</v>
      </c>
      <c r="GY9" s="5">
        <v>0.4819</v>
      </c>
      <c r="GZ9" s="5">
        <v>0.3916</v>
      </c>
      <c r="HA9" s="5">
        <v>0</v>
      </c>
      <c r="HB9" s="5">
        <v>0</v>
      </c>
      <c r="HC9" s="5">
        <v>0</v>
      </c>
      <c r="HD9" s="5">
        <v>0.96389999999999998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4">
        <v>0.61619999999999997</v>
      </c>
      <c r="HX9" s="4">
        <v>0.92</v>
      </c>
      <c r="HY9" s="4">
        <v>0.80810000000000004</v>
      </c>
      <c r="HZ9" s="4">
        <v>0.79290000000000005</v>
      </c>
      <c r="IA9" s="5">
        <v>17.741</v>
      </c>
      <c r="IB9" s="5">
        <v>0.69279999999999997</v>
      </c>
      <c r="IC9" s="4">
        <v>0.73909999999999998</v>
      </c>
      <c r="ID9" s="5">
        <v>1.1446000000000001</v>
      </c>
      <c r="IE9" s="4">
        <v>0.68420000000000003</v>
      </c>
      <c r="IF9" s="5">
        <v>0</v>
      </c>
      <c r="IG9" s="4">
        <v>0</v>
      </c>
      <c r="IH9" s="5">
        <v>0</v>
      </c>
      <c r="II9" s="4">
        <v>0</v>
      </c>
      <c r="IJ9" s="5">
        <v>0</v>
      </c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</row>
    <row r="10" spans="1:2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</row>
    <row r="11" spans="1:26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54F3-3528-1540-9424-A02B05B96CF6}">
  <dimension ref="A1:M14"/>
  <sheetViews>
    <sheetView workbookViewId="0">
      <selection activeCell="E19" sqref="E19"/>
    </sheetView>
  </sheetViews>
  <sheetFormatPr baseColWidth="10" defaultRowHeight="24" customHeight="1"/>
  <cols>
    <col min="1" max="1" width="19" style="8" customWidth="1"/>
    <col min="2" max="2" width="18.1640625" style="8" customWidth="1"/>
    <col min="3" max="3" width="15.6640625" style="8" customWidth="1"/>
    <col min="4" max="4" width="19.33203125" style="8" customWidth="1"/>
    <col min="5" max="5" width="17" style="8" customWidth="1"/>
    <col min="6" max="10" width="10.83203125" style="8"/>
    <col min="11" max="11" width="18.6640625" style="8" customWidth="1"/>
    <col min="12" max="16384" width="10.83203125" style="8"/>
  </cols>
  <sheetData>
    <row r="1" spans="1:13" s="7" customFormat="1" ht="32" customHeight="1">
      <c r="A1" s="7">
        <v>2018</v>
      </c>
      <c r="B1" s="7" t="s">
        <v>14</v>
      </c>
      <c r="C1" s="7" t="s">
        <v>27</v>
      </c>
      <c r="D1" s="7" t="s">
        <v>31</v>
      </c>
      <c r="E1" s="7" t="s">
        <v>30</v>
      </c>
      <c r="F1" s="7" t="s">
        <v>34</v>
      </c>
      <c r="G1" s="7" t="s">
        <v>35</v>
      </c>
      <c r="H1" s="7" t="s">
        <v>11</v>
      </c>
      <c r="I1" s="7" t="s">
        <v>75</v>
      </c>
      <c r="J1" s="7" t="s">
        <v>74</v>
      </c>
      <c r="M1" s="7" t="s">
        <v>278</v>
      </c>
    </row>
    <row r="2" spans="1:13" ht="24" customHeight="1">
      <c r="A2" s="8" t="s">
        <v>264</v>
      </c>
      <c r="B2" s="8">
        <v>1.265625</v>
      </c>
      <c r="C2" s="8">
        <v>1.1953125</v>
      </c>
      <c r="D2" s="8">
        <v>7.03125E-2</v>
      </c>
      <c r="E2" s="8">
        <v>0</v>
      </c>
      <c r="F2" s="8">
        <v>3.515625E-2</v>
      </c>
      <c r="G2" s="8">
        <v>3.515625E-2</v>
      </c>
      <c r="H2" s="8">
        <v>0.59765625</v>
      </c>
      <c r="I2" s="8">
        <v>1.0546875</v>
      </c>
      <c r="J2" s="8">
        <v>3.515625E-2</v>
      </c>
      <c r="M2" s="8">
        <v>0.59765625</v>
      </c>
    </row>
    <row r="3" spans="1:13" ht="24" customHeight="1">
      <c r="A3" s="8" t="s">
        <v>275</v>
      </c>
      <c r="B3" s="8">
        <v>1.526902569</v>
      </c>
      <c r="C3" s="8">
        <v>1.2215220550000001</v>
      </c>
      <c r="D3" s="8">
        <v>0.30538051399999999</v>
      </c>
      <c r="E3" s="8">
        <v>0</v>
      </c>
      <c r="F3" s="8">
        <v>0</v>
      </c>
      <c r="G3" s="8">
        <v>8.7251574999999998E-2</v>
      </c>
      <c r="H3" s="8">
        <v>0.43625787700000002</v>
      </c>
      <c r="I3" s="8">
        <v>1.3523994180000001</v>
      </c>
      <c r="J3" s="8">
        <v>0.21812893799999999</v>
      </c>
      <c r="M3" s="8">
        <v>0.43625787700000002</v>
      </c>
    </row>
    <row r="4" spans="1:13" ht="24" customHeight="1">
      <c r="A4" s="8" t="s">
        <v>276</v>
      </c>
      <c r="B4" s="8">
        <v>1.884816754</v>
      </c>
      <c r="C4" s="8">
        <v>1.531413613</v>
      </c>
      <c r="D4" s="8">
        <v>0.35340314099999998</v>
      </c>
      <c r="E4" s="8">
        <v>0</v>
      </c>
      <c r="F4" s="8">
        <v>0.11780104700000001</v>
      </c>
      <c r="G4" s="8">
        <v>0.23560209400000001</v>
      </c>
      <c r="H4" s="8">
        <v>1.119109948</v>
      </c>
      <c r="I4" s="8">
        <v>0.70680628300000004</v>
      </c>
      <c r="J4" s="8">
        <v>5.8900524000000003E-2</v>
      </c>
      <c r="M4" s="8">
        <v>1.119109948</v>
      </c>
    </row>
    <row r="5" spans="1:13" s="9" customFormat="1" ht="24" customHeight="1">
      <c r="A5" s="9">
        <v>2017</v>
      </c>
    </row>
    <row r="6" spans="1:13" ht="24" customHeight="1">
      <c r="A6" s="8" t="s">
        <v>277</v>
      </c>
      <c r="B6" s="8">
        <v>1.3024</v>
      </c>
      <c r="C6" s="8">
        <v>1.2681</v>
      </c>
      <c r="D6" s="8">
        <v>3.4299999999999997E-2</v>
      </c>
      <c r="E6" s="8">
        <v>0</v>
      </c>
      <c r="F6" s="8">
        <v>0.2742</v>
      </c>
      <c r="G6" s="8">
        <v>0.3085</v>
      </c>
      <c r="H6" s="8">
        <v>0.6855</v>
      </c>
      <c r="I6" s="8">
        <v>1.0625</v>
      </c>
      <c r="J6" s="8">
        <v>0.2399</v>
      </c>
      <c r="M6" s="8">
        <v>0.6855</v>
      </c>
    </row>
    <row r="7" spans="1:13" ht="24" customHeight="1">
      <c r="A7" s="8" t="s">
        <v>275</v>
      </c>
      <c r="B7" s="8">
        <v>1.4698</v>
      </c>
      <c r="C7" s="8">
        <v>1.0596000000000001</v>
      </c>
      <c r="D7" s="8">
        <v>0.41020000000000001</v>
      </c>
      <c r="E7" s="8">
        <v>3.4200000000000001E-2</v>
      </c>
      <c r="F7" s="8">
        <v>6.8400000000000002E-2</v>
      </c>
      <c r="G7" s="8">
        <v>0.1709</v>
      </c>
      <c r="H7" s="8">
        <v>0.64939999999999998</v>
      </c>
      <c r="I7" s="8">
        <v>1.2646999999999999</v>
      </c>
      <c r="J7" s="8">
        <v>3.4200000000000001E-2</v>
      </c>
      <c r="M7" s="8">
        <v>0.61529999999999996</v>
      </c>
    </row>
    <row r="8" spans="1:13" ht="24" customHeight="1">
      <c r="A8" s="8" t="s">
        <v>276</v>
      </c>
      <c r="B8" s="8">
        <v>0.42170000000000002</v>
      </c>
      <c r="C8" s="8">
        <v>3.0099999999999998E-2</v>
      </c>
      <c r="D8" s="8">
        <v>0</v>
      </c>
      <c r="E8" s="8">
        <v>6.0199999999999997E-2</v>
      </c>
      <c r="F8" s="8">
        <v>0</v>
      </c>
      <c r="G8" s="8">
        <v>0</v>
      </c>
      <c r="H8" s="8">
        <v>6.0199999999999997E-2</v>
      </c>
      <c r="I8" s="8">
        <v>0</v>
      </c>
      <c r="J8" s="8">
        <v>6.0199999999999997E-2</v>
      </c>
      <c r="M8" s="8">
        <v>0</v>
      </c>
    </row>
    <row r="11" spans="1:13" s="9" customFormat="1" ht="24" customHeight="1">
      <c r="A11" s="10" t="s">
        <v>280</v>
      </c>
      <c r="B11" s="11"/>
      <c r="C11" s="11"/>
      <c r="D11" s="11"/>
      <c r="E11" s="11"/>
      <c r="F11" s="11"/>
      <c r="G11" s="11"/>
      <c r="H11" s="11"/>
      <c r="I11" s="11"/>
      <c r="J11" s="11"/>
      <c r="K11" s="11" t="s">
        <v>274</v>
      </c>
      <c r="L11" s="12" t="s">
        <v>279</v>
      </c>
    </row>
    <row r="12" spans="1:13" ht="24" customHeight="1">
      <c r="A12" s="13" t="s">
        <v>277</v>
      </c>
      <c r="B12" s="14">
        <f>AVERAGE(B2,B6)</f>
        <v>1.2840125</v>
      </c>
      <c r="C12" s="14">
        <f t="shared" ref="C12:J12" si="0">AVERAGE(C2,C6)</f>
        <v>1.23170625</v>
      </c>
      <c r="D12" s="14">
        <f t="shared" si="0"/>
        <v>5.2306249999999999E-2</v>
      </c>
      <c r="E12" s="14">
        <f t="shared" si="0"/>
        <v>0</v>
      </c>
      <c r="F12" s="14">
        <f t="shared" si="0"/>
        <v>0.154678125</v>
      </c>
      <c r="G12" s="14">
        <f t="shared" si="0"/>
        <v>0.171828125</v>
      </c>
      <c r="H12" s="14">
        <f t="shared" si="0"/>
        <v>0.641578125</v>
      </c>
      <c r="I12" s="14">
        <f t="shared" si="0"/>
        <v>1.05859375</v>
      </c>
      <c r="J12" s="14">
        <f t="shared" si="0"/>
        <v>0.137528125</v>
      </c>
      <c r="K12" s="14">
        <f>AVERAGE(B12:J12)</f>
        <v>0.52580347222222235</v>
      </c>
      <c r="L12" s="15">
        <v>2</v>
      </c>
    </row>
    <row r="13" spans="1:13" ht="24" customHeight="1">
      <c r="A13" s="13" t="s">
        <v>275</v>
      </c>
      <c r="B13" s="14">
        <f>AVERAGE(B3,B7)</f>
        <v>1.4983512845</v>
      </c>
      <c r="C13" s="14">
        <f t="shared" ref="C13:J13" si="1">AVERAGE(C3,C7)</f>
        <v>1.1405610275</v>
      </c>
      <c r="D13" s="14">
        <f t="shared" si="1"/>
        <v>0.357790257</v>
      </c>
      <c r="E13" s="14">
        <f t="shared" si="1"/>
        <v>1.7100000000000001E-2</v>
      </c>
      <c r="F13" s="14">
        <f t="shared" si="1"/>
        <v>3.4200000000000001E-2</v>
      </c>
      <c r="G13" s="14">
        <f t="shared" si="1"/>
        <v>0.12907578749999998</v>
      </c>
      <c r="H13" s="14">
        <f t="shared" si="1"/>
        <v>0.54282893850000002</v>
      </c>
      <c r="I13" s="14">
        <f t="shared" si="1"/>
        <v>1.308549709</v>
      </c>
      <c r="J13" s="14">
        <f t="shared" si="1"/>
        <v>0.126164469</v>
      </c>
      <c r="K13" s="14">
        <f t="shared" ref="K13:K14" si="2">AVERAGE(B13:J13)</f>
        <v>0.57273571922222222</v>
      </c>
      <c r="L13" s="15">
        <v>1</v>
      </c>
    </row>
    <row r="14" spans="1:13" ht="24" customHeight="1">
      <c r="A14" s="16" t="s">
        <v>276</v>
      </c>
      <c r="B14" s="17">
        <f>AVERAGE(B4,B8)</f>
        <v>1.153258377</v>
      </c>
      <c r="C14" s="17">
        <f t="shared" ref="C14:J14" si="3">AVERAGE(C4,C8)</f>
        <v>0.78075680650000001</v>
      </c>
      <c r="D14" s="17">
        <f t="shared" si="3"/>
        <v>0.17670157049999999</v>
      </c>
      <c r="E14" s="17">
        <f t="shared" si="3"/>
        <v>3.0099999999999998E-2</v>
      </c>
      <c r="F14" s="17">
        <f t="shared" si="3"/>
        <v>5.8900523500000003E-2</v>
      </c>
      <c r="G14" s="17">
        <f t="shared" si="3"/>
        <v>0.11780104700000001</v>
      </c>
      <c r="H14" s="17">
        <f t="shared" si="3"/>
        <v>0.589654974</v>
      </c>
      <c r="I14" s="17">
        <f t="shared" si="3"/>
        <v>0.35340314150000002</v>
      </c>
      <c r="J14" s="17">
        <f t="shared" si="3"/>
        <v>5.9550262E-2</v>
      </c>
      <c r="K14" s="17">
        <f t="shared" si="2"/>
        <v>0.36890296688888896</v>
      </c>
      <c r="L14" s="1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F696-1EB4-A94B-BFA4-87A3D90AA10F}">
  <dimension ref="A1:AA15"/>
  <sheetViews>
    <sheetView tabSelected="1" workbookViewId="0">
      <selection activeCell="A5" sqref="A5"/>
    </sheetView>
  </sheetViews>
  <sheetFormatPr baseColWidth="10" defaultColWidth="12.83203125" defaultRowHeight="27" customHeight="1"/>
  <cols>
    <col min="1" max="1" width="22.5" customWidth="1"/>
    <col min="14" max="14" width="21" customWidth="1"/>
    <col min="15" max="15" width="18.6640625" customWidth="1"/>
  </cols>
  <sheetData>
    <row r="1" spans="1:27" ht="51" customHeight="1">
      <c r="A1" s="27" t="s">
        <v>281</v>
      </c>
      <c r="B1" s="20" t="s">
        <v>286</v>
      </c>
      <c r="C1" s="7" t="s">
        <v>14</v>
      </c>
      <c r="D1" s="7" t="s">
        <v>27</v>
      </c>
      <c r="E1" s="7" t="s">
        <v>31</v>
      </c>
      <c r="F1" s="7" t="s">
        <v>30</v>
      </c>
      <c r="G1" s="7" t="s">
        <v>34</v>
      </c>
      <c r="H1" s="7" t="s">
        <v>35</v>
      </c>
      <c r="I1" s="7" t="s">
        <v>11</v>
      </c>
      <c r="J1" s="7" t="s">
        <v>75</v>
      </c>
      <c r="K1" s="7" t="s">
        <v>74</v>
      </c>
      <c r="L1" s="21" t="s">
        <v>274</v>
      </c>
      <c r="M1" s="21" t="s">
        <v>279</v>
      </c>
      <c r="N1" s="21"/>
    </row>
    <row r="2" spans="1:27" ht="27" customHeight="1">
      <c r="A2" s="28" t="s">
        <v>275</v>
      </c>
      <c r="B2" s="22" t="s">
        <v>268</v>
      </c>
      <c r="C2" s="22">
        <v>1.4983512845</v>
      </c>
      <c r="D2" s="22">
        <v>1.1405610275</v>
      </c>
      <c r="E2" s="22">
        <v>0.357790257</v>
      </c>
      <c r="F2" s="22">
        <v>1.7100000000000001E-2</v>
      </c>
      <c r="G2" s="22">
        <v>3.4200000000000001E-2</v>
      </c>
      <c r="H2" s="22">
        <v>0.12907578749999998</v>
      </c>
      <c r="I2" s="22">
        <v>0.54282893850000002</v>
      </c>
      <c r="J2" s="22">
        <v>1.308549709</v>
      </c>
      <c r="K2" s="22">
        <v>0.126164469</v>
      </c>
      <c r="L2" s="31">
        <v>0.57273571922222222</v>
      </c>
      <c r="M2" s="19">
        <v>1</v>
      </c>
    </row>
    <row r="3" spans="1:27" ht="27" customHeight="1">
      <c r="A3" s="29" t="s">
        <v>285</v>
      </c>
      <c r="B3" s="22" t="s">
        <v>291</v>
      </c>
      <c r="C3" s="22">
        <v>1.0640000000000001</v>
      </c>
      <c r="D3" s="22">
        <v>0.97540000000000004</v>
      </c>
      <c r="E3" s="22">
        <v>8.8700000000000001E-2</v>
      </c>
      <c r="F3" s="22">
        <v>0</v>
      </c>
      <c r="G3" s="22">
        <v>0</v>
      </c>
      <c r="H3" s="22">
        <v>0</v>
      </c>
      <c r="I3" s="22">
        <v>8.8700000000000001E-2</v>
      </c>
      <c r="J3" s="22">
        <v>2.2166999999999999</v>
      </c>
      <c r="K3" s="22">
        <v>0.35470000000000002</v>
      </c>
      <c r="L3" s="31">
        <v>0.53200000000000003</v>
      </c>
      <c r="M3" s="19">
        <v>1</v>
      </c>
      <c r="N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7" customHeight="1">
      <c r="A4" s="28" t="s">
        <v>277</v>
      </c>
      <c r="B4" s="22" t="s">
        <v>265</v>
      </c>
      <c r="C4" s="22">
        <v>1.2840125</v>
      </c>
      <c r="D4" s="22">
        <v>1.23170625</v>
      </c>
      <c r="E4" s="22">
        <v>5.2306249999999999E-2</v>
      </c>
      <c r="F4" s="22">
        <v>0</v>
      </c>
      <c r="G4" s="22">
        <v>0.154678125</v>
      </c>
      <c r="H4" s="22">
        <v>0.171828125</v>
      </c>
      <c r="I4" s="22">
        <v>0.641578125</v>
      </c>
      <c r="J4" s="22">
        <v>1.05859375</v>
      </c>
      <c r="K4" s="22">
        <v>0.137528125</v>
      </c>
      <c r="L4" s="31">
        <v>0.52580347222222235</v>
      </c>
      <c r="M4" s="19">
        <v>2</v>
      </c>
    </row>
    <row r="5" spans="1:27" ht="27" customHeight="1">
      <c r="A5" s="29" t="s">
        <v>290</v>
      </c>
      <c r="B5" s="22" t="s">
        <v>287</v>
      </c>
      <c r="C5" s="22">
        <v>1.7969999999999999</v>
      </c>
      <c r="D5" s="22">
        <v>1.6473</v>
      </c>
      <c r="E5" s="22">
        <v>0.14979999999999999</v>
      </c>
      <c r="F5" s="22">
        <v>0</v>
      </c>
      <c r="G5" s="22">
        <v>0</v>
      </c>
      <c r="H5" s="22">
        <v>0.29949999999999999</v>
      </c>
      <c r="I5" s="22">
        <v>0.44929999999999998</v>
      </c>
      <c r="J5" s="22">
        <v>0.29949999999999999</v>
      </c>
      <c r="K5" s="22">
        <v>0</v>
      </c>
      <c r="L5" s="31">
        <v>0.51600000000000001</v>
      </c>
      <c r="M5" s="19">
        <v>2</v>
      </c>
      <c r="N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7" customHeight="1">
      <c r="A6" s="30" t="s">
        <v>289</v>
      </c>
      <c r="B6" s="22" t="s">
        <v>288</v>
      </c>
      <c r="C6" s="22">
        <v>0.91304347799999996</v>
      </c>
      <c r="D6" s="22">
        <v>0.52173913000000005</v>
      </c>
      <c r="E6" s="22">
        <v>0.39130434800000002</v>
      </c>
      <c r="F6" s="22">
        <v>0</v>
      </c>
      <c r="G6" s="22">
        <v>0.26086956500000003</v>
      </c>
      <c r="H6" s="22">
        <v>0.26086956500000003</v>
      </c>
      <c r="I6" s="22">
        <v>0.39130435000000002</v>
      </c>
      <c r="J6" s="22">
        <v>1.4347826100000001</v>
      </c>
      <c r="K6" s="22">
        <v>0.26086957</v>
      </c>
      <c r="L6" s="31">
        <v>0.49299999999999999</v>
      </c>
      <c r="M6" s="19">
        <v>3</v>
      </c>
      <c r="N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7" customHeight="1">
      <c r="A7" s="28" t="s">
        <v>276</v>
      </c>
      <c r="B7" s="22" t="s">
        <v>271</v>
      </c>
      <c r="C7" s="22">
        <v>1.153258377</v>
      </c>
      <c r="D7" s="22">
        <v>0.78075680650000001</v>
      </c>
      <c r="E7" s="22">
        <v>0.17670157049999999</v>
      </c>
      <c r="F7" s="22">
        <v>3.0099999999999998E-2</v>
      </c>
      <c r="G7" s="22">
        <v>5.8900523500000003E-2</v>
      </c>
      <c r="H7" s="22">
        <v>0.11780104700000001</v>
      </c>
      <c r="I7" s="22">
        <v>0.589654974</v>
      </c>
      <c r="J7" s="22">
        <v>0.35340314150000002</v>
      </c>
      <c r="K7" s="22">
        <v>5.9550262E-2</v>
      </c>
      <c r="L7" s="31">
        <v>0.36890296688888896</v>
      </c>
      <c r="M7" s="19">
        <v>3</v>
      </c>
    </row>
    <row r="8" spans="1:27" ht="27" customHeight="1">
      <c r="C8" s="22"/>
      <c r="D8" s="22"/>
      <c r="E8" s="22"/>
      <c r="F8" s="22"/>
      <c r="G8" s="22"/>
      <c r="H8" s="22"/>
      <c r="I8" s="22"/>
      <c r="J8" s="22"/>
      <c r="K8" s="22"/>
      <c r="L8" s="22"/>
      <c r="M8" s="19"/>
    </row>
    <row r="9" spans="1:27" ht="27" customHeight="1">
      <c r="C9" s="22"/>
      <c r="D9" s="22"/>
      <c r="E9" s="22"/>
      <c r="F9" s="22"/>
      <c r="G9" s="22"/>
      <c r="H9" s="22"/>
      <c r="I9" s="22"/>
      <c r="J9" s="22"/>
      <c r="K9" s="22"/>
      <c r="L9" s="22"/>
      <c r="M9" s="19"/>
    </row>
    <row r="10" spans="1:27" ht="27" customHeight="1"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9"/>
    </row>
    <row r="11" spans="1:27" ht="27" customHeight="1"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9"/>
    </row>
    <row r="12" spans="1:27" ht="27" customHeight="1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27" ht="27" customHeight="1">
      <c r="N13" s="6" t="s">
        <v>284</v>
      </c>
      <c r="O13" s="1"/>
    </row>
    <row r="14" spans="1:27" ht="27" customHeight="1">
      <c r="N14" s="23" t="s">
        <v>282</v>
      </c>
      <c r="O14" s="24"/>
    </row>
    <row r="15" spans="1:27" ht="27" customHeight="1">
      <c r="N15" s="25" t="s">
        <v>283</v>
      </c>
      <c r="O15" s="26"/>
    </row>
  </sheetData>
  <sortState ref="A2:AA11">
    <sortCondition descending="1" ref="L2:L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P4 data</vt:lpstr>
      <vt:lpstr>P4 Offensive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Lujain Kashgari</dc:creator>
  <cp:lastModifiedBy>Lujain Kashgari</cp:lastModifiedBy>
  <dcterms:created xsi:type="dcterms:W3CDTF">2021-12-11T13:29:14Z</dcterms:created>
  <dcterms:modified xsi:type="dcterms:W3CDTF">2021-12-11T17:06:01Z</dcterms:modified>
</cp:coreProperties>
</file>