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z\OneDrive\เดสก์ท็อป\"/>
    </mc:Choice>
  </mc:AlternateContent>
  <xr:revisionPtr revIDLastSave="0" documentId="8_{36B005B7-276C-461C-82C3-EC5620C6A3D8}" xr6:coauthVersionLast="47" xr6:coauthVersionMax="47" xr10:uidLastSave="{00000000-0000-0000-0000-000000000000}"/>
  <bookViews>
    <workbookView xWindow="-108" yWindow="-108" windowWidth="23256" windowHeight="12456" activeTab="2" xr2:uid="{3EA78CA7-97F5-4B9B-B4BB-9659D5D8C2F7}"/>
  </bookViews>
  <sheets>
    <sheet name="Category" sheetId="1" r:id="rId1"/>
    <sheet name="test" sheetId="2" r:id="rId2"/>
    <sheet name="S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3" l="1"/>
  <c r="J46" i="3"/>
  <c r="J47" i="3"/>
  <c r="J48" i="3"/>
  <c r="J49" i="3"/>
  <c r="J50" i="3"/>
  <c r="J51" i="3"/>
  <c r="J52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23" i="3"/>
  <c r="D43" i="3"/>
  <c r="D44" i="3"/>
  <c r="D45" i="3"/>
  <c r="D46" i="3"/>
  <c r="D47" i="3"/>
  <c r="D48" i="3"/>
  <c r="D49" i="3"/>
  <c r="D50" i="3"/>
  <c r="D51" i="3"/>
  <c r="D52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23" i="3"/>
</calcChain>
</file>

<file path=xl/sharedStrings.xml><?xml version="1.0" encoding="utf-8"?>
<sst xmlns="http://schemas.openxmlformats.org/spreadsheetml/2006/main" count="156" uniqueCount="82">
  <si>
    <t>ตะไคร้</t>
  </si>
  <si>
    <t>ฟักทอง</t>
  </si>
  <si>
    <t>Rid</t>
  </si>
  <si>
    <t>ชื่อวัตถุดิบ</t>
  </si>
  <si>
    <t>ราคาซื้อ/กก. (บาท)</t>
  </si>
  <si>
    <t>หน่วย</t>
  </si>
  <si>
    <t>ใช้ผลิตสินค้า (Pid)</t>
  </si>
  <si>
    <t>R001</t>
  </si>
  <si>
    <t>กก.</t>
  </si>
  <si>
    <t>P001, P006</t>
  </si>
  <si>
    <t>R002</t>
  </si>
  <si>
    <t>มะตูมแห้ง</t>
  </si>
  <si>
    <t>P002, P007</t>
  </si>
  <si>
    <t>R003</t>
  </si>
  <si>
    <t>เก๊กฮวยแห้ง</t>
  </si>
  <si>
    <t>P003</t>
  </si>
  <si>
    <t>R004</t>
  </si>
  <si>
    <t>กระเจี๊ยบแห้ง</t>
  </si>
  <si>
    <t>P004</t>
  </si>
  <si>
    <t>R005</t>
  </si>
  <si>
    <t>ขิงสด</t>
  </si>
  <si>
    <t>P005</t>
  </si>
  <si>
    <t>R006</t>
  </si>
  <si>
    <t>น้ำผึ้งแท้</t>
  </si>
  <si>
    <t>P006, P007</t>
  </si>
  <si>
    <t>R007</t>
  </si>
  <si>
    <t>ใบบัวบกสด</t>
  </si>
  <si>
    <t>P008</t>
  </si>
  <si>
    <t>R008</t>
  </si>
  <si>
    <t>ขมิ้นสด</t>
  </si>
  <si>
    <t>P009</t>
  </si>
  <si>
    <t>R009</t>
  </si>
  <si>
    <t>P010</t>
  </si>
  <si>
    <t>R010</t>
  </si>
  <si>
    <t>มะขามเปียก</t>
  </si>
  <si>
    <t>P011</t>
  </si>
  <si>
    <t>Pid</t>
  </si>
  <si>
    <t>Pname</t>
  </si>
  <si>
    <t>ราคาซื้อ (บาท/ขวด)</t>
  </si>
  <si>
    <t>ราคาขาย (บาท/ขวด)</t>
  </si>
  <si>
    <t>cid</t>
  </si>
  <si>
    <t>ใช้วัตถุดิบจาก</t>
  </si>
  <si>
    <t>P001</t>
  </si>
  <si>
    <t>น้ำตะไคร้</t>
  </si>
  <si>
    <t>C001</t>
  </si>
  <si>
    <t>P002</t>
  </si>
  <si>
    <t>น้ำมะตูม</t>
  </si>
  <si>
    <t>น้ำเก๊กฮวย</t>
  </si>
  <si>
    <t>น้ำกระเจี๊ยบแดง</t>
  </si>
  <si>
    <t>น้ำขิง</t>
  </si>
  <si>
    <t>C002</t>
  </si>
  <si>
    <t>P006</t>
  </si>
  <si>
    <t>น้ำตะไคร้ผสมน้ำผึ้ง</t>
  </si>
  <si>
    <t>C003</t>
  </si>
  <si>
    <t>R001, R006</t>
  </si>
  <si>
    <t>P007</t>
  </si>
  <si>
    <t>น้ำมะตูมผสมน้ำผึ้ง</t>
  </si>
  <si>
    <t>R002, R006</t>
  </si>
  <si>
    <t>น้ำใบบัวบก</t>
  </si>
  <si>
    <t>C004</t>
  </si>
  <si>
    <t>น้ำขมิ้นชัน</t>
  </si>
  <si>
    <t>น้ำฟักทอง</t>
  </si>
  <si>
    <t>C005</t>
  </si>
  <si>
    <t>น้ำมะขาม</t>
  </si>
  <si>
    <t>Cname</t>
  </si>
  <si>
    <t>สมุนไพรเย็น (Cold Herbal)</t>
  </si>
  <si>
    <t>สมุนไพรร้อน (Hot Herbal)</t>
  </si>
  <si>
    <t>สมุนไพรผสมน้ำผึ้ง (Honey Herbal)</t>
  </si>
  <si>
    <t>สมุนไพรเพื่อสุขภาพ (Health Herbal)</t>
  </si>
  <si>
    <t>สมุนไพรฟังก์ชันพิเศษ (Functional Herbal)</t>
  </si>
  <si>
    <t>PID</t>
  </si>
  <si>
    <t>PNAME</t>
  </si>
  <si>
    <t>CATEGORY</t>
  </si>
  <si>
    <t>COST (บาท)</t>
  </si>
  <si>
    <t>SELLING (บาท)</t>
  </si>
  <si>
    <t>วันที่</t>
  </si>
  <si>
    <t>ยอดขายรวม (บาท)</t>
  </si>
  <si>
    <t>ต้นทุนรวม (บาท)</t>
  </si>
  <si>
    <t>กำไร/ขาดทุน (บาท)</t>
  </si>
  <si>
    <t>ยอดขายเดือนกันยา</t>
  </si>
  <si>
    <t>ยอดขายเดือนสิงหา</t>
  </si>
  <si>
    <t>รวมต่อเดือน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</si>
</sst>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11F9-BA0E-4C55-A8E7-639545C88B52}">
  <dimension ref="A1:H21"/>
  <sheetViews>
    <sheetView zoomScale="70" zoomScaleNormal="70" workbookViewId="0">
      <selection activeCell="S19" sqref="S19"/>
    </sheetView>
  </sheetViews>
  <sheetFormatPr defaultRowHeight="13.8" x14ac:dyDescent="0.25"/>
  <cols>
    <col min="2" max="2" width="10.8984375" customWidth="1"/>
    <col min="3" max="3" width="12.59765625" customWidth="1"/>
    <col min="5" max="5" width="14.3984375" customWidth="1"/>
    <col min="8" max="8" width="17.3984375" customWidth="1"/>
  </cols>
  <sheetData>
    <row r="1" spans="1:8" ht="27.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G1" s="1" t="s">
        <v>40</v>
      </c>
      <c r="H1" s="1" t="s">
        <v>64</v>
      </c>
    </row>
    <row r="2" spans="1:8" ht="34.799999999999997" customHeight="1" x14ac:dyDescent="0.25">
      <c r="A2" s="2" t="s">
        <v>7</v>
      </c>
      <c r="B2" s="2" t="s">
        <v>0</v>
      </c>
      <c r="C2" s="2">
        <v>25</v>
      </c>
      <c r="D2" s="2" t="s">
        <v>8</v>
      </c>
      <c r="E2" s="2" t="s">
        <v>9</v>
      </c>
      <c r="G2" s="2" t="s">
        <v>44</v>
      </c>
      <c r="H2" s="2" t="s">
        <v>65</v>
      </c>
    </row>
    <row r="3" spans="1:8" ht="27" customHeight="1" x14ac:dyDescent="0.25">
      <c r="A3" s="2" t="s">
        <v>10</v>
      </c>
      <c r="B3" s="2" t="s">
        <v>11</v>
      </c>
      <c r="C3" s="2">
        <v>80</v>
      </c>
      <c r="D3" s="2" t="s">
        <v>8</v>
      </c>
      <c r="E3" s="2" t="s">
        <v>12</v>
      </c>
      <c r="G3" s="2" t="s">
        <v>50</v>
      </c>
      <c r="H3" s="2" t="s">
        <v>66</v>
      </c>
    </row>
    <row r="4" spans="1:8" ht="29.4" customHeight="1" x14ac:dyDescent="0.25">
      <c r="A4" s="2" t="s">
        <v>13</v>
      </c>
      <c r="B4" s="2" t="s">
        <v>14</v>
      </c>
      <c r="C4" s="2">
        <v>120</v>
      </c>
      <c r="D4" s="2" t="s">
        <v>8</v>
      </c>
      <c r="E4" s="2" t="s">
        <v>15</v>
      </c>
      <c r="G4" s="2" t="s">
        <v>53</v>
      </c>
      <c r="H4" s="2" t="s">
        <v>67</v>
      </c>
    </row>
    <row r="5" spans="1:8" ht="36.6" customHeight="1" x14ac:dyDescent="0.25">
      <c r="A5" s="2" t="s">
        <v>16</v>
      </c>
      <c r="B5" s="2" t="s">
        <v>17</v>
      </c>
      <c r="C5" s="2">
        <v>90</v>
      </c>
      <c r="D5" s="2" t="s">
        <v>8</v>
      </c>
      <c r="E5" s="2" t="s">
        <v>18</v>
      </c>
      <c r="G5" s="2" t="s">
        <v>59</v>
      </c>
      <c r="H5" s="2" t="s">
        <v>68</v>
      </c>
    </row>
    <row r="6" spans="1:8" ht="41.4" customHeight="1" x14ac:dyDescent="0.25">
      <c r="A6" s="2" t="s">
        <v>19</v>
      </c>
      <c r="B6" s="2" t="s">
        <v>20</v>
      </c>
      <c r="C6" s="2">
        <v>60</v>
      </c>
      <c r="D6" s="2" t="s">
        <v>8</v>
      </c>
      <c r="E6" s="2" t="s">
        <v>21</v>
      </c>
      <c r="G6" s="2" t="s">
        <v>62</v>
      </c>
      <c r="H6" s="2" t="s">
        <v>69</v>
      </c>
    </row>
    <row r="7" spans="1:8" ht="22.2" customHeight="1" x14ac:dyDescent="0.25">
      <c r="A7" s="2" t="s">
        <v>22</v>
      </c>
      <c r="B7" s="2" t="s">
        <v>23</v>
      </c>
      <c r="C7" s="2">
        <v>200</v>
      </c>
      <c r="D7" s="2" t="s">
        <v>8</v>
      </c>
      <c r="E7" s="2" t="s">
        <v>24</v>
      </c>
    </row>
    <row r="8" spans="1:8" ht="24" customHeight="1" x14ac:dyDescent="0.25">
      <c r="A8" s="2" t="s">
        <v>25</v>
      </c>
      <c r="B8" s="2" t="s">
        <v>26</v>
      </c>
      <c r="C8" s="2">
        <v>40</v>
      </c>
      <c r="D8" s="2" t="s">
        <v>8</v>
      </c>
      <c r="E8" s="2" t="s">
        <v>27</v>
      </c>
    </row>
    <row r="9" spans="1:8" ht="24" customHeight="1" x14ac:dyDescent="0.25">
      <c r="A9" s="2" t="s">
        <v>28</v>
      </c>
      <c r="B9" s="2" t="s">
        <v>29</v>
      </c>
      <c r="C9" s="2">
        <v>50</v>
      </c>
      <c r="D9" s="2" t="s">
        <v>8</v>
      </c>
      <c r="E9" s="2" t="s">
        <v>30</v>
      </c>
    </row>
    <row r="10" spans="1:8" ht="25.8" customHeight="1" x14ac:dyDescent="0.25">
      <c r="A10" s="2" t="s">
        <v>31</v>
      </c>
      <c r="B10" s="2" t="s">
        <v>1</v>
      </c>
      <c r="C10" s="2">
        <v>30</v>
      </c>
      <c r="D10" s="2" t="s">
        <v>8</v>
      </c>
      <c r="E10" s="2" t="s">
        <v>32</v>
      </c>
    </row>
    <row r="11" spans="1:8" ht="29.4" customHeight="1" x14ac:dyDescent="0.25">
      <c r="A11" s="2" t="s">
        <v>33</v>
      </c>
      <c r="B11" s="2" t="s">
        <v>34</v>
      </c>
      <c r="C11" s="2">
        <v>70</v>
      </c>
      <c r="D11" s="2" t="s">
        <v>8</v>
      </c>
      <c r="E11" s="2" t="s">
        <v>35</v>
      </c>
    </row>
    <row r="12" spans="1:8" x14ac:dyDescent="0.25">
      <c r="A12" s="2"/>
      <c r="B12" s="2"/>
      <c r="C12" s="2"/>
      <c r="D12" s="2"/>
      <c r="E12" s="2"/>
    </row>
    <row r="13" spans="1:8" x14ac:dyDescent="0.25">
      <c r="A13" s="2"/>
      <c r="B13" s="2"/>
      <c r="C13" s="2"/>
      <c r="D13" s="2"/>
      <c r="E13" s="2"/>
    </row>
    <row r="14" spans="1:8" x14ac:dyDescent="0.25">
      <c r="A14" s="2"/>
      <c r="B14" s="2"/>
      <c r="C14" s="2"/>
      <c r="D14" s="2"/>
      <c r="E14" s="2"/>
    </row>
    <row r="15" spans="1:8" x14ac:dyDescent="0.25">
      <c r="A15" s="2"/>
      <c r="B15" s="2"/>
      <c r="C15" s="2"/>
      <c r="D15" s="2"/>
      <c r="E15" s="2"/>
    </row>
    <row r="16" spans="1:8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E62E-2E67-4341-917F-F989A829A7E1}">
  <dimension ref="A1:F12"/>
  <sheetViews>
    <sheetView workbookViewId="0">
      <selection activeCell="H3" sqref="H3"/>
    </sheetView>
  </sheetViews>
  <sheetFormatPr defaultRowHeight="13.8" x14ac:dyDescent="0.25"/>
  <cols>
    <col min="3" max="3" width="10.796875" customWidth="1"/>
    <col min="4" max="4" width="10.8984375" customWidth="1"/>
    <col min="6" max="6" width="12.796875" customWidth="1"/>
  </cols>
  <sheetData>
    <row r="1" spans="1:6" ht="41.4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 s="2" t="s">
        <v>42</v>
      </c>
      <c r="B2" s="2" t="s">
        <v>43</v>
      </c>
      <c r="C2" s="2">
        <v>10</v>
      </c>
      <c r="D2" s="2">
        <v>60</v>
      </c>
      <c r="E2" s="2" t="s">
        <v>44</v>
      </c>
      <c r="F2" s="2" t="s">
        <v>7</v>
      </c>
    </row>
    <row r="3" spans="1:6" x14ac:dyDescent="0.25">
      <c r="A3" s="2" t="s">
        <v>45</v>
      </c>
      <c r="B3" s="2" t="s">
        <v>46</v>
      </c>
      <c r="C3" s="2">
        <v>12</v>
      </c>
      <c r="D3" s="2">
        <v>60</v>
      </c>
      <c r="E3" s="2" t="s">
        <v>44</v>
      </c>
      <c r="F3" s="2" t="s">
        <v>10</v>
      </c>
    </row>
    <row r="4" spans="1:6" x14ac:dyDescent="0.25">
      <c r="A4" s="2" t="s">
        <v>15</v>
      </c>
      <c r="B4" s="2" t="s">
        <v>47</v>
      </c>
      <c r="C4" s="2">
        <v>18</v>
      </c>
      <c r="D4" s="2">
        <v>60</v>
      </c>
      <c r="E4" s="2" t="s">
        <v>44</v>
      </c>
      <c r="F4" s="2" t="s">
        <v>13</v>
      </c>
    </row>
    <row r="5" spans="1:6" ht="41.4" x14ac:dyDescent="0.25">
      <c r="A5" s="2" t="s">
        <v>18</v>
      </c>
      <c r="B5" s="2" t="s">
        <v>48</v>
      </c>
      <c r="C5" s="2">
        <v>15</v>
      </c>
      <c r="D5" s="2">
        <v>60</v>
      </c>
      <c r="E5" s="2" t="s">
        <v>44</v>
      </c>
      <c r="F5" s="2" t="s">
        <v>16</v>
      </c>
    </row>
    <row r="6" spans="1:6" x14ac:dyDescent="0.25">
      <c r="A6" s="2" t="s">
        <v>21</v>
      </c>
      <c r="B6" s="2" t="s">
        <v>49</v>
      </c>
      <c r="C6" s="2">
        <v>12</v>
      </c>
      <c r="D6" s="2">
        <v>60</v>
      </c>
      <c r="E6" s="2" t="s">
        <v>50</v>
      </c>
      <c r="F6" s="2" t="s">
        <v>19</v>
      </c>
    </row>
    <row r="7" spans="1:6" ht="27.6" x14ac:dyDescent="0.25">
      <c r="A7" s="2" t="s">
        <v>51</v>
      </c>
      <c r="B7" s="2" t="s">
        <v>52</v>
      </c>
      <c r="C7" s="2">
        <v>14</v>
      </c>
      <c r="D7" s="2">
        <v>65</v>
      </c>
      <c r="E7" s="2" t="s">
        <v>53</v>
      </c>
      <c r="F7" s="2" t="s">
        <v>54</v>
      </c>
    </row>
    <row r="8" spans="1:6" ht="27.6" x14ac:dyDescent="0.25">
      <c r="A8" s="2" t="s">
        <v>55</v>
      </c>
      <c r="B8" s="2" t="s">
        <v>56</v>
      </c>
      <c r="C8" s="2">
        <v>16</v>
      </c>
      <c r="D8" s="2">
        <v>65</v>
      </c>
      <c r="E8" s="2" t="s">
        <v>53</v>
      </c>
      <c r="F8" s="2" t="s">
        <v>57</v>
      </c>
    </row>
    <row r="9" spans="1:6" ht="27.6" x14ac:dyDescent="0.25">
      <c r="A9" s="2" t="s">
        <v>27</v>
      </c>
      <c r="B9" s="2" t="s">
        <v>58</v>
      </c>
      <c r="C9" s="2">
        <v>11</v>
      </c>
      <c r="D9" s="2">
        <v>60</v>
      </c>
      <c r="E9" s="2" t="s">
        <v>59</v>
      </c>
      <c r="F9" s="2" t="s">
        <v>25</v>
      </c>
    </row>
    <row r="10" spans="1:6" x14ac:dyDescent="0.25">
      <c r="A10" s="2" t="s">
        <v>30</v>
      </c>
      <c r="B10" s="2" t="s">
        <v>60</v>
      </c>
      <c r="C10" s="2">
        <v>13</v>
      </c>
      <c r="D10" s="2">
        <v>60</v>
      </c>
      <c r="E10" s="2" t="s">
        <v>59</v>
      </c>
      <c r="F10" s="2" t="s">
        <v>28</v>
      </c>
    </row>
    <row r="11" spans="1:6" x14ac:dyDescent="0.25">
      <c r="A11" s="2" t="s">
        <v>32</v>
      </c>
      <c r="B11" s="2" t="s">
        <v>61</v>
      </c>
      <c r="C11" s="2">
        <v>12</v>
      </c>
      <c r="D11" s="2">
        <v>60</v>
      </c>
      <c r="E11" s="2" t="s">
        <v>62</v>
      </c>
      <c r="F11" s="2" t="s">
        <v>31</v>
      </c>
    </row>
    <row r="12" spans="1:6" x14ac:dyDescent="0.25">
      <c r="A12" s="2" t="s">
        <v>35</v>
      </c>
      <c r="B12" s="2" t="s">
        <v>63</v>
      </c>
      <c r="C12" s="2">
        <v>14</v>
      </c>
      <c r="D12" s="2">
        <v>60</v>
      </c>
      <c r="E12" s="2" t="s">
        <v>62</v>
      </c>
      <c r="F1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1E51-3B32-446F-BAF5-86C9DA9C8621}">
  <dimension ref="A3:J54"/>
  <sheetViews>
    <sheetView tabSelected="1" topLeftCell="A38" zoomScale="70" zoomScaleNormal="70" workbookViewId="0">
      <selection activeCell="G55" sqref="G55"/>
    </sheetView>
  </sheetViews>
  <sheetFormatPr defaultRowHeight="13.8" x14ac:dyDescent="0.25"/>
  <cols>
    <col min="2" max="2" width="15.8984375" customWidth="1"/>
    <col min="3" max="3" width="11.5" customWidth="1"/>
    <col min="4" max="4" width="14.296875" customWidth="1"/>
    <col min="8" max="8" width="15.59765625" customWidth="1"/>
  </cols>
  <sheetData>
    <row r="3" spans="1:5" ht="27.6" x14ac:dyDescent="0.25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</row>
    <row r="4" spans="1:5" x14ac:dyDescent="0.25">
      <c r="A4" s="2" t="s">
        <v>42</v>
      </c>
      <c r="B4" s="2" t="s">
        <v>43</v>
      </c>
      <c r="C4" s="2" t="s">
        <v>44</v>
      </c>
      <c r="D4" s="2">
        <v>10</v>
      </c>
      <c r="E4" s="2">
        <v>60</v>
      </c>
    </row>
    <row r="5" spans="1:5" x14ac:dyDescent="0.25">
      <c r="A5" s="2" t="s">
        <v>45</v>
      </c>
      <c r="B5" s="2" t="s">
        <v>46</v>
      </c>
      <c r="C5" s="2" t="s">
        <v>44</v>
      </c>
      <c r="D5" s="2">
        <v>12</v>
      </c>
      <c r="E5" s="2">
        <v>60</v>
      </c>
    </row>
    <row r="6" spans="1:5" x14ac:dyDescent="0.25">
      <c r="A6" s="2" t="s">
        <v>15</v>
      </c>
      <c r="B6" s="2" t="s">
        <v>47</v>
      </c>
      <c r="C6" s="2" t="s">
        <v>44</v>
      </c>
      <c r="D6" s="2">
        <v>18</v>
      </c>
      <c r="E6" s="2">
        <v>60</v>
      </c>
    </row>
    <row r="7" spans="1:5" ht="41.4" x14ac:dyDescent="0.25">
      <c r="A7" s="2" t="s">
        <v>18</v>
      </c>
      <c r="B7" s="2" t="s">
        <v>48</v>
      </c>
      <c r="C7" s="2" t="s">
        <v>44</v>
      </c>
      <c r="D7" s="2">
        <v>15</v>
      </c>
      <c r="E7" s="2">
        <v>60</v>
      </c>
    </row>
    <row r="8" spans="1:5" x14ac:dyDescent="0.25">
      <c r="A8" s="2" t="s">
        <v>21</v>
      </c>
      <c r="B8" s="2" t="s">
        <v>49</v>
      </c>
      <c r="C8" s="2" t="s">
        <v>50</v>
      </c>
      <c r="D8" s="2">
        <v>12</v>
      </c>
      <c r="E8" s="2">
        <v>60</v>
      </c>
    </row>
    <row r="9" spans="1:5" ht="27.6" x14ac:dyDescent="0.25">
      <c r="A9" s="2" t="s">
        <v>51</v>
      </c>
      <c r="B9" s="2" t="s">
        <v>52</v>
      </c>
      <c r="C9" s="2" t="s">
        <v>53</v>
      </c>
      <c r="D9" s="2">
        <v>14</v>
      </c>
      <c r="E9" s="2">
        <v>60</v>
      </c>
    </row>
    <row r="10" spans="1:5" ht="27.6" x14ac:dyDescent="0.25">
      <c r="A10" s="2" t="s">
        <v>55</v>
      </c>
      <c r="B10" s="2" t="s">
        <v>56</v>
      </c>
      <c r="C10" s="2" t="s">
        <v>53</v>
      </c>
      <c r="D10" s="2">
        <v>16</v>
      </c>
      <c r="E10" s="2">
        <v>60</v>
      </c>
    </row>
    <row r="11" spans="1:5" ht="27.6" x14ac:dyDescent="0.25">
      <c r="A11" s="2" t="s">
        <v>27</v>
      </c>
      <c r="B11" s="2" t="s">
        <v>58</v>
      </c>
      <c r="C11" s="2" t="s">
        <v>59</v>
      </c>
      <c r="D11" s="2">
        <v>11</v>
      </c>
      <c r="E11" s="2">
        <v>60</v>
      </c>
    </row>
    <row r="12" spans="1:5" x14ac:dyDescent="0.25">
      <c r="A12" s="2" t="s">
        <v>30</v>
      </c>
      <c r="B12" s="2" t="s">
        <v>60</v>
      </c>
      <c r="C12" s="2" t="s">
        <v>59</v>
      </c>
      <c r="D12" s="2">
        <v>13</v>
      </c>
      <c r="E12" s="2">
        <v>60</v>
      </c>
    </row>
    <row r="13" spans="1:5" x14ac:dyDescent="0.25">
      <c r="A13" s="2" t="s">
        <v>32</v>
      </c>
      <c r="B13" s="2" t="s">
        <v>61</v>
      </c>
      <c r="C13" s="2" t="s">
        <v>62</v>
      </c>
      <c r="D13" s="2">
        <v>12</v>
      </c>
      <c r="E13" s="2">
        <v>60</v>
      </c>
    </row>
    <row r="14" spans="1:5" x14ac:dyDescent="0.25">
      <c r="A14" s="2" t="s">
        <v>35</v>
      </c>
      <c r="B14" s="2" t="s">
        <v>63</v>
      </c>
      <c r="C14" s="2" t="s">
        <v>62</v>
      </c>
      <c r="D14" s="2">
        <v>14</v>
      </c>
      <c r="E14" s="2">
        <v>60</v>
      </c>
    </row>
    <row r="21" spans="1:10" x14ac:dyDescent="0.25">
      <c r="B21" t="s">
        <v>80</v>
      </c>
      <c r="H21" t="s">
        <v>79</v>
      </c>
    </row>
    <row r="22" spans="1:10" ht="41.4" x14ac:dyDescent="0.25">
      <c r="A22" s="1" t="s">
        <v>75</v>
      </c>
      <c r="B22" s="1" t="s">
        <v>76</v>
      </c>
      <c r="C22" s="1" t="s">
        <v>77</v>
      </c>
      <c r="D22" s="1" t="s">
        <v>78</v>
      </c>
      <c r="G22" s="1" t="s">
        <v>75</v>
      </c>
      <c r="H22" s="1" t="s">
        <v>76</v>
      </c>
      <c r="I22" s="1" t="s">
        <v>77</v>
      </c>
      <c r="J22" s="1" t="s">
        <v>78</v>
      </c>
    </row>
    <row r="23" spans="1:10" x14ac:dyDescent="0.25">
      <c r="A23" s="3">
        <v>45870</v>
      </c>
      <c r="B23" s="5">
        <v>17460</v>
      </c>
      <c r="C23" s="5">
        <v>2910</v>
      </c>
      <c r="D23" s="5">
        <f>B23-C23</f>
        <v>14550</v>
      </c>
      <c r="G23" s="3">
        <v>45901</v>
      </c>
      <c r="H23" s="5">
        <v>12600</v>
      </c>
      <c r="I23" s="5">
        <v>2100</v>
      </c>
      <c r="J23" s="5">
        <f>H23-I23</f>
        <v>10500</v>
      </c>
    </row>
    <row r="24" spans="1:10" x14ac:dyDescent="0.25">
      <c r="A24" s="3">
        <v>45871</v>
      </c>
      <c r="B24" s="5">
        <v>6240</v>
      </c>
      <c r="C24" s="5">
        <v>1768</v>
      </c>
      <c r="D24" s="5">
        <f t="shared" ref="D24:D52" si="0">B24-C24</f>
        <v>4472</v>
      </c>
      <c r="G24" s="3">
        <v>45902</v>
      </c>
      <c r="H24" s="5">
        <v>9300</v>
      </c>
      <c r="I24" s="5">
        <v>1674</v>
      </c>
      <c r="J24" s="5">
        <f t="shared" ref="J24:J52" si="1">H24-I24</f>
        <v>7626</v>
      </c>
    </row>
    <row r="25" spans="1:10" x14ac:dyDescent="0.25">
      <c r="A25" s="3">
        <v>45872</v>
      </c>
      <c r="B25" s="5">
        <v>8280</v>
      </c>
      <c r="C25" s="5">
        <v>2346</v>
      </c>
      <c r="D25" s="5">
        <f t="shared" si="0"/>
        <v>5934</v>
      </c>
      <c r="G25" s="3">
        <v>45903</v>
      </c>
      <c r="H25" s="5">
        <v>15600</v>
      </c>
      <c r="I25" s="5">
        <v>2652</v>
      </c>
      <c r="J25" s="5">
        <f t="shared" si="1"/>
        <v>12948</v>
      </c>
    </row>
    <row r="26" spans="1:10" x14ac:dyDescent="0.25">
      <c r="A26" s="3">
        <v>45873</v>
      </c>
      <c r="B26" s="5">
        <v>8160</v>
      </c>
      <c r="C26" s="5">
        <v>1360</v>
      </c>
      <c r="D26" s="5">
        <f t="shared" si="0"/>
        <v>6800</v>
      </c>
      <c r="G26" s="3">
        <v>45904</v>
      </c>
      <c r="H26" s="5">
        <v>7800</v>
      </c>
      <c r="I26" s="5">
        <v>1365</v>
      </c>
      <c r="J26" s="5">
        <f t="shared" si="1"/>
        <v>6435</v>
      </c>
    </row>
    <row r="27" spans="1:10" x14ac:dyDescent="0.25">
      <c r="A27" s="3">
        <v>45874</v>
      </c>
      <c r="B27" s="5">
        <v>13500</v>
      </c>
      <c r="C27" s="5">
        <v>2700</v>
      </c>
      <c r="D27" s="5">
        <f t="shared" si="0"/>
        <v>10800</v>
      </c>
      <c r="G27" s="3">
        <v>45905</v>
      </c>
      <c r="H27" s="5">
        <v>10500</v>
      </c>
      <c r="I27" s="5">
        <v>1785</v>
      </c>
      <c r="J27" s="5">
        <f t="shared" si="1"/>
        <v>8715</v>
      </c>
    </row>
    <row r="28" spans="1:10" x14ac:dyDescent="0.25">
      <c r="A28" s="3">
        <v>45875</v>
      </c>
      <c r="B28" s="5">
        <v>14940</v>
      </c>
      <c r="C28" s="5">
        <v>2241</v>
      </c>
      <c r="D28" s="5">
        <f t="shared" si="0"/>
        <v>12699</v>
      </c>
      <c r="G28" s="3">
        <v>45906</v>
      </c>
      <c r="H28" s="5">
        <v>13200</v>
      </c>
      <c r="I28" s="5">
        <v>2310</v>
      </c>
      <c r="J28" s="5">
        <f t="shared" si="1"/>
        <v>10890</v>
      </c>
    </row>
    <row r="29" spans="1:10" x14ac:dyDescent="0.25">
      <c r="A29" s="3">
        <v>45876</v>
      </c>
      <c r="B29" s="5">
        <v>16200</v>
      </c>
      <c r="C29" s="5">
        <v>2916</v>
      </c>
      <c r="D29" s="5">
        <f t="shared" si="0"/>
        <v>13284</v>
      </c>
      <c r="G29" s="3">
        <v>45907</v>
      </c>
      <c r="H29" s="5">
        <v>11400</v>
      </c>
      <c r="I29" s="5">
        <v>1938</v>
      </c>
      <c r="J29" s="5">
        <f t="shared" si="1"/>
        <v>9462</v>
      </c>
    </row>
    <row r="30" spans="1:10" x14ac:dyDescent="0.25">
      <c r="A30" s="3">
        <v>45877</v>
      </c>
      <c r="B30" s="5">
        <v>7800</v>
      </c>
      <c r="C30" s="5">
        <v>1170</v>
      </c>
      <c r="D30" s="5">
        <f t="shared" si="0"/>
        <v>6630</v>
      </c>
      <c r="G30" s="3">
        <v>45908</v>
      </c>
      <c r="H30" s="5">
        <v>8400</v>
      </c>
      <c r="I30" s="5">
        <v>1470</v>
      </c>
      <c r="J30" s="5">
        <f t="shared" si="1"/>
        <v>6930</v>
      </c>
    </row>
    <row r="31" spans="1:10" x14ac:dyDescent="0.25">
      <c r="A31" s="3">
        <v>45878</v>
      </c>
      <c r="B31" s="5">
        <v>9300</v>
      </c>
      <c r="C31" s="5">
        <v>2046</v>
      </c>
      <c r="D31" s="5">
        <f t="shared" si="0"/>
        <v>7254</v>
      </c>
      <c r="G31" s="3">
        <v>45909</v>
      </c>
      <c r="H31" s="5">
        <v>16200</v>
      </c>
      <c r="I31" s="5">
        <v>2754</v>
      </c>
      <c r="J31" s="5">
        <f t="shared" si="1"/>
        <v>13446</v>
      </c>
    </row>
    <row r="32" spans="1:10" ht="27.6" x14ac:dyDescent="0.25">
      <c r="A32" s="3">
        <v>45879</v>
      </c>
      <c r="B32" s="5">
        <v>12180</v>
      </c>
      <c r="C32" s="5">
        <v>2562</v>
      </c>
      <c r="D32" s="5">
        <f t="shared" si="0"/>
        <v>9618</v>
      </c>
      <c r="G32" s="3">
        <v>45910</v>
      </c>
      <c r="H32" s="5">
        <v>9000</v>
      </c>
      <c r="I32" s="5">
        <v>1530</v>
      </c>
      <c r="J32" s="5">
        <f t="shared" si="1"/>
        <v>7470</v>
      </c>
    </row>
    <row r="33" spans="1:10" ht="27.6" x14ac:dyDescent="0.25">
      <c r="A33" s="3">
        <v>45880</v>
      </c>
      <c r="B33" s="5">
        <v>13980</v>
      </c>
      <c r="C33" s="5">
        <v>2331</v>
      </c>
      <c r="D33" s="5">
        <f t="shared" si="0"/>
        <v>11649</v>
      </c>
      <c r="G33" s="3">
        <v>45911</v>
      </c>
      <c r="H33" s="5">
        <v>12000</v>
      </c>
      <c r="I33" s="5">
        <v>2040</v>
      </c>
      <c r="J33" s="5">
        <f t="shared" si="1"/>
        <v>9960</v>
      </c>
    </row>
    <row r="34" spans="1:10" ht="27.6" x14ac:dyDescent="0.25">
      <c r="A34" s="3">
        <v>45881</v>
      </c>
      <c r="B34" s="5">
        <v>11280</v>
      </c>
      <c r="C34" s="5">
        <v>1584</v>
      </c>
      <c r="D34" s="5">
        <f t="shared" si="0"/>
        <v>9696</v>
      </c>
      <c r="G34" s="3">
        <v>45912</v>
      </c>
      <c r="H34" s="5">
        <v>10200</v>
      </c>
      <c r="I34" s="5">
        <v>1785</v>
      </c>
      <c r="J34" s="5">
        <f t="shared" si="1"/>
        <v>8415</v>
      </c>
    </row>
    <row r="35" spans="1:10" ht="27.6" x14ac:dyDescent="0.25">
      <c r="A35" s="3">
        <v>45882</v>
      </c>
      <c r="B35" s="5">
        <v>10000</v>
      </c>
      <c r="C35" s="5">
        <v>1882</v>
      </c>
      <c r="D35" s="5">
        <f t="shared" si="0"/>
        <v>8118</v>
      </c>
      <c r="G35" s="3">
        <v>45913</v>
      </c>
      <c r="H35" s="5">
        <v>14400</v>
      </c>
      <c r="I35" s="5">
        <v>2448</v>
      </c>
      <c r="J35" s="5">
        <f t="shared" si="1"/>
        <v>11952</v>
      </c>
    </row>
    <row r="36" spans="1:10" ht="27.6" x14ac:dyDescent="0.25">
      <c r="A36" s="3">
        <v>45883</v>
      </c>
      <c r="B36" s="5">
        <v>9720</v>
      </c>
      <c r="C36" s="5">
        <v>1944</v>
      </c>
      <c r="D36" s="5">
        <f t="shared" si="0"/>
        <v>7776</v>
      </c>
      <c r="G36" s="3">
        <v>45914</v>
      </c>
      <c r="H36" s="5">
        <v>15000</v>
      </c>
      <c r="I36" s="5">
        <v>2550</v>
      </c>
      <c r="J36" s="5">
        <f t="shared" si="1"/>
        <v>12450</v>
      </c>
    </row>
    <row r="37" spans="1:10" ht="27.6" x14ac:dyDescent="0.25">
      <c r="A37" s="3">
        <v>45884</v>
      </c>
      <c r="B37" s="5">
        <v>15780</v>
      </c>
      <c r="C37" s="5">
        <v>2634</v>
      </c>
      <c r="D37" s="5">
        <f t="shared" si="0"/>
        <v>13146</v>
      </c>
      <c r="G37" s="3">
        <v>45915</v>
      </c>
      <c r="H37" s="5">
        <v>8700</v>
      </c>
      <c r="I37" s="5">
        <v>1479</v>
      </c>
      <c r="J37" s="5">
        <f t="shared" si="1"/>
        <v>7221</v>
      </c>
    </row>
    <row r="38" spans="1:10" ht="27.6" x14ac:dyDescent="0.25">
      <c r="A38" s="3">
        <v>45885</v>
      </c>
      <c r="B38" s="5">
        <v>18000</v>
      </c>
      <c r="C38" s="5">
        <v>3060</v>
      </c>
      <c r="D38" s="5">
        <f t="shared" si="0"/>
        <v>14940</v>
      </c>
      <c r="G38" s="3">
        <v>45916</v>
      </c>
      <c r="H38" s="5">
        <v>11100</v>
      </c>
      <c r="I38" s="5">
        <v>1887</v>
      </c>
      <c r="J38" s="5">
        <f t="shared" si="1"/>
        <v>9213</v>
      </c>
    </row>
    <row r="39" spans="1:10" ht="27.6" x14ac:dyDescent="0.25">
      <c r="A39" s="3">
        <v>45886</v>
      </c>
      <c r="B39" s="5">
        <v>7500</v>
      </c>
      <c r="C39" s="5">
        <v>1275</v>
      </c>
      <c r="D39" s="5">
        <f t="shared" si="0"/>
        <v>6225</v>
      </c>
      <c r="G39" s="3">
        <v>45917</v>
      </c>
      <c r="H39" s="5">
        <v>12900</v>
      </c>
      <c r="I39" s="5">
        <v>2193</v>
      </c>
      <c r="J39" s="5">
        <f t="shared" si="1"/>
        <v>10707</v>
      </c>
    </row>
    <row r="40" spans="1:10" ht="27.6" x14ac:dyDescent="0.25">
      <c r="A40" s="3">
        <v>45887</v>
      </c>
      <c r="B40" s="5">
        <v>11340</v>
      </c>
      <c r="C40" s="5">
        <v>1701</v>
      </c>
      <c r="D40" s="5">
        <f t="shared" si="0"/>
        <v>9639</v>
      </c>
      <c r="G40" s="3">
        <v>45918</v>
      </c>
      <c r="H40" s="5">
        <v>13500</v>
      </c>
      <c r="I40" s="5">
        <v>2295</v>
      </c>
      <c r="J40" s="5">
        <f t="shared" si="1"/>
        <v>11205</v>
      </c>
    </row>
    <row r="41" spans="1:10" ht="27.6" x14ac:dyDescent="0.25">
      <c r="A41" s="3">
        <v>45888</v>
      </c>
      <c r="B41" s="5">
        <v>10260</v>
      </c>
      <c r="C41" s="5">
        <v>1642</v>
      </c>
      <c r="D41" s="5">
        <f t="shared" si="0"/>
        <v>8618</v>
      </c>
      <c r="G41" s="3">
        <v>45919</v>
      </c>
      <c r="H41" s="5">
        <v>7500</v>
      </c>
      <c r="I41" s="5">
        <v>1275</v>
      </c>
      <c r="J41" s="5">
        <f t="shared" si="1"/>
        <v>6225</v>
      </c>
    </row>
    <row r="42" spans="1:10" ht="27.6" x14ac:dyDescent="0.25">
      <c r="A42" s="3">
        <v>45889</v>
      </c>
      <c r="B42" s="5">
        <v>8940</v>
      </c>
      <c r="C42" s="5">
        <v>1431</v>
      </c>
      <c r="D42" s="5">
        <f t="shared" si="0"/>
        <v>7509</v>
      </c>
      <c r="G42" s="3">
        <v>45920</v>
      </c>
      <c r="H42" s="5">
        <v>9600</v>
      </c>
      <c r="I42" s="5">
        <v>1632</v>
      </c>
      <c r="J42" s="5">
        <f t="shared" si="1"/>
        <v>7968</v>
      </c>
    </row>
    <row r="43" spans="1:10" ht="27.6" x14ac:dyDescent="0.25">
      <c r="A43" s="3">
        <v>45890</v>
      </c>
      <c r="B43" s="5">
        <v>14580</v>
      </c>
      <c r="C43" s="5">
        <v>2187</v>
      </c>
      <c r="D43" s="5">
        <f>B43-C43</f>
        <v>12393</v>
      </c>
      <c r="G43" s="3">
        <v>45921</v>
      </c>
      <c r="H43" s="5">
        <v>14700</v>
      </c>
      <c r="I43" s="5">
        <v>2499</v>
      </c>
      <c r="J43" s="5">
        <f t="shared" si="1"/>
        <v>12201</v>
      </c>
    </row>
    <row r="44" spans="1:10" ht="27.6" x14ac:dyDescent="0.25">
      <c r="A44" s="3">
        <v>45891</v>
      </c>
      <c r="B44" s="5">
        <v>9960</v>
      </c>
      <c r="C44" s="5">
        <v>1494</v>
      </c>
      <c r="D44" s="5">
        <f t="shared" si="0"/>
        <v>8466</v>
      </c>
      <c r="G44" s="3">
        <v>45922</v>
      </c>
      <c r="H44" s="5">
        <v>10800</v>
      </c>
      <c r="I44" s="5">
        <v>1836</v>
      </c>
      <c r="J44" s="5">
        <f t="shared" si="1"/>
        <v>8964</v>
      </c>
    </row>
    <row r="45" spans="1:10" ht="27.6" x14ac:dyDescent="0.25">
      <c r="A45" s="3">
        <v>45892</v>
      </c>
      <c r="B45" s="5">
        <v>12060</v>
      </c>
      <c r="C45" s="5">
        <v>2050</v>
      </c>
      <c r="D45" s="5">
        <f t="shared" si="0"/>
        <v>10010</v>
      </c>
      <c r="G45" s="3">
        <v>45923</v>
      </c>
      <c r="H45" s="5">
        <v>12300</v>
      </c>
      <c r="I45" s="5">
        <v>2091</v>
      </c>
      <c r="J45" s="5">
        <f t="shared" si="1"/>
        <v>10209</v>
      </c>
    </row>
    <row r="46" spans="1:10" ht="27.6" x14ac:dyDescent="0.25">
      <c r="A46" s="3">
        <v>45893</v>
      </c>
      <c r="B46" s="5">
        <v>8700</v>
      </c>
      <c r="C46" s="5">
        <v>1218</v>
      </c>
      <c r="D46" s="5">
        <f t="shared" si="0"/>
        <v>7482</v>
      </c>
      <c r="G46" s="3">
        <v>45924</v>
      </c>
      <c r="H46" s="5">
        <v>9900</v>
      </c>
      <c r="I46" s="5">
        <v>1683</v>
      </c>
      <c r="J46" s="5">
        <f>H46-I46</f>
        <v>8217</v>
      </c>
    </row>
    <row r="47" spans="1:10" ht="27.6" x14ac:dyDescent="0.25">
      <c r="A47" s="3">
        <v>45894</v>
      </c>
      <c r="B47" s="5">
        <v>15000</v>
      </c>
      <c r="C47" s="5">
        <v>2700</v>
      </c>
      <c r="D47" s="5">
        <f t="shared" si="0"/>
        <v>12300</v>
      </c>
      <c r="G47" s="3">
        <v>45925</v>
      </c>
      <c r="H47" s="5">
        <v>16500</v>
      </c>
      <c r="I47" s="5">
        <v>2805</v>
      </c>
      <c r="J47" s="5">
        <f t="shared" si="1"/>
        <v>13695</v>
      </c>
    </row>
    <row r="48" spans="1:10" ht="27.6" x14ac:dyDescent="0.25">
      <c r="A48" s="3">
        <v>45895</v>
      </c>
      <c r="B48" s="5">
        <v>16320</v>
      </c>
      <c r="C48" s="5">
        <v>2448</v>
      </c>
      <c r="D48" s="5">
        <f t="shared" si="0"/>
        <v>13872</v>
      </c>
      <c r="G48" s="3">
        <v>45926</v>
      </c>
      <c r="H48" s="5">
        <v>8100</v>
      </c>
      <c r="I48" s="5">
        <v>1377</v>
      </c>
      <c r="J48" s="5">
        <f t="shared" si="1"/>
        <v>6723</v>
      </c>
    </row>
    <row r="49" spans="1:10" ht="27.6" x14ac:dyDescent="0.25">
      <c r="A49" s="3">
        <v>45896</v>
      </c>
      <c r="B49" s="5">
        <v>11700</v>
      </c>
      <c r="C49" s="5">
        <v>1755</v>
      </c>
      <c r="D49" s="5">
        <f t="shared" si="0"/>
        <v>9945</v>
      </c>
      <c r="G49" s="3">
        <v>45927</v>
      </c>
      <c r="H49" s="5">
        <v>13800</v>
      </c>
      <c r="I49" s="5">
        <v>2346</v>
      </c>
      <c r="J49" s="5">
        <f t="shared" si="1"/>
        <v>11454</v>
      </c>
    </row>
    <row r="50" spans="1:10" ht="27.6" x14ac:dyDescent="0.25">
      <c r="A50" s="3">
        <v>45897</v>
      </c>
      <c r="B50" s="5">
        <v>7620</v>
      </c>
      <c r="C50" s="5">
        <v>1143</v>
      </c>
      <c r="D50" s="5">
        <f t="shared" si="0"/>
        <v>6477</v>
      </c>
      <c r="G50" s="3">
        <v>45928</v>
      </c>
      <c r="H50" s="5">
        <v>11700</v>
      </c>
      <c r="I50" s="5">
        <v>1989</v>
      </c>
      <c r="J50" s="5">
        <f t="shared" si="1"/>
        <v>9711</v>
      </c>
    </row>
    <row r="51" spans="1:10" ht="27.6" x14ac:dyDescent="0.25">
      <c r="A51" s="3">
        <v>45898</v>
      </c>
      <c r="B51" s="5">
        <v>13200</v>
      </c>
      <c r="C51" s="5">
        <v>1980</v>
      </c>
      <c r="D51" s="5">
        <f t="shared" si="0"/>
        <v>11220</v>
      </c>
      <c r="G51" s="3">
        <v>45929</v>
      </c>
      <c r="H51" s="5">
        <v>15300</v>
      </c>
      <c r="I51" s="5">
        <v>2601</v>
      </c>
      <c r="J51" s="5">
        <f t="shared" si="1"/>
        <v>12699</v>
      </c>
    </row>
    <row r="52" spans="1:10" ht="27.6" x14ac:dyDescent="0.25">
      <c r="A52" s="3">
        <v>45899</v>
      </c>
      <c r="B52" s="5">
        <v>10800</v>
      </c>
      <c r="C52" s="5">
        <v>1512</v>
      </c>
      <c r="D52" s="5">
        <f t="shared" si="0"/>
        <v>9288</v>
      </c>
      <c r="G52" s="3">
        <v>45930</v>
      </c>
      <c r="H52" s="5">
        <v>10500</v>
      </c>
      <c r="I52" s="5">
        <v>1785</v>
      </c>
      <c r="J52" s="5">
        <f t="shared" si="1"/>
        <v>8715</v>
      </c>
    </row>
    <row r="54" spans="1:10" x14ac:dyDescent="0.25">
      <c r="C54" t="s">
        <v>81</v>
      </c>
      <c r="D54" s="4">
        <f>SUM(D23:D52)</f>
        <v>290810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Category</vt:lpstr>
      <vt:lpstr>test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ThezeroTRY ThrzeroTRY</dc:creator>
  <cp:lastModifiedBy>ThezeroTRY ThrzeroTRY</cp:lastModifiedBy>
  <dcterms:created xsi:type="dcterms:W3CDTF">2025-08-17T23:08:38Z</dcterms:created>
  <dcterms:modified xsi:type="dcterms:W3CDTF">2025-08-18T00:22:19Z</dcterms:modified>
</cp:coreProperties>
</file>