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美赛\数据扩展原始结果\"/>
    </mc:Choice>
  </mc:AlternateContent>
  <xr:revisionPtr revIDLastSave="0" documentId="13_ncr:1_{713B0231-52F2-4B6C-8A5A-C6525ECE34F5}" xr6:coauthVersionLast="3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ngKong_Sailboat_new_v2" sheetId="1" r:id="rId1"/>
  </sheets>
  <calcPr calcId="179021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</calcChain>
</file>

<file path=xl/sharedStrings.xml><?xml version="1.0" encoding="utf-8"?>
<sst xmlns="http://schemas.openxmlformats.org/spreadsheetml/2006/main" count="64" uniqueCount="45">
  <si>
    <t>S.A./Disp.</t>
  </si>
  <si>
    <t>Year</t>
  </si>
  <si>
    <t>Sloop</t>
  </si>
  <si>
    <t>桅式艇</t>
  </si>
  <si>
    <t>Beneteau</t>
  </si>
  <si>
    <t>Bali</t>
  </si>
  <si>
    <t>Lagoon</t>
  </si>
  <si>
    <t>X-Yachts</t>
  </si>
  <si>
    <t>X-442</t>
  </si>
  <si>
    <t>Dufour</t>
  </si>
  <si>
    <t>350GL</t>
  </si>
  <si>
    <t>Ketch</t>
  </si>
  <si>
    <t>42ft</t>
  </si>
  <si>
    <t>DWL</t>
    <phoneticPr fontId="18" type="noConversion"/>
  </si>
  <si>
    <t>Bea</t>
    <phoneticPr fontId="18" type="noConversion"/>
  </si>
  <si>
    <t>RiggingType</t>
    <phoneticPr fontId="18" type="noConversion"/>
  </si>
  <si>
    <t>Make</t>
    <phoneticPr fontId="18" type="noConversion"/>
  </si>
  <si>
    <t>Variant</t>
    <phoneticPr fontId="18" type="noConversion"/>
  </si>
  <si>
    <t>Water</t>
    <phoneticPr fontId="18" type="noConversion"/>
  </si>
  <si>
    <t>length</t>
    <phoneticPr fontId="18" type="noConversion"/>
  </si>
  <si>
    <t>NautorSwan</t>
  </si>
  <si>
    <t>Swan60</t>
  </si>
  <si>
    <t>Sense43</t>
  </si>
  <si>
    <t>Oceanis38</t>
  </si>
  <si>
    <t>Oceanis51.1</t>
  </si>
  <si>
    <t>FountainePajot</t>
  </si>
  <si>
    <t>Saona47</t>
  </si>
  <si>
    <t>MBoats</t>
  </si>
  <si>
    <t>Saona47Maestro(3Cabin)</t>
  </si>
  <si>
    <t>CobraYachts</t>
  </si>
  <si>
    <t>CheoyLeeShipyards</t>
  </si>
  <si>
    <t>ClipperXR33</t>
  </si>
  <si>
    <t>Garay/Pichavan</t>
  </si>
  <si>
    <t>IndependentShipwrightsLtd.</t>
  </si>
  <si>
    <t>Ketch41LindaAnn</t>
  </si>
  <si>
    <t>QUESTX362</t>
  </si>
  <si>
    <t>Displacement</t>
    <phoneticPr fontId="18" type="noConversion"/>
  </si>
  <si>
    <t>FuelCapacity</t>
    <phoneticPr fontId="18" type="noConversion"/>
  </si>
  <si>
    <t>Economicaggregate</t>
    <phoneticPr fontId="18" type="noConversion"/>
  </si>
  <si>
    <t>Economicgrowth</t>
    <phoneticPr fontId="18" type="noConversion"/>
  </si>
  <si>
    <t>Lengthofcoastline</t>
    <phoneticPr fontId="18" type="noConversion"/>
  </si>
  <si>
    <t>Populationdensity</t>
    <phoneticPr fontId="18" type="noConversion"/>
  </si>
  <si>
    <t>Inflationrate</t>
    <phoneticPr fontId="18" type="noConversion"/>
  </si>
  <si>
    <t>ListingPrice</t>
    <phoneticPr fontId="18" type="noConversion"/>
  </si>
  <si>
    <t>Ln_ListingPrice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</si>
</sst>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K24" sqref="K24"/>
    </sheetView>
  </sheetViews>
  <sheetFormatPr defaultRowHeight="13.8" x14ac:dyDescent="0.25"/>
  <cols>
    <col min="1" max="1" width="15" customWidth="1"/>
    <col min="2" max="2" width="12.77734375" customWidth="1"/>
    <col min="4" max="4" width="13.109375" customWidth="1"/>
    <col min="7" max="7" width="20.33203125" customWidth="1"/>
    <col min="8" max="8" width="17.109375" customWidth="1"/>
    <col min="10" max="10" width="6.5546875" customWidth="1"/>
    <col min="11" max="11" width="11.21875" customWidth="1"/>
    <col min="12" max="12" width="8.5546875" customWidth="1"/>
    <col min="13" max="13" width="9.88671875" customWidth="1"/>
    <col min="14" max="14" width="16.109375" customWidth="1"/>
    <col min="15" max="15" width="17.109375" customWidth="1"/>
    <col min="16" max="16" width="13.5546875" customWidth="1"/>
    <col min="17" max="17" width="13.6640625" customWidth="1"/>
    <col min="18" max="18" width="22" customWidth="1"/>
  </cols>
  <sheetData>
    <row r="1" spans="1:18" x14ac:dyDescent="0.25">
      <c r="A1" t="s">
        <v>16</v>
      </c>
      <c r="B1" t="s">
        <v>17</v>
      </c>
      <c r="C1" t="s">
        <v>19</v>
      </c>
      <c r="D1" t="s">
        <v>43</v>
      </c>
      <c r="E1" t="s">
        <v>1</v>
      </c>
      <c r="F1" t="s">
        <v>14</v>
      </c>
      <c r="G1" t="s">
        <v>36</v>
      </c>
      <c r="H1" t="s">
        <v>0</v>
      </c>
      <c r="I1" t="s">
        <v>37</v>
      </c>
      <c r="J1" t="s">
        <v>18</v>
      </c>
      <c r="K1" t="s">
        <v>15</v>
      </c>
      <c r="L1" t="s">
        <v>13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44</v>
      </c>
    </row>
    <row r="2" spans="1:18" x14ac:dyDescent="0.25">
      <c r="A2" t="s">
        <v>20</v>
      </c>
      <c r="B2" t="s">
        <v>21</v>
      </c>
      <c r="C2">
        <v>18.3</v>
      </c>
      <c r="D2">
        <v>156000</v>
      </c>
      <c r="E2">
        <v>2014</v>
      </c>
      <c r="F2">
        <v>5.3</v>
      </c>
      <c r="G2">
        <v>26500</v>
      </c>
      <c r="H2">
        <v>19.77</v>
      </c>
      <c r="I2">
        <v>600</v>
      </c>
      <c r="J2">
        <v>820</v>
      </c>
      <c r="K2" t="s">
        <v>3</v>
      </c>
      <c r="L2">
        <v>27.27</v>
      </c>
      <c r="M2">
        <v>3570</v>
      </c>
      <c r="N2">
        <v>-6.1</v>
      </c>
      <c r="O2">
        <v>733</v>
      </c>
      <c r="P2">
        <v>7000</v>
      </c>
      <c r="Q2">
        <v>0.5</v>
      </c>
      <c r="R2">
        <f t="shared" ref="R2:R18" si="0">LN(D:D)</f>
        <v>11.957611286231675</v>
      </c>
    </row>
    <row r="3" spans="1:18" x14ac:dyDescent="0.25">
      <c r="A3" t="s">
        <v>4</v>
      </c>
      <c r="B3" t="s">
        <v>22</v>
      </c>
      <c r="C3">
        <v>13.1</v>
      </c>
      <c r="D3">
        <v>220000</v>
      </c>
      <c r="E3">
        <v>2012</v>
      </c>
      <c r="F3">
        <v>4.42</v>
      </c>
      <c r="G3">
        <v>8950</v>
      </c>
      <c r="H3">
        <v>17.16</v>
      </c>
      <c r="I3">
        <v>200</v>
      </c>
      <c r="J3">
        <v>330</v>
      </c>
      <c r="K3" t="s">
        <v>3</v>
      </c>
      <c r="L3">
        <v>17.7</v>
      </c>
      <c r="M3">
        <v>3570</v>
      </c>
      <c r="N3">
        <v>-6.1</v>
      </c>
      <c r="O3">
        <v>733</v>
      </c>
      <c r="P3">
        <v>7000</v>
      </c>
      <c r="Q3">
        <v>0.5</v>
      </c>
      <c r="R3">
        <f t="shared" si="0"/>
        <v>12.301382825334498</v>
      </c>
    </row>
    <row r="4" spans="1:18" x14ac:dyDescent="0.25">
      <c r="A4" t="s">
        <v>4</v>
      </c>
      <c r="B4" t="s">
        <v>23</v>
      </c>
      <c r="C4">
        <v>11.6</v>
      </c>
      <c r="D4">
        <v>165000</v>
      </c>
      <c r="E4">
        <v>2014</v>
      </c>
      <c r="F4">
        <v>3.99</v>
      </c>
      <c r="G4">
        <v>6400</v>
      </c>
      <c r="H4">
        <v>16.79</v>
      </c>
      <c r="I4">
        <v>130</v>
      </c>
      <c r="J4">
        <v>330</v>
      </c>
      <c r="K4" t="s">
        <v>3</v>
      </c>
      <c r="L4">
        <v>15.47</v>
      </c>
      <c r="M4">
        <v>3570</v>
      </c>
      <c r="N4">
        <v>-6.1</v>
      </c>
      <c r="O4">
        <v>733</v>
      </c>
      <c r="P4">
        <v>7000</v>
      </c>
      <c r="Q4">
        <v>0.5</v>
      </c>
      <c r="R4">
        <f t="shared" si="0"/>
        <v>12.013700752882718</v>
      </c>
    </row>
    <row r="5" spans="1:18" x14ac:dyDescent="0.25">
      <c r="A5" t="s">
        <v>4</v>
      </c>
      <c r="B5" t="s">
        <v>24</v>
      </c>
      <c r="C5">
        <v>15.57</v>
      </c>
      <c r="D5">
        <v>515000</v>
      </c>
      <c r="E5">
        <v>2018</v>
      </c>
      <c r="F5">
        <v>4.96</v>
      </c>
      <c r="G5">
        <v>13930</v>
      </c>
      <c r="H5">
        <v>17.850000000000001</v>
      </c>
      <c r="I5">
        <v>200</v>
      </c>
      <c r="J5">
        <v>770</v>
      </c>
      <c r="K5" t="s">
        <v>3</v>
      </c>
      <c r="L5">
        <v>21.94</v>
      </c>
      <c r="M5">
        <v>3570</v>
      </c>
      <c r="N5">
        <v>-6.1</v>
      </c>
      <c r="O5">
        <v>733</v>
      </c>
      <c r="P5">
        <v>7000</v>
      </c>
      <c r="Q5">
        <v>0.5</v>
      </c>
      <c r="R5">
        <f t="shared" si="0"/>
        <v>13.151922179645874</v>
      </c>
    </row>
    <row r="6" spans="1:18" x14ac:dyDescent="0.25">
      <c r="A6" t="s">
        <v>25</v>
      </c>
      <c r="B6" t="s">
        <v>26</v>
      </c>
      <c r="C6">
        <v>14.33</v>
      </c>
      <c r="D6">
        <v>1100040</v>
      </c>
      <c r="E6">
        <v>2020</v>
      </c>
      <c r="F6">
        <v>7.7</v>
      </c>
      <c r="G6">
        <v>13200</v>
      </c>
      <c r="H6">
        <v>19.16</v>
      </c>
      <c r="I6">
        <v>940</v>
      </c>
      <c r="J6">
        <v>700</v>
      </c>
      <c r="K6" t="s">
        <v>3</v>
      </c>
      <c r="L6">
        <v>21.65</v>
      </c>
      <c r="M6">
        <v>3570</v>
      </c>
      <c r="N6">
        <v>-6.1</v>
      </c>
      <c r="O6">
        <v>733</v>
      </c>
      <c r="P6">
        <v>7000</v>
      </c>
      <c r="Q6">
        <v>0.5</v>
      </c>
      <c r="R6">
        <f t="shared" si="0"/>
        <v>13.910857100743822</v>
      </c>
    </row>
    <row r="7" spans="1:18" x14ac:dyDescent="0.25">
      <c r="A7" t="s">
        <v>5</v>
      </c>
      <c r="B7">
        <v>4.8</v>
      </c>
      <c r="C7">
        <v>14.63</v>
      </c>
      <c r="D7">
        <v>607700</v>
      </c>
      <c r="E7">
        <v>2021</v>
      </c>
      <c r="F7">
        <v>7.65</v>
      </c>
      <c r="G7">
        <v>22000</v>
      </c>
      <c r="H7">
        <v>17.25</v>
      </c>
      <c r="I7">
        <v>1040</v>
      </c>
      <c r="J7">
        <v>1220</v>
      </c>
      <c r="K7" t="s">
        <v>3</v>
      </c>
      <c r="L7">
        <v>23.05</v>
      </c>
      <c r="M7">
        <v>3570</v>
      </c>
      <c r="N7">
        <v>-6.1</v>
      </c>
      <c r="O7">
        <v>733</v>
      </c>
      <c r="P7">
        <v>7000</v>
      </c>
      <c r="Q7">
        <v>0.5</v>
      </c>
      <c r="R7">
        <f t="shared" si="0"/>
        <v>13.317436618123446</v>
      </c>
    </row>
    <row r="8" spans="1:18" x14ac:dyDescent="0.25">
      <c r="A8" t="s">
        <v>6</v>
      </c>
      <c r="B8">
        <v>450</v>
      </c>
      <c r="C8">
        <v>13.72</v>
      </c>
      <c r="D8">
        <v>685000</v>
      </c>
      <c r="E8">
        <v>2017</v>
      </c>
      <c r="F8">
        <v>7.87</v>
      </c>
      <c r="G8">
        <v>15500</v>
      </c>
      <c r="H8">
        <v>18</v>
      </c>
      <c r="I8">
        <v>1000</v>
      </c>
      <c r="J8">
        <v>700</v>
      </c>
      <c r="K8" t="s">
        <v>3</v>
      </c>
      <c r="L8">
        <v>22.45</v>
      </c>
      <c r="M8">
        <v>3570</v>
      </c>
      <c r="N8">
        <v>-6.1</v>
      </c>
      <c r="O8">
        <v>733</v>
      </c>
      <c r="P8">
        <v>7000</v>
      </c>
      <c r="Q8">
        <v>0.5</v>
      </c>
      <c r="R8">
        <f t="shared" si="0"/>
        <v>13.437174117244362</v>
      </c>
    </row>
    <row r="9" spans="1:18" x14ac:dyDescent="0.25">
      <c r="A9" t="s">
        <v>27</v>
      </c>
      <c r="B9">
        <v>40</v>
      </c>
      <c r="C9">
        <v>12.19</v>
      </c>
      <c r="D9">
        <v>133900</v>
      </c>
      <c r="E9">
        <v>2011</v>
      </c>
      <c r="F9">
        <v>4.5</v>
      </c>
      <c r="G9">
        <v>4700</v>
      </c>
      <c r="H9">
        <v>22</v>
      </c>
      <c r="I9">
        <v>130</v>
      </c>
      <c r="J9">
        <v>300</v>
      </c>
      <c r="K9" t="s">
        <v>3</v>
      </c>
      <c r="L9">
        <v>18</v>
      </c>
      <c r="M9">
        <v>3570</v>
      </c>
      <c r="N9">
        <v>-6.1</v>
      </c>
      <c r="O9">
        <v>733</v>
      </c>
      <c r="P9">
        <v>7000</v>
      </c>
      <c r="Q9">
        <v>0.5</v>
      </c>
      <c r="R9">
        <f t="shared" si="0"/>
        <v>11.804848531679264</v>
      </c>
    </row>
    <row r="10" spans="1:18" x14ac:dyDescent="0.25">
      <c r="A10" t="s">
        <v>25</v>
      </c>
      <c r="B10" t="s">
        <v>28</v>
      </c>
      <c r="C10">
        <v>14.33</v>
      </c>
      <c r="D10">
        <v>1195000</v>
      </c>
      <c r="E10">
        <v>2020</v>
      </c>
      <c r="F10">
        <v>7.7</v>
      </c>
      <c r="G10">
        <v>13200</v>
      </c>
      <c r="H10">
        <v>19.16</v>
      </c>
      <c r="I10">
        <v>940</v>
      </c>
      <c r="J10">
        <v>700</v>
      </c>
      <c r="K10" t="s">
        <v>3</v>
      </c>
      <c r="L10">
        <v>21.65</v>
      </c>
      <c r="M10">
        <v>3570</v>
      </c>
      <c r="N10">
        <v>-6.1</v>
      </c>
      <c r="O10">
        <v>733</v>
      </c>
      <c r="P10">
        <v>7000</v>
      </c>
      <c r="Q10">
        <v>0.5</v>
      </c>
      <c r="R10">
        <f t="shared" si="0"/>
        <v>13.993656743347747</v>
      </c>
    </row>
    <row r="11" spans="1:18" x14ac:dyDescent="0.25">
      <c r="A11" t="s">
        <v>6</v>
      </c>
      <c r="B11">
        <v>450</v>
      </c>
      <c r="C11">
        <v>13.72</v>
      </c>
      <c r="D11">
        <v>560000</v>
      </c>
      <c r="E11">
        <v>2016</v>
      </c>
      <c r="F11">
        <v>7.78</v>
      </c>
      <c r="G11">
        <v>15500</v>
      </c>
      <c r="H11">
        <v>18</v>
      </c>
      <c r="I11">
        <v>500</v>
      </c>
      <c r="J11">
        <v>700</v>
      </c>
      <c r="K11" t="s">
        <v>3</v>
      </c>
      <c r="L11">
        <v>22.45</v>
      </c>
      <c r="M11">
        <v>3570</v>
      </c>
      <c r="N11">
        <v>-6.1</v>
      </c>
      <c r="O11">
        <v>733</v>
      </c>
      <c r="P11">
        <v>7000</v>
      </c>
      <c r="Q11">
        <v>0.5</v>
      </c>
      <c r="R11">
        <f t="shared" si="0"/>
        <v>13.235692062711331</v>
      </c>
    </row>
    <row r="12" spans="1:18" x14ac:dyDescent="0.25">
      <c r="A12" t="s">
        <v>7</v>
      </c>
      <c r="B12" t="s">
        <v>8</v>
      </c>
      <c r="C12">
        <v>13.4</v>
      </c>
      <c r="D12">
        <v>253500</v>
      </c>
      <c r="E12">
        <v>2001</v>
      </c>
      <c r="F12">
        <v>3.96</v>
      </c>
      <c r="G12">
        <v>10900</v>
      </c>
      <c r="H12">
        <v>22.9</v>
      </c>
      <c r="I12">
        <v>160</v>
      </c>
      <c r="J12">
        <v>300</v>
      </c>
      <c r="K12" t="s">
        <v>3</v>
      </c>
      <c r="L12">
        <v>18.600000000000001</v>
      </c>
      <c r="M12">
        <v>3570</v>
      </c>
      <c r="N12">
        <v>-6.1</v>
      </c>
      <c r="O12">
        <v>733</v>
      </c>
      <c r="P12">
        <v>7000</v>
      </c>
      <c r="Q12">
        <v>0.5</v>
      </c>
      <c r="R12">
        <f t="shared" si="0"/>
        <v>12.443119102013375</v>
      </c>
    </row>
    <row r="13" spans="1:18" x14ac:dyDescent="0.25">
      <c r="A13" t="s">
        <v>9</v>
      </c>
      <c r="B13" t="s">
        <v>10</v>
      </c>
      <c r="C13">
        <v>10.67</v>
      </c>
      <c r="D13">
        <v>195000</v>
      </c>
      <c r="E13">
        <v>2018</v>
      </c>
      <c r="F13">
        <v>3.54</v>
      </c>
      <c r="G13">
        <v>5100</v>
      </c>
      <c r="H13">
        <v>15.8</v>
      </c>
      <c r="I13">
        <v>200</v>
      </c>
      <c r="J13">
        <v>220</v>
      </c>
      <c r="K13" t="s">
        <v>2</v>
      </c>
      <c r="L13">
        <v>15.4</v>
      </c>
      <c r="M13">
        <v>3570</v>
      </c>
      <c r="N13">
        <v>-6.1</v>
      </c>
      <c r="O13">
        <v>733</v>
      </c>
      <c r="P13">
        <v>7000</v>
      </c>
      <c r="Q13">
        <v>0.5</v>
      </c>
      <c r="R13">
        <f t="shared" si="0"/>
        <v>12.180754837545884</v>
      </c>
    </row>
    <row r="14" spans="1:18" x14ac:dyDescent="0.25">
      <c r="A14" t="s">
        <v>29</v>
      </c>
      <c r="B14">
        <v>33</v>
      </c>
      <c r="C14">
        <v>10.06</v>
      </c>
      <c r="D14">
        <v>110500</v>
      </c>
      <c r="E14">
        <v>2019</v>
      </c>
      <c r="F14">
        <v>3.33</v>
      </c>
      <c r="G14">
        <v>3000</v>
      </c>
      <c r="H14">
        <v>17.8</v>
      </c>
      <c r="I14">
        <v>100</v>
      </c>
      <c r="J14">
        <v>200</v>
      </c>
      <c r="K14" t="s">
        <v>2</v>
      </c>
      <c r="L14">
        <v>12.2</v>
      </c>
      <c r="M14">
        <v>3570</v>
      </c>
      <c r="N14">
        <v>-6.1</v>
      </c>
      <c r="O14">
        <v>733</v>
      </c>
      <c r="P14">
        <v>7000</v>
      </c>
      <c r="Q14">
        <v>0.5</v>
      </c>
      <c r="R14">
        <f t="shared" si="0"/>
        <v>11.612770799939945</v>
      </c>
    </row>
    <row r="15" spans="1:18" x14ac:dyDescent="0.25">
      <c r="A15" t="s">
        <v>30</v>
      </c>
      <c r="B15" t="s">
        <v>31</v>
      </c>
      <c r="C15">
        <v>10.06</v>
      </c>
      <c r="D15">
        <v>101400</v>
      </c>
      <c r="E15">
        <v>1986</v>
      </c>
      <c r="F15">
        <v>3.048</v>
      </c>
      <c r="G15">
        <v>5443</v>
      </c>
      <c r="H15">
        <v>16.2</v>
      </c>
      <c r="I15">
        <v>75</v>
      </c>
      <c r="J15">
        <v>250</v>
      </c>
      <c r="K15" t="s">
        <v>11</v>
      </c>
      <c r="L15">
        <v>13.8</v>
      </c>
      <c r="M15">
        <v>3570</v>
      </c>
      <c r="N15">
        <v>-6.1</v>
      </c>
      <c r="O15">
        <v>733</v>
      </c>
      <c r="P15">
        <v>7000</v>
      </c>
      <c r="Q15">
        <v>0.5</v>
      </c>
      <c r="R15">
        <f t="shared" si="0"/>
        <v>11.526828370139221</v>
      </c>
    </row>
    <row r="16" spans="1:18" x14ac:dyDescent="0.25">
      <c r="A16" t="s">
        <v>32</v>
      </c>
      <c r="B16" t="s">
        <v>12</v>
      </c>
      <c r="C16">
        <v>12.8</v>
      </c>
      <c r="D16">
        <v>70850</v>
      </c>
      <c r="E16">
        <v>1990</v>
      </c>
      <c r="F16">
        <v>4.03</v>
      </c>
      <c r="G16">
        <v>12000</v>
      </c>
      <c r="H16">
        <v>14.8</v>
      </c>
      <c r="I16">
        <v>400</v>
      </c>
      <c r="J16">
        <v>400</v>
      </c>
      <c r="K16" t="s">
        <v>11</v>
      </c>
      <c r="L16">
        <v>16.3</v>
      </c>
      <c r="M16">
        <v>3570</v>
      </c>
      <c r="N16">
        <v>-6.1</v>
      </c>
      <c r="O16">
        <v>733</v>
      </c>
      <c r="P16">
        <v>7000</v>
      </c>
      <c r="Q16">
        <v>0.5</v>
      </c>
      <c r="R16">
        <f t="shared" si="0"/>
        <v>11.168320245118826</v>
      </c>
    </row>
    <row r="17" spans="1:18" x14ac:dyDescent="0.25">
      <c r="A17" t="s">
        <v>33</v>
      </c>
      <c r="B17" t="s">
        <v>34</v>
      </c>
      <c r="C17">
        <v>12.5</v>
      </c>
      <c r="D17">
        <v>65000</v>
      </c>
      <c r="E17">
        <v>1987</v>
      </c>
      <c r="F17">
        <v>3.71</v>
      </c>
      <c r="G17">
        <v>9000</v>
      </c>
      <c r="H17">
        <v>15.5</v>
      </c>
      <c r="I17">
        <v>400</v>
      </c>
      <c r="J17">
        <v>400</v>
      </c>
      <c r="K17" t="s">
        <v>11</v>
      </c>
      <c r="L17">
        <v>15.8</v>
      </c>
      <c r="M17">
        <v>3570</v>
      </c>
      <c r="N17">
        <v>-6.1</v>
      </c>
      <c r="O17">
        <v>733</v>
      </c>
      <c r="P17">
        <v>7000</v>
      </c>
      <c r="Q17">
        <v>0.5</v>
      </c>
      <c r="R17">
        <f t="shared" si="0"/>
        <v>11.082142548877775</v>
      </c>
    </row>
    <row r="18" spans="1:18" x14ac:dyDescent="0.25">
      <c r="A18" t="s">
        <v>7</v>
      </c>
      <c r="B18" t="s">
        <v>35</v>
      </c>
      <c r="C18">
        <v>10.97</v>
      </c>
      <c r="D18">
        <v>39000</v>
      </c>
      <c r="E18">
        <v>1994</v>
      </c>
      <c r="F18">
        <v>3.48</v>
      </c>
      <c r="G18">
        <v>6500</v>
      </c>
      <c r="H18">
        <v>16.3</v>
      </c>
      <c r="I18">
        <v>80</v>
      </c>
      <c r="J18">
        <v>220</v>
      </c>
      <c r="K18" t="s">
        <v>2</v>
      </c>
      <c r="L18">
        <v>16.399999999999999</v>
      </c>
      <c r="M18">
        <v>3570</v>
      </c>
      <c r="N18">
        <v>-6.1</v>
      </c>
      <c r="O18">
        <v>733</v>
      </c>
      <c r="P18">
        <v>7000</v>
      </c>
      <c r="Q18">
        <v>0.5</v>
      </c>
      <c r="R18">
        <f t="shared" si="0"/>
        <v>10.571316925111784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HongKong_Sailboat_new_v2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2023-04-02T11:07:35Z</dcterms:created>
  <dcterms:modified xsi:type="dcterms:W3CDTF">2023-04-02T11:54:33Z</dcterms:modified>
</cp:coreProperties>
</file>