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09.07.11 Информационные системы и программирование\1 п.г\Ушев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30" i="1"/>
  <c r="E3" i="2"/>
  <c r="C24" i="1" l="1"/>
  <c r="D24" i="1"/>
  <c r="E24" i="1"/>
  <c r="F24" i="1"/>
  <c r="G24" i="1"/>
  <c r="B24" i="1"/>
  <c r="B31" i="1"/>
  <c r="B29" i="1"/>
  <c r="B28" i="1"/>
  <c r="B27" i="1"/>
</calcChain>
</file>

<file path=xl/sharedStrings.xml><?xml version="1.0" encoding="utf-8"?>
<sst xmlns="http://schemas.openxmlformats.org/spreadsheetml/2006/main" count="10" uniqueCount="10">
  <si>
    <t>x</t>
  </si>
  <si>
    <t>n</t>
  </si>
  <si>
    <t>Выборочное среднее:</t>
  </si>
  <si>
    <t>Мода:</t>
  </si>
  <si>
    <t>Медиана:</t>
  </si>
  <si>
    <t>Выборочное дисперсия:</t>
  </si>
  <si>
    <t>Стандартное отклонение:</t>
  </si>
  <si>
    <t>Коэффициент вариации:</t>
  </si>
  <si>
    <t>Размах:</t>
  </si>
  <si>
    <t>Нормализация: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</si>
</sst>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endParaRPr lang="ru-RU" baseline="0"/>
          </a:p>
        </c:rich>
      </c:tx>
      <c:layout>
        <c:manualLayout>
          <c:xMode val="edge"/>
          <c:yMode val="edge"/>
          <c:x val="0.362236001749781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(Лист1!$A$1:$O$1,Лист1!$P$1:$T$1)</c:f>
              <c:numCache>
                <c:formatCode>General</c:formatCode>
                <c:ptCount val="2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0-4F47-93D7-1B4F0DDC8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805376"/>
        <c:axId val="1509624000"/>
      </c:barChart>
      <c:catAx>
        <c:axId val="151280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624000"/>
        <c:crosses val="autoZero"/>
        <c:auto val="1"/>
        <c:lblAlgn val="ctr"/>
        <c:lblOffset val="100"/>
        <c:noMultiLvlLbl val="0"/>
      </c:catAx>
      <c:valAx>
        <c:axId val="15096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80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Лист1!$A$1:$T$1</c:f>
              <c:numCache>
                <c:formatCode>General</c:formatCode>
                <c:ptCount val="2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5-4E5E-8606-3CED5C97B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609216"/>
        <c:axId val="1571609632"/>
      </c:lineChart>
      <c:catAx>
        <c:axId val="157160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609632"/>
        <c:crosses val="autoZero"/>
        <c:auto val="1"/>
        <c:lblAlgn val="ctr"/>
        <c:lblOffset val="100"/>
        <c:noMultiLvlLbl val="0"/>
      </c:catAx>
      <c:valAx>
        <c:axId val="15716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6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180975</xdr:rowOff>
    </xdr:from>
    <xdr:to>
      <xdr:col>7</xdr:col>
      <xdr:colOff>304800</xdr:colOff>
      <xdr:row>18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S36" sqref="S36"/>
    </sheetView>
  </sheetViews>
  <sheetFormatPr defaultRowHeight="15" x14ac:dyDescent="0.25"/>
  <cols>
    <col min="1" max="1" width="24.5703125" customWidth="1"/>
    <col min="2" max="2" width="9.5703125" bestFit="1" customWidth="1"/>
  </cols>
  <sheetData>
    <row r="1" spans="1:20" x14ac:dyDescent="0.25">
      <c r="A1">
        <v>5</v>
      </c>
      <c r="B1">
        <v>1</v>
      </c>
      <c r="C1">
        <v>5</v>
      </c>
      <c r="D1">
        <v>3</v>
      </c>
      <c r="E1">
        <v>1</v>
      </c>
      <c r="F1">
        <v>1</v>
      </c>
      <c r="G1">
        <v>3</v>
      </c>
      <c r="H1">
        <v>6</v>
      </c>
      <c r="I1">
        <v>6</v>
      </c>
      <c r="J1">
        <v>3</v>
      </c>
      <c r="K1">
        <v>5</v>
      </c>
      <c r="L1">
        <v>3</v>
      </c>
      <c r="M1">
        <v>4</v>
      </c>
      <c r="N1">
        <v>4</v>
      </c>
      <c r="O1">
        <v>1</v>
      </c>
      <c r="P1">
        <v>4</v>
      </c>
      <c r="Q1">
        <v>6</v>
      </c>
      <c r="R1">
        <v>3</v>
      </c>
      <c r="S1">
        <v>2</v>
      </c>
      <c r="T1">
        <v>6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  <c r="R2">
        <v>6</v>
      </c>
      <c r="S2">
        <v>6</v>
      </c>
      <c r="T2">
        <v>6</v>
      </c>
    </row>
    <row r="22" spans="1:7" x14ac:dyDescent="0.25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</row>
    <row r="23" spans="1:7" x14ac:dyDescent="0.25">
      <c r="A23" t="s">
        <v>1</v>
      </c>
      <c r="B23">
        <v>4</v>
      </c>
      <c r="C23">
        <v>1</v>
      </c>
      <c r="D23">
        <v>5</v>
      </c>
      <c r="E23">
        <v>3</v>
      </c>
      <c r="F23">
        <v>3</v>
      </c>
      <c r="G23">
        <v>4</v>
      </c>
    </row>
    <row r="24" spans="1:7" x14ac:dyDescent="0.25">
      <c r="A24" t="s">
        <v>9</v>
      </c>
      <c r="B24" s="1">
        <f>B22/$G22</f>
        <v>0.16666666666666666</v>
      </c>
      <c r="C24" s="1">
        <f t="shared" ref="C24:G24" si="0">C22/$G22</f>
        <v>0.33333333333333331</v>
      </c>
      <c r="D24" s="2">
        <f t="shared" si="0"/>
        <v>0.5</v>
      </c>
      <c r="E24" s="1">
        <f t="shared" si="0"/>
        <v>0.66666666666666663</v>
      </c>
      <c r="F24" s="1">
        <f t="shared" si="0"/>
        <v>0.83333333333333337</v>
      </c>
      <c r="G24" s="3">
        <f t="shared" si="0"/>
        <v>1</v>
      </c>
    </row>
    <row r="25" spans="1:7" x14ac:dyDescent="0.25">
      <c r="A25" t="s">
        <v>2</v>
      </c>
      <c r="B25">
        <f>(B22*B23+C22*C23+D22*D23+E22*E23+F22*F23+G22*G23)/(B23+C23+D23+E23+F23+G23)</f>
        <v>3.6</v>
      </c>
    </row>
    <row r="26" spans="1:7" x14ac:dyDescent="0.25">
      <c r="A26" t="s">
        <v>3</v>
      </c>
      <c r="B26">
        <v>3</v>
      </c>
    </row>
    <row r="27" spans="1:7" x14ac:dyDescent="0.25">
      <c r="A27" t="s">
        <v>4</v>
      </c>
      <c r="B27">
        <f>(J2+K2)/2</f>
        <v>3.5</v>
      </c>
    </row>
    <row r="28" spans="1:7" x14ac:dyDescent="0.25">
      <c r="A28" t="s">
        <v>5</v>
      </c>
      <c r="B28">
        <f>(B23*(B22-B25)^2+C23*(C22-B25)^2+D23*(D22-B25)^2+E23*(E22-B25)^2+F23*(F22-B25)^2+G23*(G22-B25)^2)/(B23+C23+D23+E23+F23+G23-1)</f>
        <v>3.2</v>
      </c>
    </row>
    <row r="29" spans="1:7" x14ac:dyDescent="0.25">
      <c r="A29" t="s">
        <v>6</v>
      </c>
      <c r="B29">
        <f>((B23*(B22-B25)^2+C23*(C22-B25)^2+D23*(D22-B25)^2+E23*(E22-B25)^2+F23*(F22-B25)^2+G23*(G22-B25)^2)/(B23+C23+D23+E23+F23+G23))*0.5</f>
        <v>1.52</v>
      </c>
    </row>
    <row r="30" spans="1:7" x14ac:dyDescent="0.25">
      <c r="A30" t="s">
        <v>7</v>
      </c>
      <c r="B30" s="1">
        <f>(B29*100)/B25</f>
        <v>42.222222222222221</v>
      </c>
    </row>
    <row r="31" spans="1:7" x14ac:dyDescent="0.25">
      <c r="A31" t="s">
        <v>8</v>
      </c>
      <c r="B31">
        <f>G22-B22</f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E3" sqref="E3"/>
    </sheetView>
  </sheetViews>
  <sheetFormatPr defaultRowHeight="15" x14ac:dyDescent="0.25"/>
  <sheetData>
    <row r="1" spans="1:20" x14ac:dyDescent="0.25">
      <c r="A1">
        <v>5</v>
      </c>
      <c r="B1">
        <v>1</v>
      </c>
      <c r="C1">
        <v>5</v>
      </c>
      <c r="D1">
        <v>3</v>
      </c>
      <c r="E1">
        <v>1</v>
      </c>
      <c r="F1">
        <v>1</v>
      </c>
      <c r="G1">
        <v>3</v>
      </c>
      <c r="H1">
        <v>6</v>
      </c>
      <c r="I1">
        <v>6</v>
      </c>
      <c r="J1">
        <v>3</v>
      </c>
      <c r="K1">
        <v>5</v>
      </c>
      <c r="L1">
        <v>3</v>
      </c>
      <c r="M1">
        <v>4</v>
      </c>
      <c r="N1">
        <v>4</v>
      </c>
      <c r="O1">
        <v>1</v>
      </c>
      <c r="P1">
        <v>4</v>
      </c>
      <c r="Q1">
        <v>6</v>
      </c>
      <c r="R1">
        <v>3</v>
      </c>
      <c r="S1">
        <v>2</v>
      </c>
      <c r="T1">
        <v>6</v>
      </c>
    </row>
    <row r="3" spans="1:20" x14ac:dyDescent="0.25">
      <c r="A3">
        <v>1</v>
      </c>
      <c r="B3">
        <v>2</v>
      </c>
      <c r="C3">
        <v>3</v>
      </c>
      <c r="E3">
        <f>AVERAGE(A1:T1)</f>
        <v>3.6</v>
      </c>
    </row>
    <row r="4" spans="1:20" x14ac:dyDescent="0.25">
      <c r="A4">
        <v>4</v>
      </c>
      <c r="B4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Новосибирский химико-технологический колледж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Ушев Иван</dc:creator>
  <cp:lastModifiedBy>Ушев Иван</cp:lastModifiedBy>
  <dcterms:created xsi:type="dcterms:W3CDTF">2022-09-15T03:30:24Z</dcterms:created>
  <dcterms:modified xsi:type="dcterms:W3CDTF">2022-09-15T07:58:38Z</dcterms:modified>
</cp:coreProperties>
</file>