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G19" i="3" l="1"/>
  <c r="F19" i="3"/>
  <c r="E19" i="3"/>
  <c r="D19" i="3"/>
  <c r="H19" i="3" s="1"/>
  <c r="C19" i="3"/>
  <c r="B19" i="3"/>
  <c r="G18" i="3"/>
  <c r="F18" i="3"/>
  <c r="E18" i="3"/>
  <c r="D18" i="3"/>
  <c r="D20" i="3" s="1"/>
  <c r="C18" i="3"/>
  <c r="B18" i="3"/>
  <c r="G17" i="3"/>
  <c r="F17" i="3"/>
  <c r="E17" i="3"/>
  <c r="E20" i="3" s="1"/>
  <c r="D17" i="3"/>
  <c r="C17" i="3"/>
  <c r="B17" i="3"/>
  <c r="H17" i="3" s="1"/>
  <c r="G16" i="3"/>
  <c r="F16" i="3"/>
  <c r="E16" i="3"/>
  <c r="D16" i="3"/>
  <c r="C16" i="3"/>
  <c r="B16" i="3"/>
  <c r="H16" i="3" s="1"/>
  <c r="G15" i="3"/>
  <c r="G20" i="3" s="1"/>
  <c r="F15" i="3"/>
  <c r="F20" i="3" s="1"/>
  <c r="E15" i="3"/>
  <c r="D15" i="3"/>
  <c r="C15" i="3"/>
  <c r="C20" i="3" s="1"/>
  <c r="B15" i="3"/>
  <c r="B20" i="3" s="1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P9" i="3" s="1"/>
  <c r="N9" i="3"/>
  <c r="O8" i="3"/>
  <c r="N8" i="3"/>
  <c r="P8" i="3" s="1"/>
  <c r="O7" i="3"/>
  <c r="N7" i="3"/>
  <c r="P7" i="3" s="1"/>
  <c r="P6" i="3"/>
  <c r="O6" i="3"/>
  <c r="N6" i="3"/>
  <c r="O5" i="3"/>
  <c r="N15" i="3" s="1"/>
  <c r="N5" i="3"/>
  <c r="N14" i="3" s="1"/>
  <c r="N17" i="3" l="1"/>
  <c r="I16" i="3" s="1"/>
  <c r="N16" i="3"/>
  <c r="H18" i="3"/>
  <c r="P5" i="3"/>
  <c r="H15" i="3"/>
  <c r="I15" i="3" s="1"/>
  <c r="I17" i="3" l="1"/>
  <c r="I18" i="3"/>
  <c r="I19" i="3"/>
  <c r="C4" i="2" l="1"/>
  <c r="C5" i="2"/>
  <c r="C6" i="2"/>
  <c r="C7" i="2"/>
  <c r="C8" i="2"/>
  <c r="C9" i="2"/>
  <c r="C10" i="2"/>
  <c r="C3" i="2"/>
  <c r="B11" i="2"/>
  <c r="G12" i="1" l="1"/>
  <c r="G7" i="1"/>
  <c r="F7" i="1"/>
  <c r="E7" i="1"/>
  <c r="D7" i="1"/>
  <c r="C7" i="1"/>
  <c r="B7" i="1"/>
  <c r="H6" i="1"/>
  <c r="E14" i="1" s="1"/>
  <c r="H5" i="1"/>
  <c r="H4" i="1"/>
  <c r="H3" i="1"/>
  <c r="F12" i="1" l="1"/>
  <c r="B12" i="1"/>
  <c r="C14" i="1"/>
  <c r="D13" i="1"/>
  <c r="B13" i="1"/>
  <c r="C12" i="1"/>
  <c r="D11" i="1"/>
  <c r="B11" i="1"/>
  <c r="F14" i="1"/>
  <c r="B14" i="1"/>
  <c r="E12" i="1"/>
  <c r="G14" i="1"/>
  <c r="H7" i="1"/>
  <c r="E11" i="1"/>
  <c r="E13" i="1"/>
  <c r="F11" i="1"/>
  <c r="D12" i="1"/>
  <c r="F13" i="1"/>
  <c r="D14" i="1"/>
  <c r="C11" i="1"/>
  <c r="G11" i="1"/>
  <c r="C13" i="1"/>
  <c r="G13" i="1"/>
</calcChain>
</file>

<file path=xl/sharedStrings.xml><?xml version="1.0" encoding="utf-8"?>
<sst xmlns="http://schemas.openxmlformats.org/spreadsheetml/2006/main" count="90" uniqueCount="54">
  <si>
    <t>Inserisci le formule per il calcolo dei tot di riga e di colonna</t>
  </si>
  <si>
    <t>Capi venduti</t>
  </si>
  <si>
    <t>Gennaio</t>
  </si>
  <si>
    <t>Febbraio</t>
  </si>
  <si>
    <t>Marzo</t>
  </si>
  <si>
    <t>Aprile</t>
  </si>
  <si>
    <t>Maggio</t>
  </si>
  <si>
    <t>Giugno</t>
  </si>
  <si>
    <t>Tot</t>
  </si>
  <si>
    <t>Maglioni</t>
  </si>
  <si>
    <t>Pantaloni</t>
  </si>
  <si>
    <t>Giacch</t>
  </si>
  <si>
    <t>Gonne</t>
  </si>
  <si>
    <t>Inserisci le formule per il calcolo delle vendite espresse in % sul tot di riga e con 1 cifra decimale</t>
  </si>
  <si>
    <t>1. Formatto le celle in %</t>
  </si>
  <si>
    <t>2. inserisco la formula</t>
  </si>
  <si>
    <t>Totale</t>
  </si>
  <si>
    <t>Svezia</t>
  </si>
  <si>
    <t>Olanda</t>
  </si>
  <si>
    <t>Irlanda</t>
  </si>
  <si>
    <t>Germania</t>
  </si>
  <si>
    <t>Finlandia</t>
  </si>
  <si>
    <t>Danimarca</t>
  </si>
  <si>
    <t xml:space="preserve">Regno unito </t>
  </si>
  <si>
    <t>% sul tot</t>
  </si>
  <si>
    <t>MegaWatt (MW)</t>
  </si>
  <si>
    <t>Paese</t>
  </si>
  <si>
    <t>EOLICO offshore in Europa</t>
  </si>
  <si>
    <t>Belgio</t>
  </si>
  <si>
    <t>Costo biglietto INTERO</t>
  </si>
  <si>
    <t>Costo biglietto RIDOTTO</t>
  </si>
  <si>
    <t>Martedì</t>
  </si>
  <si>
    <t>Mercoledì</t>
  </si>
  <si>
    <t>Giovedì</t>
  </si>
  <si>
    <t>Venerdì</t>
  </si>
  <si>
    <t>Sabato</t>
  </si>
  <si>
    <t>Domenica</t>
  </si>
  <si>
    <t>TOTALI</t>
  </si>
  <si>
    <t>TOTALE</t>
  </si>
  <si>
    <t>Interi</t>
  </si>
  <si>
    <t>Ridotti</t>
  </si>
  <si>
    <t>INTERI</t>
  </si>
  <si>
    <t>RIDOTTI</t>
  </si>
  <si>
    <t>Sala 1</t>
  </si>
  <si>
    <t>Sala 2</t>
  </si>
  <si>
    <t>Sala 3</t>
  </si>
  <si>
    <t>Sala 4</t>
  </si>
  <si>
    <t>Sala 5</t>
  </si>
  <si>
    <t>INCASSI</t>
  </si>
  <si>
    <t>%</t>
  </si>
  <si>
    <t>Biglietti interi venduti</t>
  </si>
  <si>
    <t>Biglietti ridotti venduti</t>
  </si>
  <si>
    <t>TOT biglietti venduti</t>
  </si>
  <si>
    <t>INCASSO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</si>
</sst>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;[Red]\-[$€-2]\ #,##0.0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4" fontId="0" fillId="3" borderId="2" xfId="0" applyNumberFormat="1" applyFill="1" applyBorder="1"/>
    <xf numFmtId="0" fontId="2" fillId="0" borderId="2" xfId="0" applyFont="1" applyBorder="1"/>
    <xf numFmtId="9" fontId="0" fillId="3" borderId="2" xfId="1" applyFont="1" applyFill="1" applyBorder="1"/>
    <xf numFmtId="2" fontId="2" fillId="0" borderId="2" xfId="0" applyNumberFormat="1" applyFont="1" applyBorder="1"/>
    <xf numFmtId="2" fontId="0" fillId="0" borderId="2" xfId="0" applyNumberFormat="1" applyBorder="1"/>
    <xf numFmtId="10" fontId="2" fillId="0" borderId="2" xfId="1" applyNumberFormat="1" applyFont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5" borderId="2" xfId="0" applyFont="1" applyFill="1" applyBorder="1"/>
    <xf numFmtId="164" fontId="2" fillId="5" borderId="3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6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2" fillId="7" borderId="2" xfId="0" applyFont="1" applyFill="1" applyBorder="1"/>
    <xf numFmtId="0" fontId="0" fillId="7" borderId="2" xfId="0" applyFill="1" applyBorder="1"/>
    <xf numFmtId="0" fontId="2" fillId="8" borderId="1" xfId="0" applyFont="1" applyFill="1" applyBorder="1" applyAlignment="1">
      <alignment horizontal="center"/>
    </xf>
    <xf numFmtId="0" fontId="2" fillId="9" borderId="2" xfId="0" applyFont="1" applyFill="1" applyBorder="1"/>
    <xf numFmtId="0" fontId="2" fillId="10" borderId="2" xfId="0" applyFont="1" applyFill="1" applyBorder="1"/>
    <xf numFmtId="0" fontId="2" fillId="0" borderId="2" xfId="0" applyFont="1" applyFill="1" applyBorder="1" applyAlignment="1">
      <alignment horizontal="center"/>
    </xf>
    <xf numFmtId="165" fontId="0" fillId="0" borderId="2" xfId="0" applyNumberFormat="1" applyBorder="1"/>
    <xf numFmtId="165" fontId="0" fillId="9" borderId="2" xfId="0" applyNumberFormat="1" applyFill="1" applyBorder="1"/>
    <xf numFmtId="9" fontId="2" fillId="10" borderId="2" xfId="1" applyFont="1" applyFill="1" applyBorder="1"/>
    <xf numFmtId="0" fontId="0" fillId="0" borderId="2" xfId="0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1" sqref="B11:B14"/>
    </sheetView>
  </sheetViews>
  <sheetFormatPr defaultRowHeight="15" x14ac:dyDescent="0.25"/>
  <cols>
    <col min="8" max="8" width="10.140625" bestFit="1" customWidth="1"/>
  </cols>
  <sheetData>
    <row r="1" spans="1:8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 t="s">
        <v>9</v>
      </c>
      <c r="B3" s="3">
        <v>5525</v>
      </c>
      <c r="C3" s="3">
        <v>6140</v>
      </c>
      <c r="D3" s="3">
        <v>6559</v>
      </c>
      <c r="E3" s="3">
        <v>7243</v>
      </c>
      <c r="F3" s="3">
        <v>7600</v>
      </c>
      <c r="G3" s="3">
        <v>8100</v>
      </c>
      <c r="H3" s="4">
        <f>SUM(B3:G3)</f>
        <v>41167</v>
      </c>
    </row>
    <row r="4" spans="1:8" x14ac:dyDescent="0.25">
      <c r="A4" s="2" t="s">
        <v>10</v>
      </c>
      <c r="B4" s="3">
        <v>3245</v>
      </c>
      <c r="C4" s="3">
        <v>3687</v>
      </c>
      <c r="D4" s="3">
        <v>42000</v>
      </c>
      <c r="E4" s="3">
        <v>4401</v>
      </c>
      <c r="F4" s="3">
        <v>5301</v>
      </c>
      <c r="G4" s="3">
        <v>5664</v>
      </c>
      <c r="H4" s="4">
        <f t="shared" ref="H4:H6" si="0">SUM(B4:G4)</f>
        <v>64298</v>
      </c>
    </row>
    <row r="5" spans="1:8" x14ac:dyDescent="0.25">
      <c r="A5" s="2" t="s">
        <v>11</v>
      </c>
      <c r="B5" s="3">
        <v>8976</v>
      </c>
      <c r="C5" s="3">
        <v>9234</v>
      </c>
      <c r="D5" s="3">
        <v>7568</v>
      </c>
      <c r="E5" s="3">
        <v>6504</v>
      </c>
      <c r="F5" s="3">
        <v>5345</v>
      </c>
      <c r="G5" s="3">
        <v>3546</v>
      </c>
      <c r="H5" s="4">
        <f t="shared" si="0"/>
        <v>41173</v>
      </c>
    </row>
    <row r="6" spans="1:8" x14ac:dyDescent="0.25">
      <c r="A6" s="2" t="s">
        <v>12</v>
      </c>
      <c r="B6" s="3">
        <v>3762</v>
      </c>
      <c r="C6" s="3">
        <v>4571</v>
      </c>
      <c r="D6" s="3">
        <v>6823</v>
      </c>
      <c r="E6" s="3">
        <v>8354</v>
      </c>
      <c r="F6" s="3">
        <v>9856</v>
      </c>
      <c r="G6" s="3">
        <v>8650</v>
      </c>
      <c r="H6" s="4">
        <f t="shared" si="0"/>
        <v>42016</v>
      </c>
    </row>
    <row r="7" spans="1:8" x14ac:dyDescent="0.25">
      <c r="A7" s="5" t="s">
        <v>8</v>
      </c>
      <c r="B7" s="4">
        <f>SUM(B3:B6)</f>
        <v>21508</v>
      </c>
      <c r="C7" s="4">
        <f t="shared" ref="C7:H7" si="1">SUM(C3:C6)</f>
        <v>23632</v>
      </c>
      <c r="D7" s="4">
        <f t="shared" si="1"/>
        <v>62950</v>
      </c>
      <c r="E7" s="4">
        <f t="shared" si="1"/>
        <v>26502</v>
      </c>
      <c r="F7" s="4">
        <f t="shared" si="1"/>
        <v>28102</v>
      </c>
      <c r="G7" s="4">
        <f t="shared" si="1"/>
        <v>25960</v>
      </c>
      <c r="H7" s="4">
        <f t="shared" si="1"/>
        <v>188654</v>
      </c>
    </row>
    <row r="9" spans="1:8" x14ac:dyDescent="0.25">
      <c r="A9" s="11" t="s">
        <v>13</v>
      </c>
      <c r="B9" s="11"/>
      <c r="C9" s="11"/>
      <c r="D9" s="11"/>
      <c r="E9" s="11"/>
      <c r="F9" s="11"/>
      <c r="G9" s="11"/>
      <c r="H9" s="11"/>
    </row>
    <row r="10" spans="1:8" x14ac:dyDescent="0.25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</row>
    <row r="11" spans="1:8" x14ac:dyDescent="0.25">
      <c r="A11" s="2" t="s">
        <v>9</v>
      </c>
      <c r="B11" s="6">
        <f>B3/$H$3</f>
        <v>0.13420943959967935</v>
      </c>
      <c r="C11" s="6">
        <f t="shared" ref="C11:G11" si="2">C3/$H$3</f>
        <v>0.14914858988996041</v>
      </c>
      <c r="D11" s="6">
        <f t="shared" si="2"/>
        <v>0.15932664512837952</v>
      </c>
      <c r="E11" s="6">
        <f t="shared" si="2"/>
        <v>0.17594189520732625</v>
      </c>
      <c r="F11" s="6">
        <f t="shared" si="2"/>
        <v>0.18461388976607476</v>
      </c>
      <c r="G11" s="6">
        <f t="shared" si="2"/>
        <v>0.19675954040857968</v>
      </c>
    </row>
    <row r="12" spans="1:8" x14ac:dyDescent="0.25">
      <c r="A12" s="2" t="s">
        <v>10</v>
      </c>
      <c r="B12" s="6">
        <f>B4/$H$4</f>
        <v>5.0468132756850914E-2</v>
      </c>
      <c r="C12" s="6">
        <f t="shared" ref="C12:G12" si="3">C4/$H$4</f>
        <v>5.7342374568415816E-2</v>
      </c>
      <c r="D12" s="6">
        <f t="shared" si="3"/>
        <v>0.65320849793150637</v>
      </c>
      <c r="E12" s="6">
        <f t="shared" si="3"/>
        <v>6.8446919033251424E-2</v>
      </c>
      <c r="F12" s="6">
        <f t="shared" si="3"/>
        <v>8.2444243988926566E-2</v>
      </c>
      <c r="G12" s="6">
        <f t="shared" si="3"/>
        <v>8.8089831721048867E-2</v>
      </c>
    </row>
    <row r="13" spans="1:8" x14ac:dyDescent="0.25">
      <c r="A13" s="2" t="s">
        <v>11</v>
      </c>
      <c r="B13" s="6">
        <f>B5/$H$5</f>
        <v>0.21800694629975956</v>
      </c>
      <c r="C13" s="6">
        <f t="shared" ref="C13:G13" si="4">C5/$H$5</f>
        <v>0.22427318874019381</v>
      </c>
      <c r="D13" s="6">
        <f t="shared" si="4"/>
        <v>0.18380977825273845</v>
      </c>
      <c r="E13" s="6">
        <f t="shared" si="4"/>
        <v>0.15796760012629635</v>
      </c>
      <c r="F13" s="6">
        <f t="shared" si="4"/>
        <v>0.12981808466713624</v>
      </c>
      <c r="G13" s="6">
        <f t="shared" si="4"/>
        <v>8.6124401913875603E-2</v>
      </c>
    </row>
    <row r="14" spans="1:8" x14ac:dyDescent="0.25">
      <c r="A14" s="2" t="s">
        <v>12</v>
      </c>
      <c r="B14" s="6">
        <f>B6/$H$6</f>
        <v>8.9537319116527042E-2</v>
      </c>
      <c r="C14" s="6">
        <f t="shared" ref="C14:G14" si="5">C6/$H$6</f>
        <v>0.10879188880426505</v>
      </c>
      <c r="D14" s="6">
        <f t="shared" si="5"/>
        <v>0.16239051789794365</v>
      </c>
      <c r="E14" s="6">
        <f t="shared" si="5"/>
        <v>0.19882901751713633</v>
      </c>
      <c r="F14" s="6">
        <f t="shared" si="5"/>
        <v>0.23457730388423459</v>
      </c>
      <c r="G14" s="6">
        <f t="shared" si="5"/>
        <v>0.20587395277989337</v>
      </c>
    </row>
    <row r="16" spans="1:8" x14ac:dyDescent="0.25">
      <c r="A16" s="12" t="s">
        <v>14</v>
      </c>
      <c r="B16" s="12"/>
    </row>
    <row r="17" spans="1:2" x14ac:dyDescent="0.25">
      <c r="A17" s="13" t="s">
        <v>15</v>
      </c>
      <c r="B17" s="13"/>
    </row>
  </sheetData>
  <mergeCells count="4">
    <mergeCell ref="A1:H1"/>
    <mergeCell ref="A9:H9"/>
    <mergeCell ref="A16:B16"/>
    <mergeCell ref="A17:B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96" zoomScaleNormal="196" workbookViewId="0">
      <selection activeCell="A4" sqref="A4"/>
    </sheetView>
  </sheetViews>
  <sheetFormatPr defaultRowHeight="15" x14ac:dyDescent="0.25"/>
  <cols>
    <col min="1" max="1" width="12.140625" bestFit="1" customWidth="1"/>
    <col min="3" max="3" width="8.5703125" bestFit="1" customWidth="1"/>
  </cols>
  <sheetData>
    <row r="1" spans="1:3" x14ac:dyDescent="0.25">
      <c r="A1" s="14" t="s">
        <v>27</v>
      </c>
      <c r="B1" s="14"/>
      <c r="C1" s="14"/>
    </row>
    <row r="2" spans="1:3" x14ac:dyDescent="0.25">
      <c r="A2" s="5" t="s">
        <v>26</v>
      </c>
      <c r="B2" s="5" t="s">
        <v>25</v>
      </c>
      <c r="C2" s="5" t="s">
        <v>24</v>
      </c>
    </row>
    <row r="3" spans="1:3" x14ac:dyDescent="0.25">
      <c r="A3" s="2" t="s">
        <v>23</v>
      </c>
      <c r="B3" s="8">
        <v>590.79999999999995</v>
      </c>
      <c r="C3" s="9">
        <f>B3/$B$11</f>
        <v>0.40156329651656758</v>
      </c>
    </row>
    <row r="4" spans="1:3" x14ac:dyDescent="0.25">
      <c r="A4" s="2" t="s">
        <v>28</v>
      </c>
      <c r="B4" s="8">
        <v>30</v>
      </c>
      <c r="C4" s="9">
        <f t="shared" ref="C4:C10" si="0">B4/$B$11</f>
        <v>2.039082412914189E-2</v>
      </c>
    </row>
    <row r="5" spans="1:3" x14ac:dyDescent="0.25">
      <c r="A5" s="2" t="s">
        <v>22</v>
      </c>
      <c r="B5" s="8">
        <v>409.15</v>
      </c>
      <c r="C5" s="9">
        <f t="shared" si="0"/>
        <v>0.27809685641461346</v>
      </c>
    </row>
    <row r="6" spans="1:3" x14ac:dyDescent="0.25">
      <c r="A6" s="2" t="s">
        <v>21</v>
      </c>
      <c r="B6" s="8">
        <v>24</v>
      </c>
      <c r="C6" s="9">
        <f t="shared" si="0"/>
        <v>1.631265930331351E-2</v>
      </c>
    </row>
    <row r="7" spans="1:3" x14ac:dyDescent="0.25">
      <c r="A7" s="2" t="s">
        <v>20</v>
      </c>
      <c r="B7" s="8">
        <v>12</v>
      </c>
      <c r="C7" s="9">
        <f t="shared" si="0"/>
        <v>8.156329651656755E-3</v>
      </c>
    </row>
    <row r="8" spans="1:3" x14ac:dyDescent="0.25">
      <c r="A8" s="2" t="s">
        <v>19</v>
      </c>
      <c r="B8" s="8">
        <v>25.2</v>
      </c>
      <c r="C8" s="9">
        <f t="shared" si="0"/>
        <v>1.7128292268479187E-2</v>
      </c>
    </row>
    <row r="9" spans="1:3" x14ac:dyDescent="0.25">
      <c r="A9" s="2" t="s">
        <v>18</v>
      </c>
      <c r="B9" s="8">
        <v>246.8</v>
      </c>
      <c r="C9" s="9">
        <f t="shared" si="0"/>
        <v>0.16774851316907394</v>
      </c>
    </row>
    <row r="10" spans="1:3" x14ac:dyDescent="0.25">
      <c r="A10" s="2" t="s">
        <v>17</v>
      </c>
      <c r="B10" s="8">
        <v>133.30000000000001</v>
      </c>
      <c r="C10" s="9">
        <f t="shared" si="0"/>
        <v>9.0603228547153802E-2</v>
      </c>
    </row>
    <row r="11" spans="1:3" x14ac:dyDescent="0.25">
      <c r="A11" s="5" t="s">
        <v>16</v>
      </c>
      <c r="B11" s="7">
        <f>SUM(B3:B10)</f>
        <v>1471.2499999999998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N3" sqref="N3:P3"/>
    </sheetView>
  </sheetViews>
  <sheetFormatPr defaultRowHeight="15" x14ac:dyDescent="0.25"/>
  <cols>
    <col min="5" max="6" width="9.5703125" bestFit="1" customWidth="1"/>
    <col min="7" max="7" width="9.85546875" bestFit="1" customWidth="1"/>
    <col min="8" max="8" width="9.5703125" bestFit="1" customWidth="1"/>
    <col min="14" max="14" width="10.5703125" bestFit="1" customWidth="1"/>
  </cols>
  <sheetData>
    <row r="1" spans="1:16" x14ac:dyDescent="0.25">
      <c r="A1" s="15" t="s">
        <v>29</v>
      </c>
      <c r="B1" s="16">
        <v>8</v>
      </c>
    </row>
    <row r="2" spans="1:16" x14ac:dyDescent="0.25">
      <c r="A2" s="17" t="s">
        <v>30</v>
      </c>
      <c r="B2" s="18">
        <v>4.5</v>
      </c>
    </row>
    <row r="3" spans="1:16" x14ac:dyDescent="0.25">
      <c r="B3" s="19" t="s">
        <v>31</v>
      </c>
      <c r="C3" s="19"/>
      <c r="D3" s="19" t="s">
        <v>32</v>
      </c>
      <c r="E3" s="19"/>
      <c r="F3" s="19" t="s">
        <v>33</v>
      </c>
      <c r="G3" s="19"/>
      <c r="H3" s="19" t="s">
        <v>34</v>
      </c>
      <c r="I3" s="19"/>
      <c r="J3" s="19" t="s">
        <v>35</v>
      </c>
      <c r="K3" s="19"/>
      <c r="L3" s="19" t="s">
        <v>36</v>
      </c>
      <c r="M3" s="19"/>
      <c r="N3" s="36" t="s">
        <v>37</v>
      </c>
      <c r="O3" s="37"/>
      <c r="P3" s="37"/>
    </row>
    <row r="4" spans="1:16" x14ac:dyDescent="0.25">
      <c r="B4" s="5" t="s">
        <v>39</v>
      </c>
      <c r="C4" s="5" t="s">
        <v>40</v>
      </c>
      <c r="D4" s="5" t="s">
        <v>39</v>
      </c>
      <c r="E4" s="5" t="s">
        <v>40</v>
      </c>
      <c r="F4" s="5" t="s">
        <v>39</v>
      </c>
      <c r="G4" s="5" t="s">
        <v>40</v>
      </c>
      <c r="H4" s="5" t="s">
        <v>39</v>
      </c>
      <c r="I4" s="5" t="s">
        <v>40</v>
      </c>
      <c r="J4" s="5" t="s">
        <v>39</v>
      </c>
      <c r="K4" s="5" t="s">
        <v>40</v>
      </c>
      <c r="L4" s="5" t="s">
        <v>39</v>
      </c>
      <c r="M4" s="5" t="s">
        <v>40</v>
      </c>
      <c r="N4" s="15" t="s">
        <v>41</v>
      </c>
      <c r="O4" s="17" t="s">
        <v>42</v>
      </c>
      <c r="P4" s="20" t="s">
        <v>38</v>
      </c>
    </row>
    <row r="5" spans="1:16" x14ac:dyDescent="0.25">
      <c r="A5" s="5" t="s">
        <v>43</v>
      </c>
      <c r="B5" s="2">
        <v>1</v>
      </c>
      <c r="C5" s="2">
        <v>3</v>
      </c>
      <c r="D5" s="2">
        <v>5</v>
      </c>
      <c r="E5" s="2">
        <v>7</v>
      </c>
      <c r="F5" s="2">
        <v>9</v>
      </c>
      <c r="G5" s="2">
        <v>11</v>
      </c>
      <c r="H5" s="2">
        <v>13</v>
      </c>
      <c r="I5" s="2">
        <v>15</v>
      </c>
      <c r="J5" s="2">
        <v>17</v>
      </c>
      <c r="K5" s="2">
        <v>19</v>
      </c>
      <c r="L5" s="2">
        <v>21</v>
      </c>
      <c r="M5" s="2">
        <v>23</v>
      </c>
      <c r="N5" s="21">
        <f>SUM(B5,D5,F5,H5,J5,L5)</f>
        <v>66</v>
      </c>
      <c r="O5" s="22">
        <f>SUM(C5,E5,G5,I5,K5,M5)</f>
        <v>78</v>
      </c>
      <c r="P5" s="23">
        <f>SUM(N5:O5)</f>
        <v>144</v>
      </c>
    </row>
    <row r="6" spans="1:16" x14ac:dyDescent="0.25">
      <c r="A6" s="5" t="s">
        <v>44</v>
      </c>
      <c r="B6" s="2">
        <v>2</v>
      </c>
      <c r="C6" s="2">
        <v>7</v>
      </c>
      <c r="D6" s="2">
        <v>12</v>
      </c>
      <c r="E6" s="2">
        <v>17</v>
      </c>
      <c r="F6" s="2">
        <v>22</v>
      </c>
      <c r="G6" s="2">
        <v>27</v>
      </c>
      <c r="H6" s="2">
        <v>32</v>
      </c>
      <c r="I6" s="2">
        <v>37</v>
      </c>
      <c r="J6" s="2">
        <v>42</v>
      </c>
      <c r="K6" s="2">
        <v>47</v>
      </c>
      <c r="L6" s="2">
        <v>52</v>
      </c>
      <c r="M6" s="2">
        <v>57</v>
      </c>
      <c r="N6" s="21">
        <f t="shared" ref="N6:O9" si="0">SUM(B6,D6,F6,H6,J6,L6)</f>
        <v>162</v>
      </c>
      <c r="O6" s="22">
        <f t="shared" si="0"/>
        <v>192</v>
      </c>
      <c r="P6" s="23">
        <f t="shared" ref="P6:P9" si="1">SUM(N6:O6)</f>
        <v>354</v>
      </c>
    </row>
    <row r="7" spans="1:16" x14ac:dyDescent="0.25">
      <c r="A7" s="5" t="s">
        <v>45</v>
      </c>
      <c r="B7" s="2">
        <v>3</v>
      </c>
      <c r="C7" s="2">
        <v>11</v>
      </c>
      <c r="D7" s="2">
        <v>19</v>
      </c>
      <c r="E7" s="2">
        <v>27</v>
      </c>
      <c r="F7" s="2">
        <v>35</v>
      </c>
      <c r="G7" s="2">
        <v>43</v>
      </c>
      <c r="H7" s="2">
        <v>51</v>
      </c>
      <c r="I7" s="2">
        <v>59</v>
      </c>
      <c r="J7" s="2">
        <v>67</v>
      </c>
      <c r="K7" s="2">
        <v>75</v>
      </c>
      <c r="L7" s="2">
        <v>83</v>
      </c>
      <c r="M7" s="2">
        <v>91</v>
      </c>
      <c r="N7" s="21">
        <f t="shared" si="0"/>
        <v>258</v>
      </c>
      <c r="O7" s="22">
        <f t="shared" si="0"/>
        <v>306</v>
      </c>
      <c r="P7" s="23">
        <f t="shared" si="1"/>
        <v>564</v>
      </c>
    </row>
    <row r="8" spans="1:16" x14ac:dyDescent="0.25">
      <c r="A8" s="5" t="s">
        <v>46</v>
      </c>
      <c r="B8" s="2">
        <v>4</v>
      </c>
      <c r="C8" s="2">
        <v>15</v>
      </c>
      <c r="D8" s="2">
        <v>26</v>
      </c>
      <c r="E8" s="2">
        <v>37</v>
      </c>
      <c r="F8" s="2">
        <v>48</v>
      </c>
      <c r="G8" s="2">
        <v>59</v>
      </c>
      <c r="H8" s="2">
        <v>70</v>
      </c>
      <c r="I8" s="2">
        <v>81</v>
      </c>
      <c r="J8" s="2">
        <v>92</v>
      </c>
      <c r="K8" s="2">
        <v>103</v>
      </c>
      <c r="L8" s="2">
        <v>114</v>
      </c>
      <c r="M8" s="2">
        <v>125</v>
      </c>
      <c r="N8" s="21">
        <f t="shared" si="0"/>
        <v>354</v>
      </c>
      <c r="O8" s="22">
        <f t="shared" si="0"/>
        <v>420</v>
      </c>
      <c r="P8" s="23">
        <f t="shared" si="1"/>
        <v>774</v>
      </c>
    </row>
    <row r="9" spans="1:16" x14ac:dyDescent="0.25">
      <c r="A9" s="5" t="s">
        <v>47</v>
      </c>
      <c r="B9" s="2">
        <v>5</v>
      </c>
      <c r="C9" s="2">
        <v>19</v>
      </c>
      <c r="D9" s="2">
        <v>33</v>
      </c>
      <c r="E9" s="2">
        <v>47</v>
      </c>
      <c r="F9" s="2">
        <v>61</v>
      </c>
      <c r="G9" s="2">
        <v>75</v>
      </c>
      <c r="H9" s="2">
        <v>89</v>
      </c>
      <c r="I9" s="2">
        <v>103</v>
      </c>
      <c r="J9" s="2">
        <v>117</v>
      </c>
      <c r="K9" s="2">
        <v>131</v>
      </c>
      <c r="L9" s="2">
        <v>145</v>
      </c>
      <c r="M9" s="2">
        <v>159</v>
      </c>
      <c r="N9" s="21">
        <f t="shared" si="0"/>
        <v>450</v>
      </c>
      <c r="O9" s="22">
        <f t="shared" si="0"/>
        <v>534</v>
      </c>
      <c r="P9" s="23">
        <f t="shared" si="1"/>
        <v>984</v>
      </c>
    </row>
    <row r="10" spans="1:16" x14ac:dyDescent="0.25">
      <c r="A10" s="24" t="s">
        <v>38</v>
      </c>
      <c r="B10" s="25">
        <f>SUM(B5:B9)</f>
        <v>15</v>
      </c>
      <c r="C10" s="25">
        <f t="shared" ref="C10:M10" si="2">SUM(C5:C9)</f>
        <v>55</v>
      </c>
      <c r="D10" s="25">
        <f t="shared" si="2"/>
        <v>95</v>
      </c>
      <c r="E10" s="25">
        <f t="shared" si="2"/>
        <v>135</v>
      </c>
      <c r="F10" s="25">
        <f t="shared" si="2"/>
        <v>175</v>
      </c>
      <c r="G10" s="25">
        <f t="shared" si="2"/>
        <v>215</v>
      </c>
      <c r="H10" s="25">
        <f t="shared" si="2"/>
        <v>255</v>
      </c>
      <c r="I10" s="25">
        <f t="shared" si="2"/>
        <v>295</v>
      </c>
      <c r="J10" s="25">
        <f t="shared" si="2"/>
        <v>335</v>
      </c>
      <c r="K10" s="25">
        <f t="shared" si="2"/>
        <v>375</v>
      </c>
      <c r="L10" s="25">
        <f t="shared" si="2"/>
        <v>415</v>
      </c>
      <c r="M10" s="25">
        <f t="shared" si="2"/>
        <v>455</v>
      </c>
    </row>
    <row r="13" spans="1:16" x14ac:dyDescent="0.25">
      <c r="B13" s="26" t="s">
        <v>48</v>
      </c>
      <c r="C13" s="26"/>
      <c r="D13" s="26"/>
      <c r="E13" s="26"/>
      <c r="F13" s="26"/>
      <c r="G13" s="26"/>
      <c r="H13" s="26"/>
      <c r="I13" s="26"/>
    </row>
    <row r="14" spans="1:16" x14ac:dyDescent="0.25">
      <c r="B14" s="5" t="s">
        <v>31</v>
      </c>
      <c r="C14" s="5" t="s">
        <v>32</v>
      </c>
      <c r="D14" s="5" t="s">
        <v>33</v>
      </c>
      <c r="E14" s="5" t="s">
        <v>34</v>
      </c>
      <c r="F14" s="5" t="s">
        <v>35</v>
      </c>
      <c r="G14" s="5" t="s">
        <v>36</v>
      </c>
      <c r="H14" s="27" t="s">
        <v>38</v>
      </c>
      <c r="I14" s="28" t="s">
        <v>49</v>
      </c>
      <c r="K14" s="29" t="s">
        <v>50</v>
      </c>
      <c r="L14" s="29"/>
      <c r="M14" s="29"/>
      <c r="N14" s="21">
        <f>SUM(N5:N9)</f>
        <v>1290</v>
      </c>
    </row>
    <row r="15" spans="1:16" x14ac:dyDescent="0.25">
      <c r="A15" s="5" t="s">
        <v>43</v>
      </c>
      <c r="B15" s="30">
        <f>(B5*$B$1)+(C5*$B$2)</f>
        <v>21.5</v>
      </c>
      <c r="C15" s="30">
        <f>(D5*$B$1)+(E5*$B$2)</f>
        <v>71.5</v>
      </c>
      <c r="D15" s="30">
        <f>(F5*$B$1)+(G5*$B$2)</f>
        <v>121.5</v>
      </c>
      <c r="E15" s="30">
        <f>(H5*$B$1)+(I5*$B$2)</f>
        <v>171.5</v>
      </c>
      <c r="F15" s="30">
        <f>(J5*$B$1)+(K5*$B$2)</f>
        <v>221.5</v>
      </c>
      <c r="G15" s="30">
        <f>(L5*$B$1)+(M5*$B$2)</f>
        <v>271.5</v>
      </c>
      <c r="H15" s="31">
        <f>SUM(B15:G15)</f>
        <v>879</v>
      </c>
      <c r="I15" s="32">
        <f>H15/$N$17</f>
        <v>5.108979947689625E-2</v>
      </c>
      <c r="K15" s="33" t="s">
        <v>51</v>
      </c>
      <c r="L15" s="33"/>
      <c r="M15" s="33"/>
      <c r="N15" s="22">
        <f>SUM(O5:O9)</f>
        <v>1530</v>
      </c>
    </row>
    <row r="16" spans="1:16" x14ac:dyDescent="0.25">
      <c r="A16" s="5" t="s">
        <v>44</v>
      </c>
      <c r="B16" s="30">
        <f t="shared" ref="B16:B19" si="3">(B6*$B$1)+(C6*$B$2)</f>
        <v>47.5</v>
      </c>
      <c r="C16" s="30">
        <f t="shared" ref="C16:C19" si="4">(D6*$B$1)+(E6*$B$2)</f>
        <v>172.5</v>
      </c>
      <c r="D16" s="30">
        <f t="shared" ref="D16:D19" si="5">(F6*$B$1)+(G6*$B$2)</f>
        <v>297.5</v>
      </c>
      <c r="E16" s="30">
        <f t="shared" ref="E16:E19" si="6">(H6*$B$1)+(I6*$B$2)</f>
        <v>422.5</v>
      </c>
      <c r="F16" s="30">
        <f t="shared" ref="F16:F19" si="7">(J6*$B$1)+(K6*$B$2)</f>
        <v>547.5</v>
      </c>
      <c r="G16" s="30">
        <f t="shared" ref="G16:G19" si="8">(L6*$B$1)+(M6*$B$2)</f>
        <v>672.5</v>
      </c>
      <c r="H16" s="31">
        <f t="shared" ref="H16:H19" si="9">SUM(B16:G16)</f>
        <v>2160</v>
      </c>
      <c r="I16" s="32">
        <f t="shared" ref="I16:I19" si="10">H16/$N$17</f>
        <v>0.12554489973844812</v>
      </c>
      <c r="K16" s="33" t="s">
        <v>52</v>
      </c>
      <c r="L16" s="33"/>
      <c r="M16" s="33"/>
      <c r="N16" s="2">
        <f>SUM(N14:N15)</f>
        <v>2820</v>
      </c>
    </row>
    <row r="17" spans="1:14" x14ac:dyDescent="0.25">
      <c r="A17" s="5" t="s">
        <v>45</v>
      </c>
      <c r="B17" s="30">
        <f t="shared" si="3"/>
        <v>73.5</v>
      </c>
      <c r="C17" s="30">
        <f t="shared" si="4"/>
        <v>273.5</v>
      </c>
      <c r="D17" s="30">
        <f t="shared" si="5"/>
        <v>473.5</v>
      </c>
      <c r="E17" s="30">
        <f t="shared" si="6"/>
        <v>673.5</v>
      </c>
      <c r="F17" s="30">
        <f t="shared" si="7"/>
        <v>873.5</v>
      </c>
      <c r="G17" s="30">
        <f t="shared" si="8"/>
        <v>1073.5</v>
      </c>
      <c r="H17" s="31">
        <f t="shared" si="9"/>
        <v>3441</v>
      </c>
      <c r="I17" s="32">
        <f t="shared" si="10"/>
        <v>0.2</v>
      </c>
      <c r="K17" s="34" t="s">
        <v>53</v>
      </c>
      <c r="L17" s="34"/>
      <c r="M17" s="34"/>
      <c r="N17" s="35">
        <f>(N14*B1)+(N15*B2)</f>
        <v>17205</v>
      </c>
    </row>
    <row r="18" spans="1:14" x14ac:dyDescent="0.25">
      <c r="A18" s="5" t="s">
        <v>46</v>
      </c>
      <c r="B18" s="30">
        <f t="shared" si="3"/>
        <v>99.5</v>
      </c>
      <c r="C18" s="30">
        <f t="shared" si="4"/>
        <v>374.5</v>
      </c>
      <c r="D18" s="30">
        <f t="shared" si="5"/>
        <v>649.5</v>
      </c>
      <c r="E18" s="30">
        <f t="shared" si="6"/>
        <v>924.5</v>
      </c>
      <c r="F18" s="30">
        <f t="shared" si="7"/>
        <v>1199.5</v>
      </c>
      <c r="G18" s="30">
        <f t="shared" si="8"/>
        <v>1474.5</v>
      </c>
      <c r="H18" s="31">
        <f t="shared" si="9"/>
        <v>4722</v>
      </c>
      <c r="I18" s="32">
        <f t="shared" si="10"/>
        <v>0.2744551002615519</v>
      </c>
      <c r="K18" s="34"/>
      <c r="L18" s="34"/>
      <c r="M18" s="34"/>
      <c r="N18" s="34"/>
    </row>
    <row r="19" spans="1:14" x14ac:dyDescent="0.25">
      <c r="A19" s="5" t="s">
        <v>47</v>
      </c>
      <c r="B19" s="30">
        <f t="shared" si="3"/>
        <v>125.5</v>
      </c>
      <c r="C19" s="30">
        <f t="shared" si="4"/>
        <v>475.5</v>
      </c>
      <c r="D19" s="30">
        <f t="shared" si="5"/>
        <v>825.5</v>
      </c>
      <c r="E19" s="30">
        <f t="shared" si="6"/>
        <v>1175.5</v>
      </c>
      <c r="F19" s="30">
        <f t="shared" si="7"/>
        <v>1525.5</v>
      </c>
      <c r="G19" s="30">
        <f t="shared" si="8"/>
        <v>1875.5</v>
      </c>
      <c r="H19" s="31">
        <f t="shared" si="9"/>
        <v>6003</v>
      </c>
      <c r="I19" s="32">
        <f t="shared" si="10"/>
        <v>0.34891020052310373</v>
      </c>
    </row>
    <row r="20" spans="1:14" x14ac:dyDescent="0.25">
      <c r="A20" s="24" t="s">
        <v>38</v>
      </c>
      <c r="B20" s="24">
        <f>SUM(B15:B19)</f>
        <v>367.5</v>
      </c>
      <c r="C20" s="24">
        <f t="shared" ref="C20:G20" si="11">SUM(C15:C19)</f>
        <v>1367.5</v>
      </c>
      <c r="D20" s="24">
        <f t="shared" si="11"/>
        <v>2367.5</v>
      </c>
      <c r="E20" s="24">
        <f t="shared" si="11"/>
        <v>3367.5</v>
      </c>
      <c r="F20" s="24">
        <f t="shared" si="11"/>
        <v>4367.5</v>
      </c>
      <c r="G20" s="24">
        <f t="shared" si="11"/>
        <v>5367.5</v>
      </c>
    </row>
  </sheetData>
  <mergeCells count="13">
    <mergeCell ref="B13:I13"/>
    <mergeCell ref="K14:M14"/>
    <mergeCell ref="K15:M15"/>
    <mergeCell ref="K16:M16"/>
    <mergeCell ref="K17:M18"/>
    <mergeCell ref="N17:N18"/>
    <mergeCell ref="N3:P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2018-11-23T17:37:00Z</dcterms:modified>
</cp:coreProperties>
</file>